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Transport equipment/"/>
    </mc:Choice>
  </mc:AlternateContent>
  <xr:revisionPtr revIDLastSave="1" documentId="13_ncr:40009_{60139D3A-8CFD-E643-B660-E4E5A7CE10F7}" xr6:coauthVersionLast="47" xr6:coauthVersionMax="47" xr10:uidLastSave="{75B77A2E-9C7A-CA40-8E41-6172ABCFF438}"/>
  <bookViews>
    <workbookView xWindow="0" yWindow="0" windowWidth="28800" windowHeight="18000" xr2:uid="{00000000-000D-0000-FFFF-FFFF00000000}"/>
  </bookViews>
  <sheets>
    <sheet name="Data" sheetId="1" r:id="rId1"/>
    <sheet name="Rat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96" i="1" l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V8" i="2" s="1"/>
  <c r="V10" i="2" s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U8" i="2" s="1"/>
  <c r="U10" i="2" s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T8" i="2" s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8" i="2" s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L8" i="2" s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H8" i="2" s="1"/>
  <c r="H10" i="2" s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G8" i="2" s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E8" i="2" s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O906" i="1"/>
  <c r="N906" i="1"/>
  <c r="M906" i="1"/>
  <c r="L906" i="1"/>
  <c r="K906" i="1"/>
  <c r="O905" i="1"/>
  <c r="N905" i="1"/>
  <c r="M905" i="1"/>
  <c r="L905" i="1"/>
  <c r="K905" i="1"/>
  <c r="O904" i="1"/>
  <c r="N904" i="1"/>
  <c r="M904" i="1"/>
  <c r="L904" i="1"/>
  <c r="K904" i="1"/>
  <c r="O903" i="1"/>
  <c r="N903" i="1"/>
  <c r="M903" i="1"/>
  <c r="L903" i="1"/>
  <c r="K903" i="1"/>
  <c r="O902" i="1"/>
  <c r="N902" i="1"/>
  <c r="M902" i="1"/>
  <c r="L902" i="1"/>
  <c r="K902" i="1"/>
  <c r="O901" i="1"/>
  <c r="N901" i="1"/>
  <c r="M901" i="1"/>
  <c r="L901" i="1"/>
  <c r="K901" i="1"/>
  <c r="O900" i="1"/>
  <c r="N900" i="1"/>
  <c r="M900" i="1"/>
  <c r="L900" i="1"/>
  <c r="K900" i="1"/>
  <c r="O899" i="1"/>
  <c r="N899" i="1"/>
  <c r="M899" i="1"/>
  <c r="L899" i="1"/>
  <c r="K899" i="1"/>
  <c r="O898" i="1"/>
  <c r="N898" i="1"/>
  <c r="M898" i="1"/>
  <c r="L898" i="1"/>
  <c r="K898" i="1"/>
  <c r="O897" i="1"/>
  <c r="N897" i="1"/>
  <c r="M897" i="1"/>
  <c r="L897" i="1"/>
  <c r="K897" i="1"/>
  <c r="O896" i="1"/>
  <c r="N896" i="1"/>
  <c r="M896" i="1"/>
  <c r="L896" i="1"/>
  <c r="K896" i="1"/>
  <c r="O895" i="1"/>
  <c r="N895" i="1"/>
  <c r="M895" i="1"/>
  <c r="L895" i="1"/>
  <c r="S4" i="2" s="1"/>
  <c r="K895" i="1"/>
  <c r="O894" i="1"/>
  <c r="N894" i="1"/>
  <c r="M894" i="1"/>
  <c r="L894" i="1"/>
  <c r="K894" i="1"/>
  <c r="O893" i="1"/>
  <c r="N893" i="1"/>
  <c r="M893" i="1"/>
  <c r="L893" i="1"/>
  <c r="K893" i="1"/>
  <c r="O892" i="1"/>
  <c r="N892" i="1"/>
  <c r="M892" i="1"/>
  <c r="L892" i="1"/>
  <c r="K892" i="1"/>
  <c r="O891" i="1"/>
  <c r="N891" i="1"/>
  <c r="M891" i="1"/>
  <c r="L891" i="1"/>
  <c r="K891" i="1"/>
  <c r="O890" i="1"/>
  <c r="N890" i="1"/>
  <c r="M890" i="1"/>
  <c r="L890" i="1"/>
  <c r="K890" i="1"/>
  <c r="O889" i="1"/>
  <c r="N889" i="1"/>
  <c r="M889" i="1"/>
  <c r="L889" i="1"/>
  <c r="K889" i="1"/>
  <c r="O888" i="1"/>
  <c r="N888" i="1"/>
  <c r="M888" i="1"/>
  <c r="L888" i="1"/>
  <c r="K888" i="1"/>
  <c r="O887" i="1"/>
  <c r="N887" i="1"/>
  <c r="M887" i="1"/>
  <c r="L887" i="1"/>
  <c r="K887" i="1"/>
  <c r="O886" i="1"/>
  <c r="N886" i="1"/>
  <c r="M886" i="1"/>
  <c r="L886" i="1"/>
  <c r="K886" i="1"/>
  <c r="O885" i="1"/>
  <c r="N885" i="1"/>
  <c r="M885" i="1"/>
  <c r="L885" i="1"/>
  <c r="K885" i="1"/>
  <c r="O884" i="1"/>
  <c r="N884" i="1"/>
  <c r="M884" i="1"/>
  <c r="L884" i="1"/>
  <c r="K884" i="1"/>
  <c r="O883" i="1"/>
  <c r="N883" i="1"/>
  <c r="M883" i="1"/>
  <c r="L883" i="1"/>
  <c r="K883" i="1"/>
  <c r="O882" i="1"/>
  <c r="N882" i="1"/>
  <c r="M882" i="1"/>
  <c r="L882" i="1"/>
  <c r="K882" i="1"/>
  <c r="O881" i="1"/>
  <c r="N881" i="1"/>
  <c r="M881" i="1"/>
  <c r="L881" i="1"/>
  <c r="K881" i="1"/>
  <c r="O880" i="1"/>
  <c r="N880" i="1"/>
  <c r="M880" i="1"/>
  <c r="L880" i="1"/>
  <c r="K880" i="1"/>
  <c r="O879" i="1"/>
  <c r="N879" i="1"/>
  <c r="M879" i="1"/>
  <c r="L879" i="1"/>
  <c r="K879" i="1"/>
  <c r="O878" i="1"/>
  <c r="N878" i="1"/>
  <c r="M878" i="1"/>
  <c r="L878" i="1"/>
  <c r="K878" i="1"/>
  <c r="O877" i="1"/>
  <c r="N877" i="1"/>
  <c r="M877" i="1"/>
  <c r="L877" i="1"/>
  <c r="K877" i="1"/>
  <c r="O876" i="1"/>
  <c r="N876" i="1"/>
  <c r="M876" i="1"/>
  <c r="L876" i="1"/>
  <c r="K876" i="1"/>
  <c r="O875" i="1"/>
  <c r="N875" i="1"/>
  <c r="M875" i="1"/>
  <c r="L875" i="1"/>
  <c r="K875" i="1"/>
  <c r="O874" i="1"/>
  <c r="N874" i="1"/>
  <c r="M874" i="1"/>
  <c r="L874" i="1"/>
  <c r="K874" i="1"/>
  <c r="O873" i="1"/>
  <c r="N873" i="1"/>
  <c r="M873" i="1"/>
  <c r="L873" i="1"/>
  <c r="K873" i="1"/>
  <c r="O872" i="1"/>
  <c r="N872" i="1"/>
  <c r="M872" i="1"/>
  <c r="L872" i="1"/>
  <c r="K872" i="1"/>
  <c r="O871" i="1"/>
  <c r="N871" i="1"/>
  <c r="M871" i="1"/>
  <c r="L871" i="1"/>
  <c r="K871" i="1"/>
  <c r="O870" i="1"/>
  <c r="N870" i="1"/>
  <c r="M870" i="1"/>
  <c r="L870" i="1"/>
  <c r="K870" i="1"/>
  <c r="O869" i="1"/>
  <c r="N869" i="1"/>
  <c r="M869" i="1"/>
  <c r="L869" i="1"/>
  <c r="K869" i="1"/>
  <c r="O868" i="1"/>
  <c r="N868" i="1"/>
  <c r="M868" i="1"/>
  <c r="L868" i="1"/>
  <c r="K868" i="1"/>
  <c r="O867" i="1"/>
  <c r="N867" i="1"/>
  <c r="M867" i="1"/>
  <c r="L867" i="1"/>
  <c r="K867" i="1"/>
  <c r="O866" i="1"/>
  <c r="N866" i="1"/>
  <c r="M866" i="1"/>
  <c r="L866" i="1"/>
  <c r="K866" i="1"/>
  <c r="O865" i="1"/>
  <c r="N865" i="1"/>
  <c r="M865" i="1"/>
  <c r="L865" i="1"/>
  <c r="K865" i="1"/>
  <c r="O864" i="1"/>
  <c r="N864" i="1"/>
  <c r="M864" i="1"/>
  <c r="L864" i="1"/>
  <c r="K864" i="1"/>
  <c r="O863" i="1"/>
  <c r="N863" i="1"/>
  <c r="M863" i="1"/>
  <c r="L863" i="1"/>
  <c r="K863" i="1"/>
  <c r="O862" i="1"/>
  <c r="N862" i="1"/>
  <c r="M862" i="1"/>
  <c r="L862" i="1"/>
  <c r="K862" i="1"/>
  <c r="O861" i="1"/>
  <c r="N861" i="1"/>
  <c r="M861" i="1"/>
  <c r="L861" i="1"/>
  <c r="K861" i="1"/>
  <c r="O860" i="1"/>
  <c r="N860" i="1"/>
  <c r="M860" i="1"/>
  <c r="L860" i="1"/>
  <c r="K860" i="1"/>
  <c r="O859" i="1"/>
  <c r="N859" i="1"/>
  <c r="M859" i="1"/>
  <c r="L859" i="1"/>
  <c r="K859" i="1"/>
  <c r="O858" i="1"/>
  <c r="N858" i="1"/>
  <c r="M858" i="1"/>
  <c r="L858" i="1"/>
  <c r="K858" i="1"/>
  <c r="O857" i="1"/>
  <c r="N857" i="1"/>
  <c r="M857" i="1"/>
  <c r="L857" i="1"/>
  <c r="K857" i="1"/>
  <c r="O856" i="1"/>
  <c r="N856" i="1"/>
  <c r="M856" i="1"/>
  <c r="L856" i="1"/>
  <c r="K856" i="1"/>
  <c r="O855" i="1"/>
  <c r="N855" i="1"/>
  <c r="M855" i="1"/>
  <c r="L855" i="1"/>
  <c r="K855" i="1"/>
  <c r="O854" i="1"/>
  <c r="N854" i="1"/>
  <c r="M854" i="1"/>
  <c r="L854" i="1"/>
  <c r="K854" i="1"/>
  <c r="O853" i="1"/>
  <c r="N853" i="1"/>
  <c r="M853" i="1"/>
  <c r="L853" i="1"/>
  <c r="K853" i="1"/>
  <c r="O852" i="1"/>
  <c r="N852" i="1"/>
  <c r="M852" i="1"/>
  <c r="L852" i="1"/>
  <c r="K852" i="1"/>
  <c r="O851" i="1"/>
  <c r="N851" i="1"/>
  <c r="M851" i="1"/>
  <c r="L851" i="1"/>
  <c r="K851" i="1"/>
  <c r="O850" i="1"/>
  <c r="N850" i="1"/>
  <c r="M850" i="1"/>
  <c r="L850" i="1"/>
  <c r="K850" i="1"/>
  <c r="O849" i="1"/>
  <c r="N849" i="1"/>
  <c r="M849" i="1"/>
  <c r="L849" i="1"/>
  <c r="K849" i="1"/>
  <c r="O848" i="1"/>
  <c r="N848" i="1"/>
  <c r="M848" i="1"/>
  <c r="L848" i="1"/>
  <c r="K848" i="1"/>
  <c r="O847" i="1"/>
  <c r="N847" i="1"/>
  <c r="M847" i="1"/>
  <c r="L847" i="1"/>
  <c r="K847" i="1"/>
  <c r="O846" i="1"/>
  <c r="N846" i="1"/>
  <c r="M846" i="1"/>
  <c r="L846" i="1"/>
  <c r="K846" i="1"/>
  <c r="O845" i="1"/>
  <c r="N845" i="1"/>
  <c r="M845" i="1"/>
  <c r="L845" i="1"/>
  <c r="K845" i="1"/>
  <c r="O844" i="1"/>
  <c r="N844" i="1"/>
  <c r="M844" i="1"/>
  <c r="L844" i="1"/>
  <c r="K844" i="1"/>
  <c r="O843" i="1"/>
  <c r="N843" i="1"/>
  <c r="M843" i="1"/>
  <c r="L843" i="1"/>
  <c r="K843" i="1"/>
  <c r="O842" i="1"/>
  <c r="N842" i="1"/>
  <c r="M842" i="1"/>
  <c r="L842" i="1"/>
  <c r="K842" i="1"/>
  <c r="O841" i="1"/>
  <c r="N841" i="1"/>
  <c r="M841" i="1"/>
  <c r="L841" i="1"/>
  <c r="K841" i="1"/>
  <c r="O840" i="1"/>
  <c r="N840" i="1"/>
  <c r="M840" i="1"/>
  <c r="L840" i="1"/>
  <c r="K840" i="1"/>
  <c r="O839" i="1"/>
  <c r="N839" i="1"/>
  <c r="M839" i="1"/>
  <c r="L839" i="1"/>
  <c r="K839" i="1"/>
  <c r="O838" i="1"/>
  <c r="N838" i="1"/>
  <c r="M838" i="1"/>
  <c r="L838" i="1"/>
  <c r="K838" i="1"/>
  <c r="O837" i="1"/>
  <c r="N837" i="1"/>
  <c r="M837" i="1"/>
  <c r="L837" i="1"/>
  <c r="K837" i="1"/>
  <c r="O836" i="1"/>
  <c r="N836" i="1"/>
  <c r="M836" i="1"/>
  <c r="L836" i="1"/>
  <c r="K836" i="1"/>
  <c r="O835" i="1"/>
  <c r="N835" i="1"/>
  <c r="M835" i="1"/>
  <c r="L835" i="1"/>
  <c r="K835" i="1"/>
  <c r="O834" i="1"/>
  <c r="N834" i="1"/>
  <c r="M834" i="1"/>
  <c r="L834" i="1"/>
  <c r="K834" i="1"/>
  <c r="O833" i="1"/>
  <c r="N833" i="1"/>
  <c r="M833" i="1"/>
  <c r="L833" i="1"/>
  <c r="K833" i="1"/>
  <c r="O832" i="1"/>
  <c r="N832" i="1"/>
  <c r="M832" i="1"/>
  <c r="L832" i="1"/>
  <c r="K832" i="1"/>
  <c r="O831" i="1"/>
  <c r="N831" i="1"/>
  <c r="M831" i="1"/>
  <c r="L831" i="1"/>
  <c r="K831" i="1"/>
  <c r="O830" i="1"/>
  <c r="N830" i="1"/>
  <c r="M830" i="1"/>
  <c r="L830" i="1"/>
  <c r="K830" i="1"/>
  <c r="O829" i="1"/>
  <c r="N829" i="1"/>
  <c r="M829" i="1"/>
  <c r="L829" i="1"/>
  <c r="K829" i="1"/>
  <c r="O828" i="1"/>
  <c r="N828" i="1"/>
  <c r="M828" i="1"/>
  <c r="L828" i="1"/>
  <c r="K828" i="1"/>
  <c r="O827" i="1"/>
  <c r="N827" i="1"/>
  <c r="M827" i="1"/>
  <c r="L827" i="1"/>
  <c r="K827" i="1"/>
  <c r="O826" i="1"/>
  <c r="N826" i="1"/>
  <c r="M826" i="1"/>
  <c r="L826" i="1"/>
  <c r="K826" i="1"/>
  <c r="O825" i="1"/>
  <c r="N825" i="1"/>
  <c r="M825" i="1"/>
  <c r="L825" i="1"/>
  <c r="K825" i="1"/>
  <c r="O824" i="1"/>
  <c r="N824" i="1"/>
  <c r="M824" i="1"/>
  <c r="L824" i="1"/>
  <c r="K824" i="1"/>
  <c r="O823" i="1"/>
  <c r="N823" i="1"/>
  <c r="M823" i="1"/>
  <c r="L823" i="1"/>
  <c r="K823" i="1"/>
  <c r="O822" i="1"/>
  <c r="N822" i="1"/>
  <c r="M822" i="1"/>
  <c r="R5" i="2" s="1"/>
  <c r="L822" i="1"/>
  <c r="K822" i="1"/>
  <c r="O821" i="1"/>
  <c r="N821" i="1"/>
  <c r="M821" i="1"/>
  <c r="L821" i="1"/>
  <c r="K821" i="1"/>
  <c r="O820" i="1"/>
  <c r="N820" i="1"/>
  <c r="M820" i="1"/>
  <c r="L820" i="1"/>
  <c r="K820" i="1"/>
  <c r="O819" i="1"/>
  <c r="N819" i="1"/>
  <c r="M819" i="1"/>
  <c r="L819" i="1"/>
  <c r="K819" i="1"/>
  <c r="O818" i="1"/>
  <c r="N818" i="1"/>
  <c r="M818" i="1"/>
  <c r="L818" i="1"/>
  <c r="K818" i="1"/>
  <c r="O817" i="1"/>
  <c r="N817" i="1"/>
  <c r="M817" i="1"/>
  <c r="L817" i="1"/>
  <c r="K817" i="1"/>
  <c r="O816" i="1"/>
  <c r="N816" i="1"/>
  <c r="M816" i="1"/>
  <c r="L816" i="1"/>
  <c r="K816" i="1"/>
  <c r="O815" i="1"/>
  <c r="N815" i="1"/>
  <c r="M815" i="1"/>
  <c r="L815" i="1"/>
  <c r="K815" i="1"/>
  <c r="O814" i="1"/>
  <c r="N814" i="1"/>
  <c r="M814" i="1"/>
  <c r="L814" i="1"/>
  <c r="K814" i="1"/>
  <c r="O813" i="1"/>
  <c r="N813" i="1"/>
  <c r="M813" i="1"/>
  <c r="L813" i="1"/>
  <c r="K813" i="1"/>
  <c r="O812" i="1"/>
  <c r="N812" i="1"/>
  <c r="M812" i="1"/>
  <c r="L812" i="1"/>
  <c r="K812" i="1"/>
  <c r="O811" i="1"/>
  <c r="N811" i="1"/>
  <c r="M811" i="1"/>
  <c r="L811" i="1"/>
  <c r="K811" i="1"/>
  <c r="O810" i="1"/>
  <c r="N810" i="1"/>
  <c r="M810" i="1"/>
  <c r="L810" i="1"/>
  <c r="K810" i="1"/>
  <c r="O809" i="1"/>
  <c r="N809" i="1"/>
  <c r="M809" i="1"/>
  <c r="L809" i="1"/>
  <c r="K809" i="1"/>
  <c r="O808" i="1"/>
  <c r="N808" i="1"/>
  <c r="M808" i="1"/>
  <c r="L808" i="1"/>
  <c r="K808" i="1"/>
  <c r="O807" i="1"/>
  <c r="N807" i="1"/>
  <c r="M807" i="1"/>
  <c r="L807" i="1"/>
  <c r="K807" i="1"/>
  <c r="O806" i="1"/>
  <c r="N806" i="1"/>
  <c r="M806" i="1"/>
  <c r="L806" i="1"/>
  <c r="K806" i="1"/>
  <c r="O805" i="1"/>
  <c r="N805" i="1"/>
  <c r="M805" i="1"/>
  <c r="L805" i="1"/>
  <c r="K805" i="1"/>
  <c r="O804" i="1"/>
  <c r="N804" i="1"/>
  <c r="M804" i="1"/>
  <c r="L804" i="1"/>
  <c r="K804" i="1"/>
  <c r="O803" i="1"/>
  <c r="N803" i="1"/>
  <c r="M803" i="1"/>
  <c r="L803" i="1"/>
  <c r="K803" i="1"/>
  <c r="O802" i="1"/>
  <c r="N802" i="1"/>
  <c r="M802" i="1"/>
  <c r="L802" i="1"/>
  <c r="K802" i="1"/>
  <c r="O801" i="1"/>
  <c r="N801" i="1"/>
  <c r="M801" i="1"/>
  <c r="L801" i="1"/>
  <c r="K801" i="1"/>
  <c r="O800" i="1"/>
  <c r="N800" i="1"/>
  <c r="M800" i="1"/>
  <c r="L800" i="1"/>
  <c r="K800" i="1"/>
  <c r="O799" i="1"/>
  <c r="N799" i="1"/>
  <c r="M799" i="1"/>
  <c r="L799" i="1"/>
  <c r="K799" i="1"/>
  <c r="O798" i="1"/>
  <c r="N798" i="1"/>
  <c r="M798" i="1"/>
  <c r="L798" i="1"/>
  <c r="K798" i="1"/>
  <c r="O797" i="1"/>
  <c r="N797" i="1"/>
  <c r="M797" i="1"/>
  <c r="L797" i="1"/>
  <c r="K797" i="1"/>
  <c r="O796" i="1"/>
  <c r="N796" i="1"/>
  <c r="M796" i="1"/>
  <c r="L796" i="1"/>
  <c r="K796" i="1"/>
  <c r="O795" i="1"/>
  <c r="N795" i="1"/>
  <c r="M795" i="1"/>
  <c r="L795" i="1"/>
  <c r="K795" i="1"/>
  <c r="O794" i="1"/>
  <c r="N794" i="1"/>
  <c r="M794" i="1"/>
  <c r="L794" i="1"/>
  <c r="K794" i="1"/>
  <c r="O793" i="1"/>
  <c r="N793" i="1"/>
  <c r="M793" i="1"/>
  <c r="L793" i="1"/>
  <c r="K793" i="1"/>
  <c r="O792" i="1"/>
  <c r="N792" i="1"/>
  <c r="M792" i="1"/>
  <c r="L792" i="1"/>
  <c r="K792" i="1"/>
  <c r="O791" i="1"/>
  <c r="N791" i="1"/>
  <c r="M791" i="1"/>
  <c r="L791" i="1"/>
  <c r="K791" i="1"/>
  <c r="O790" i="1"/>
  <c r="N790" i="1"/>
  <c r="M790" i="1"/>
  <c r="L790" i="1"/>
  <c r="K790" i="1"/>
  <c r="O789" i="1"/>
  <c r="N789" i="1"/>
  <c r="M789" i="1"/>
  <c r="L789" i="1"/>
  <c r="K789" i="1"/>
  <c r="O788" i="1"/>
  <c r="N788" i="1"/>
  <c r="M788" i="1"/>
  <c r="L788" i="1"/>
  <c r="K788" i="1"/>
  <c r="O787" i="1"/>
  <c r="N787" i="1"/>
  <c r="M787" i="1"/>
  <c r="L787" i="1"/>
  <c r="K787" i="1"/>
  <c r="O786" i="1"/>
  <c r="N786" i="1"/>
  <c r="M786" i="1"/>
  <c r="L786" i="1"/>
  <c r="K786" i="1"/>
  <c r="O785" i="1"/>
  <c r="N785" i="1"/>
  <c r="M785" i="1"/>
  <c r="L785" i="1"/>
  <c r="K785" i="1"/>
  <c r="O784" i="1"/>
  <c r="N784" i="1"/>
  <c r="M784" i="1"/>
  <c r="L784" i="1"/>
  <c r="K784" i="1"/>
  <c r="O783" i="1"/>
  <c r="N783" i="1"/>
  <c r="M783" i="1"/>
  <c r="L783" i="1"/>
  <c r="K783" i="1"/>
  <c r="O782" i="1"/>
  <c r="N782" i="1"/>
  <c r="M782" i="1"/>
  <c r="L782" i="1"/>
  <c r="K782" i="1"/>
  <c r="O781" i="1"/>
  <c r="N781" i="1"/>
  <c r="M781" i="1"/>
  <c r="L781" i="1"/>
  <c r="K781" i="1"/>
  <c r="O780" i="1"/>
  <c r="N780" i="1"/>
  <c r="M780" i="1"/>
  <c r="L780" i="1"/>
  <c r="K780" i="1"/>
  <c r="O779" i="1"/>
  <c r="N779" i="1"/>
  <c r="M779" i="1"/>
  <c r="L779" i="1"/>
  <c r="K779" i="1"/>
  <c r="O778" i="1"/>
  <c r="N778" i="1"/>
  <c r="M778" i="1"/>
  <c r="L778" i="1"/>
  <c r="K778" i="1"/>
  <c r="O777" i="1"/>
  <c r="N777" i="1"/>
  <c r="M777" i="1"/>
  <c r="L777" i="1"/>
  <c r="K777" i="1"/>
  <c r="O776" i="1"/>
  <c r="N776" i="1"/>
  <c r="M776" i="1"/>
  <c r="L776" i="1"/>
  <c r="K776" i="1"/>
  <c r="O775" i="1"/>
  <c r="N775" i="1"/>
  <c r="M775" i="1"/>
  <c r="L775" i="1"/>
  <c r="K775" i="1"/>
  <c r="O774" i="1"/>
  <c r="N774" i="1"/>
  <c r="M774" i="1"/>
  <c r="L774" i="1"/>
  <c r="K774" i="1"/>
  <c r="O773" i="1"/>
  <c r="N773" i="1"/>
  <c r="M773" i="1"/>
  <c r="L773" i="1"/>
  <c r="K773" i="1"/>
  <c r="O772" i="1"/>
  <c r="N772" i="1"/>
  <c r="M772" i="1"/>
  <c r="L772" i="1"/>
  <c r="K772" i="1"/>
  <c r="O771" i="1"/>
  <c r="N771" i="1"/>
  <c r="M771" i="1"/>
  <c r="L771" i="1"/>
  <c r="K771" i="1"/>
  <c r="O770" i="1"/>
  <c r="N770" i="1"/>
  <c r="M770" i="1"/>
  <c r="L770" i="1"/>
  <c r="K770" i="1"/>
  <c r="O769" i="1"/>
  <c r="N769" i="1"/>
  <c r="M769" i="1"/>
  <c r="L769" i="1"/>
  <c r="K769" i="1"/>
  <c r="O768" i="1"/>
  <c r="N768" i="1"/>
  <c r="M768" i="1"/>
  <c r="L768" i="1"/>
  <c r="K768" i="1"/>
  <c r="O767" i="1"/>
  <c r="N767" i="1"/>
  <c r="M767" i="1"/>
  <c r="L767" i="1"/>
  <c r="K767" i="1"/>
  <c r="O766" i="1"/>
  <c r="N766" i="1"/>
  <c r="M766" i="1"/>
  <c r="L766" i="1"/>
  <c r="K766" i="1"/>
  <c r="O765" i="1"/>
  <c r="N765" i="1"/>
  <c r="M765" i="1"/>
  <c r="L765" i="1"/>
  <c r="K765" i="1"/>
  <c r="O764" i="1"/>
  <c r="N764" i="1"/>
  <c r="M764" i="1"/>
  <c r="L764" i="1"/>
  <c r="K764" i="1"/>
  <c r="O763" i="1"/>
  <c r="N763" i="1"/>
  <c r="M763" i="1"/>
  <c r="L763" i="1"/>
  <c r="K763" i="1"/>
  <c r="O762" i="1"/>
  <c r="N762" i="1"/>
  <c r="M762" i="1"/>
  <c r="L762" i="1"/>
  <c r="K762" i="1"/>
  <c r="O761" i="1"/>
  <c r="N761" i="1"/>
  <c r="M761" i="1"/>
  <c r="L761" i="1"/>
  <c r="K761" i="1"/>
  <c r="O760" i="1"/>
  <c r="N760" i="1"/>
  <c r="M760" i="1"/>
  <c r="L760" i="1"/>
  <c r="K760" i="1"/>
  <c r="O759" i="1"/>
  <c r="N759" i="1"/>
  <c r="M759" i="1"/>
  <c r="L759" i="1"/>
  <c r="K759" i="1"/>
  <c r="O758" i="1"/>
  <c r="N758" i="1"/>
  <c r="M758" i="1"/>
  <c r="L758" i="1"/>
  <c r="K758" i="1"/>
  <c r="O757" i="1"/>
  <c r="N757" i="1"/>
  <c r="M757" i="1"/>
  <c r="L757" i="1"/>
  <c r="K757" i="1"/>
  <c r="O756" i="1"/>
  <c r="N756" i="1"/>
  <c r="M756" i="1"/>
  <c r="L756" i="1"/>
  <c r="K756" i="1"/>
  <c r="O755" i="1"/>
  <c r="N755" i="1"/>
  <c r="M755" i="1"/>
  <c r="L755" i="1"/>
  <c r="K755" i="1"/>
  <c r="O754" i="1"/>
  <c r="N754" i="1"/>
  <c r="M754" i="1"/>
  <c r="L754" i="1"/>
  <c r="K754" i="1"/>
  <c r="O753" i="1"/>
  <c r="N753" i="1"/>
  <c r="M753" i="1"/>
  <c r="L753" i="1"/>
  <c r="K753" i="1"/>
  <c r="O752" i="1"/>
  <c r="Q7" i="2" s="1"/>
  <c r="N752" i="1"/>
  <c r="M752" i="1"/>
  <c r="L752" i="1"/>
  <c r="K752" i="1"/>
  <c r="Q3" i="2" s="1"/>
  <c r="O751" i="1"/>
  <c r="N751" i="1"/>
  <c r="M751" i="1"/>
  <c r="L751" i="1"/>
  <c r="K751" i="1"/>
  <c r="O750" i="1"/>
  <c r="N750" i="1"/>
  <c r="M750" i="1"/>
  <c r="L750" i="1"/>
  <c r="K750" i="1"/>
  <c r="O749" i="1"/>
  <c r="N749" i="1"/>
  <c r="M749" i="1"/>
  <c r="L749" i="1"/>
  <c r="K749" i="1"/>
  <c r="O748" i="1"/>
  <c r="N748" i="1"/>
  <c r="M748" i="1"/>
  <c r="L748" i="1"/>
  <c r="K748" i="1"/>
  <c r="O747" i="1"/>
  <c r="N747" i="1"/>
  <c r="M747" i="1"/>
  <c r="L747" i="1"/>
  <c r="K747" i="1"/>
  <c r="O746" i="1"/>
  <c r="N746" i="1"/>
  <c r="M746" i="1"/>
  <c r="L746" i="1"/>
  <c r="K746" i="1"/>
  <c r="O745" i="1"/>
  <c r="N745" i="1"/>
  <c r="M745" i="1"/>
  <c r="L745" i="1"/>
  <c r="K745" i="1"/>
  <c r="O744" i="1"/>
  <c r="N744" i="1"/>
  <c r="M744" i="1"/>
  <c r="L744" i="1"/>
  <c r="K744" i="1"/>
  <c r="O743" i="1"/>
  <c r="N743" i="1"/>
  <c r="M743" i="1"/>
  <c r="L743" i="1"/>
  <c r="K743" i="1"/>
  <c r="O742" i="1"/>
  <c r="N742" i="1"/>
  <c r="M742" i="1"/>
  <c r="L742" i="1"/>
  <c r="K742" i="1"/>
  <c r="O741" i="1"/>
  <c r="N741" i="1"/>
  <c r="M741" i="1"/>
  <c r="L741" i="1"/>
  <c r="K741" i="1"/>
  <c r="O740" i="1"/>
  <c r="N740" i="1"/>
  <c r="M740" i="1"/>
  <c r="L740" i="1"/>
  <c r="K740" i="1"/>
  <c r="O739" i="1"/>
  <c r="N739" i="1"/>
  <c r="M739" i="1"/>
  <c r="L739" i="1"/>
  <c r="K739" i="1"/>
  <c r="O738" i="1"/>
  <c r="N738" i="1"/>
  <c r="M738" i="1"/>
  <c r="L738" i="1"/>
  <c r="K738" i="1"/>
  <c r="O737" i="1"/>
  <c r="N737" i="1"/>
  <c r="M737" i="1"/>
  <c r="L737" i="1"/>
  <c r="K737" i="1"/>
  <c r="O736" i="1"/>
  <c r="N736" i="1"/>
  <c r="M736" i="1"/>
  <c r="L736" i="1"/>
  <c r="K736" i="1"/>
  <c r="O735" i="1"/>
  <c r="N735" i="1"/>
  <c r="M735" i="1"/>
  <c r="L735" i="1"/>
  <c r="K735" i="1"/>
  <c r="O734" i="1"/>
  <c r="N734" i="1"/>
  <c r="M734" i="1"/>
  <c r="L734" i="1"/>
  <c r="K734" i="1"/>
  <c r="O733" i="1"/>
  <c r="N733" i="1"/>
  <c r="M733" i="1"/>
  <c r="L733" i="1"/>
  <c r="K733" i="1"/>
  <c r="O732" i="1"/>
  <c r="N732" i="1"/>
  <c r="M732" i="1"/>
  <c r="L732" i="1"/>
  <c r="K732" i="1"/>
  <c r="O731" i="1"/>
  <c r="N731" i="1"/>
  <c r="M731" i="1"/>
  <c r="L731" i="1"/>
  <c r="K731" i="1"/>
  <c r="O730" i="1"/>
  <c r="N730" i="1"/>
  <c r="M730" i="1"/>
  <c r="L730" i="1"/>
  <c r="K730" i="1"/>
  <c r="O729" i="1"/>
  <c r="N729" i="1"/>
  <c r="M729" i="1"/>
  <c r="L729" i="1"/>
  <c r="K729" i="1"/>
  <c r="O728" i="1"/>
  <c r="N728" i="1"/>
  <c r="M728" i="1"/>
  <c r="L728" i="1"/>
  <c r="K728" i="1"/>
  <c r="O727" i="1"/>
  <c r="N727" i="1"/>
  <c r="M727" i="1"/>
  <c r="L727" i="1"/>
  <c r="K727" i="1"/>
  <c r="O726" i="1"/>
  <c r="N726" i="1"/>
  <c r="M726" i="1"/>
  <c r="L726" i="1"/>
  <c r="K726" i="1"/>
  <c r="O725" i="1"/>
  <c r="N725" i="1"/>
  <c r="M725" i="1"/>
  <c r="L725" i="1"/>
  <c r="K725" i="1"/>
  <c r="O724" i="1"/>
  <c r="N724" i="1"/>
  <c r="M724" i="1"/>
  <c r="L724" i="1"/>
  <c r="K724" i="1"/>
  <c r="O723" i="1"/>
  <c r="N723" i="1"/>
  <c r="M723" i="1"/>
  <c r="L723" i="1"/>
  <c r="K723" i="1"/>
  <c r="O722" i="1"/>
  <c r="N722" i="1"/>
  <c r="M722" i="1"/>
  <c r="L722" i="1"/>
  <c r="K722" i="1"/>
  <c r="O721" i="1"/>
  <c r="N721" i="1"/>
  <c r="M721" i="1"/>
  <c r="L721" i="1"/>
  <c r="K721" i="1"/>
  <c r="O720" i="1"/>
  <c r="N720" i="1"/>
  <c r="M720" i="1"/>
  <c r="L720" i="1"/>
  <c r="K720" i="1"/>
  <c r="O719" i="1"/>
  <c r="N719" i="1"/>
  <c r="M719" i="1"/>
  <c r="L719" i="1"/>
  <c r="K719" i="1"/>
  <c r="O718" i="1"/>
  <c r="N718" i="1"/>
  <c r="M718" i="1"/>
  <c r="L718" i="1"/>
  <c r="K718" i="1"/>
  <c r="O717" i="1"/>
  <c r="N717" i="1"/>
  <c r="M717" i="1"/>
  <c r="L717" i="1"/>
  <c r="K717" i="1"/>
  <c r="O716" i="1"/>
  <c r="N716" i="1"/>
  <c r="M716" i="1"/>
  <c r="L716" i="1"/>
  <c r="K716" i="1"/>
  <c r="O715" i="1"/>
  <c r="N715" i="1"/>
  <c r="M715" i="1"/>
  <c r="L715" i="1"/>
  <c r="K715" i="1"/>
  <c r="O714" i="1"/>
  <c r="N714" i="1"/>
  <c r="M714" i="1"/>
  <c r="L714" i="1"/>
  <c r="K714" i="1"/>
  <c r="O713" i="1"/>
  <c r="N713" i="1"/>
  <c r="M713" i="1"/>
  <c r="L713" i="1"/>
  <c r="K713" i="1"/>
  <c r="O712" i="1"/>
  <c r="N712" i="1"/>
  <c r="M712" i="1"/>
  <c r="L712" i="1"/>
  <c r="K712" i="1"/>
  <c r="O711" i="1"/>
  <c r="N711" i="1"/>
  <c r="M711" i="1"/>
  <c r="L711" i="1"/>
  <c r="K711" i="1"/>
  <c r="O710" i="1"/>
  <c r="N710" i="1"/>
  <c r="M710" i="1"/>
  <c r="L710" i="1"/>
  <c r="K710" i="1"/>
  <c r="O709" i="1"/>
  <c r="N709" i="1"/>
  <c r="M709" i="1"/>
  <c r="L709" i="1"/>
  <c r="K709" i="1"/>
  <c r="O708" i="1"/>
  <c r="N708" i="1"/>
  <c r="M708" i="1"/>
  <c r="L708" i="1"/>
  <c r="K708" i="1"/>
  <c r="O707" i="1"/>
  <c r="N707" i="1"/>
  <c r="M707" i="1"/>
  <c r="L707" i="1"/>
  <c r="K707" i="1"/>
  <c r="O706" i="1"/>
  <c r="N706" i="1"/>
  <c r="M706" i="1"/>
  <c r="L706" i="1"/>
  <c r="K706" i="1"/>
  <c r="O705" i="1"/>
  <c r="N705" i="1"/>
  <c r="M705" i="1"/>
  <c r="L705" i="1"/>
  <c r="K705" i="1"/>
  <c r="O704" i="1"/>
  <c r="N704" i="1"/>
  <c r="M704" i="1"/>
  <c r="L704" i="1"/>
  <c r="K704" i="1"/>
  <c r="O703" i="1"/>
  <c r="N703" i="1"/>
  <c r="M703" i="1"/>
  <c r="L703" i="1"/>
  <c r="K703" i="1"/>
  <c r="O702" i="1"/>
  <c r="N702" i="1"/>
  <c r="M702" i="1"/>
  <c r="L702" i="1"/>
  <c r="K702" i="1"/>
  <c r="O701" i="1"/>
  <c r="N701" i="1"/>
  <c r="M701" i="1"/>
  <c r="L701" i="1"/>
  <c r="K701" i="1"/>
  <c r="O700" i="1"/>
  <c r="N700" i="1"/>
  <c r="M700" i="1"/>
  <c r="L700" i="1"/>
  <c r="K700" i="1"/>
  <c r="O699" i="1"/>
  <c r="N699" i="1"/>
  <c r="M699" i="1"/>
  <c r="L699" i="1"/>
  <c r="K699" i="1"/>
  <c r="O698" i="1"/>
  <c r="N698" i="1"/>
  <c r="M698" i="1"/>
  <c r="L698" i="1"/>
  <c r="K698" i="1"/>
  <c r="O697" i="1"/>
  <c r="N697" i="1"/>
  <c r="M697" i="1"/>
  <c r="L697" i="1"/>
  <c r="K697" i="1"/>
  <c r="O696" i="1"/>
  <c r="N696" i="1"/>
  <c r="M696" i="1"/>
  <c r="L696" i="1"/>
  <c r="K696" i="1"/>
  <c r="O695" i="1"/>
  <c r="N695" i="1"/>
  <c r="M695" i="1"/>
  <c r="L695" i="1"/>
  <c r="K695" i="1"/>
  <c r="O694" i="1"/>
  <c r="N694" i="1"/>
  <c r="M694" i="1"/>
  <c r="L694" i="1"/>
  <c r="K694" i="1"/>
  <c r="O693" i="1"/>
  <c r="N693" i="1"/>
  <c r="M693" i="1"/>
  <c r="L693" i="1"/>
  <c r="K693" i="1"/>
  <c r="O692" i="1"/>
  <c r="N692" i="1"/>
  <c r="M692" i="1"/>
  <c r="L692" i="1"/>
  <c r="K692" i="1"/>
  <c r="O691" i="1"/>
  <c r="N691" i="1"/>
  <c r="M691" i="1"/>
  <c r="L691" i="1"/>
  <c r="K691" i="1"/>
  <c r="O690" i="1"/>
  <c r="N690" i="1"/>
  <c r="M690" i="1"/>
  <c r="L690" i="1"/>
  <c r="K690" i="1"/>
  <c r="O689" i="1"/>
  <c r="N689" i="1"/>
  <c r="P6" i="2" s="1"/>
  <c r="M689" i="1"/>
  <c r="L689" i="1"/>
  <c r="K689" i="1"/>
  <c r="O688" i="1"/>
  <c r="N688" i="1"/>
  <c r="M688" i="1"/>
  <c r="L688" i="1"/>
  <c r="K688" i="1"/>
  <c r="O687" i="1"/>
  <c r="N687" i="1"/>
  <c r="M687" i="1"/>
  <c r="L687" i="1"/>
  <c r="K687" i="1"/>
  <c r="O686" i="1"/>
  <c r="N686" i="1"/>
  <c r="M686" i="1"/>
  <c r="L686" i="1"/>
  <c r="K686" i="1"/>
  <c r="O685" i="1"/>
  <c r="N685" i="1"/>
  <c r="M685" i="1"/>
  <c r="L685" i="1"/>
  <c r="K685" i="1"/>
  <c r="O684" i="1"/>
  <c r="N684" i="1"/>
  <c r="M684" i="1"/>
  <c r="L684" i="1"/>
  <c r="K684" i="1"/>
  <c r="O683" i="1"/>
  <c r="N683" i="1"/>
  <c r="M683" i="1"/>
  <c r="L683" i="1"/>
  <c r="K683" i="1"/>
  <c r="O682" i="1"/>
  <c r="N682" i="1"/>
  <c r="M682" i="1"/>
  <c r="L682" i="1"/>
  <c r="K682" i="1"/>
  <c r="O681" i="1"/>
  <c r="N681" i="1"/>
  <c r="M681" i="1"/>
  <c r="L681" i="1"/>
  <c r="K681" i="1"/>
  <c r="O680" i="1"/>
  <c r="N680" i="1"/>
  <c r="M680" i="1"/>
  <c r="L680" i="1"/>
  <c r="K680" i="1"/>
  <c r="O679" i="1"/>
  <c r="N679" i="1"/>
  <c r="M679" i="1"/>
  <c r="L679" i="1"/>
  <c r="K679" i="1"/>
  <c r="O678" i="1"/>
  <c r="N678" i="1"/>
  <c r="M678" i="1"/>
  <c r="L678" i="1"/>
  <c r="K678" i="1"/>
  <c r="O677" i="1"/>
  <c r="N677" i="1"/>
  <c r="M677" i="1"/>
  <c r="L677" i="1"/>
  <c r="K677" i="1"/>
  <c r="O676" i="1"/>
  <c r="N676" i="1"/>
  <c r="M676" i="1"/>
  <c r="L676" i="1"/>
  <c r="K676" i="1"/>
  <c r="O675" i="1"/>
  <c r="N675" i="1"/>
  <c r="M675" i="1"/>
  <c r="L675" i="1"/>
  <c r="K675" i="1"/>
  <c r="O674" i="1"/>
  <c r="N674" i="1"/>
  <c r="M674" i="1"/>
  <c r="L674" i="1"/>
  <c r="K674" i="1"/>
  <c r="O673" i="1"/>
  <c r="N673" i="1"/>
  <c r="M673" i="1"/>
  <c r="L673" i="1"/>
  <c r="K673" i="1"/>
  <c r="O672" i="1"/>
  <c r="N672" i="1"/>
  <c r="M672" i="1"/>
  <c r="L672" i="1"/>
  <c r="K672" i="1"/>
  <c r="O671" i="1"/>
  <c r="N671" i="1"/>
  <c r="M671" i="1"/>
  <c r="L671" i="1"/>
  <c r="K671" i="1"/>
  <c r="O670" i="1"/>
  <c r="N670" i="1"/>
  <c r="M670" i="1"/>
  <c r="L670" i="1"/>
  <c r="K670" i="1"/>
  <c r="O669" i="1"/>
  <c r="N669" i="1"/>
  <c r="M669" i="1"/>
  <c r="L669" i="1"/>
  <c r="K669" i="1"/>
  <c r="O668" i="1"/>
  <c r="N668" i="1"/>
  <c r="M668" i="1"/>
  <c r="L668" i="1"/>
  <c r="K668" i="1"/>
  <c r="O667" i="1"/>
  <c r="N667" i="1"/>
  <c r="M667" i="1"/>
  <c r="L667" i="1"/>
  <c r="K667" i="1"/>
  <c r="O666" i="1"/>
  <c r="N666" i="1"/>
  <c r="M666" i="1"/>
  <c r="L666" i="1"/>
  <c r="K666" i="1"/>
  <c r="O665" i="1"/>
  <c r="N665" i="1"/>
  <c r="M665" i="1"/>
  <c r="L665" i="1"/>
  <c r="K665" i="1"/>
  <c r="O664" i="1"/>
  <c r="N664" i="1"/>
  <c r="M664" i="1"/>
  <c r="L664" i="1"/>
  <c r="K664" i="1"/>
  <c r="O663" i="1"/>
  <c r="N663" i="1"/>
  <c r="M663" i="1"/>
  <c r="L663" i="1"/>
  <c r="K663" i="1"/>
  <c r="O662" i="1"/>
  <c r="N662" i="1"/>
  <c r="M662" i="1"/>
  <c r="L662" i="1"/>
  <c r="K662" i="1"/>
  <c r="O661" i="1"/>
  <c r="N661" i="1"/>
  <c r="M661" i="1"/>
  <c r="L661" i="1"/>
  <c r="K661" i="1"/>
  <c r="O660" i="1"/>
  <c r="N660" i="1"/>
  <c r="M660" i="1"/>
  <c r="L660" i="1"/>
  <c r="K660" i="1"/>
  <c r="O659" i="1"/>
  <c r="N659" i="1"/>
  <c r="M659" i="1"/>
  <c r="L659" i="1"/>
  <c r="K659" i="1"/>
  <c r="O658" i="1"/>
  <c r="N658" i="1"/>
  <c r="M658" i="1"/>
  <c r="L658" i="1"/>
  <c r="K658" i="1"/>
  <c r="O657" i="1"/>
  <c r="N657" i="1"/>
  <c r="M657" i="1"/>
  <c r="L657" i="1"/>
  <c r="K657" i="1"/>
  <c r="O656" i="1"/>
  <c r="N656" i="1"/>
  <c r="M656" i="1"/>
  <c r="L656" i="1"/>
  <c r="K656" i="1"/>
  <c r="O655" i="1"/>
  <c r="N655" i="1"/>
  <c r="M655" i="1"/>
  <c r="L655" i="1"/>
  <c r="K655" i="1"/>
  <c r="O654" i="1"/>
  <c r="N654" i="1"/>
  <c r="M654" i="1"/>
  <c r="L654" i="1"/>
  <c r="K654" i="1"/>
  <c r="O653" i="1"/>
  <c r="N653" i="1"/>
  <c r="M653" i="1"/>
  <c r="L653" i="1"/>
  <c r="K653" i="1"/>
  <c r="O652" i="1"/>
  <c r="N652" i="1"/>
  <c r="M652" i="1"/>
  <c r="L652" i="1"/>
  <c r="K652" i="1"/>
  <c r="O651" i="1"/>
  <c r="N651" i="1"/>
  <c r="M651" i="1"/>
  <c r="L651" i="1"/>
  <c r="K651" i="1"/>
  <c r="O650" i="1"/>
  <c r="N650" i="1"/>
  <c r="M650" i="1"/>
  <c r="L650" i="1"/>
  <c r="K650" i="1"/>
  <c r="O649" i="1"/>
  <c r="N649" i="1"/>
  <c r="M649" i="1"/>
  <c r="L649" i="1"/>
  <c r="K649" i="1"/>
  <c r="O648" i="1"/>
  <c r="N648" i="1"/>
  <c r="M648" i="1"/>
  <c r="L648" i="1"/>
  <c r="K648" i="1"/>
  <c r="O647" i="1"/>
  <c r="N647" i="1"/>
  <c r="M647" i="1"/>
  <c r="L647" i="1"/>
  <c r="K647" i="1"/>
  <c r="O646" i="1"/>
  <c r="N646" i="1"/>
  <c r="M646" i="1"/>
  <c r="L646" i="1"/>
  <c r="K646" i="1"/>
  <c r="O645" i="1"/>
  <c r="N645" i="1"/>
  <c r="M645" i="1"/>
  <c r="L645" i="1"/>
  <c r="K645" i="1"/>
  <c r="O644" i="1"/>
  <c r="N644" i="1"/>
  <c r="M644" i="1"/>
  <c r="L644" i="1"/>
  <c r="K644" i="1"/>
  <c r="O643" i="1"/>
  <c r="N643" i="1"/>
  <c r="M643" i="1"/>
  <c r="L643" i="1"/>
  <c r="K643" i="1"/>
  <c r="O642" i="1"/>
  <c r="N642" i="1"/>
  <c r="M642" i="1"/>
  <c r="L642" i="1"/>
  <c r="K642" i="1"/>
  <c r="O641" i="1"/>
  <c r="N641" i="1"/>
  <c r="M641" i="1"/>
  <c r="L641" i="1"/>
  <c r="K641" i="1"/>
  <c r="O640" i="1"/>
  <c r="N640" i="1"/>
  <c r="M640" i="1"/>
  <c r="L640" i="1"/>
  <c r="K640" i="1"/>
  <c r="O639" i="1"/>
  <c r="N639" i="1"/>
  <c r="M639" i="1"/>
  <c r="L639" i="1"/>
  <c r="K639" i="1"/>
  <c r="O638" i="1"/>
  <c r="N638" i="1"/>
  <c r="M638" i="1"/>
  <c r="L638" i="1"/>
  <c r="K638" i="1"/>
  <c r="O637" i="1"/>
  <c r="N637" i="1"/>
  <c r="M637" i="1"/>
  <c r="L637" i="1"/>
  <c r="K637" i="1"/>
  <c r="O636" i="1"/>
  <c r="N636" i="1"/>
  <c r="M636" i="1"/>
  <c r="L636" i="1"/>
  <c r="K636" i="1"/>
  <c r="O635" i="1"/>
  <c r="N635" i="1"/>
  <c r="M635" i="1"/>
  <c r="L635" i="1"/>
  <c r="K635" i="1"/>
  <c r="O634" i="1"/>
  <c r="N634" i="1"/>
  <c r="M634" i="1"/>
  <c r="L634" i="1"/>
  <c r="K634" i="1"/>
  <c r="O633" i="1"/>
  <c r="N633" i="1"/>
  <c r="M633" i="1"/>
  <c r="L633" i="1"/>
  <c r="K633" i="1"/>
  <c r="O632" i="1"/>
  <c r="N632" i="1"/>
  <c r="M632" i="1"/>
  <c r="L632" i="1"/>
  <c r="K632" i="1"/>
  <c r="O631" i="1"/>
  <c r="N631" i="1"/>
  <c r="M631" i="1"/>
  <c r="L631" i="1"/>
  <c r="O4" i="2" s="1"/>
  <c r="K631" i="1"/>
  <c r="O630" i="1"/>
  <c r="N630" i="1"/>
  <c r="M630" i="1"/>
  <c r="L630" i="1"/>
  <c r="K630" i="1"/>
  <c r="O629" i="1"/>
  <c r="N629" i="1"/>
  <c r="M629" i="1"/>
  <c r="L629" i="1"/>
  <c r="K629" i="1"/>
  <c r="O628" i="1"/>
  <c r="N628" i="1"/>
  <c r="M628" i="1"/>
  <c r="L628" i="1"/>
  <c r="K628" i="1"/>
  <c r="O627" i="1"/>
  <c r="N627" i="1"/>
  <c r="M627" i="1"/>
  <c r="L627" i="1"/>
  <c r="K627" i="1"/>
  <c r="O626" i="1"/>
  <c r="N626" i="1"/>
  <c r="M626" i="1"/>
  <c r="L626" i="1"/>
  <c r="K626" i="1"/>
  <c r="O625" i="1"/>
  <c r="N625" i="1"/>
  <c r="M625" i="1"/>
  <c r="L625" i="1"/>
  <c r="K625" i="1"/>
  <c r="O624" i="1"/>
  <c r="N624" i="1"/>
  <c r="M624" i="1"/>
  <c r="L624" i="1"/>
  <c r="K624" i="1"/>
  <c r="O623" i="1"/>
  <c r="N623" i="1"/>
  <c r="M623" i="1"/>
  <c r="L623" i="1"/>
  <c r="K623" i="1"/>
  <c r="O622" i="1"/>
  <c r="N622" i="1"/>
  <c r="M622" i="1"/>
  <c r="L622" i="1"/>
  <c r="K622" i="1"/>
  <c r="O621" i="1"/>
  <c r="N621" i="1"/>
  <c r="M621" i="1"/>
  <c r="L621" i="1"/>
  <c r="K621" i="1"/>
  <c r="O620" i="1"/>
  <c r="N620" i="1"/>
  <c r="M620" i="1"/>
  <c r="L620" i="1"/>
  <c r="K620" i="1"/>
  <c r="O619" i="1"/>
  <c r="N619" i="1"/>
  <c r="M619" i="1"/>
  <c r="L619" i="1"/>
  <c r="K619" i="1"/>
  <c r="O618" i="1"/>
  <c r="N618" i="1"/>
  <c r="M618" i="1"/>
  <c r="L618" i="1"/>
  <c r="K618" i="1"/>
  <c r="O617" i="1"/>
  <c r="N617" i="1"/>
  <c r="M617" i="1"/>
  <c r="L617" i="1"/>
  <c r="K617" i="1"/>
  <c r="O616" i="1"/>
  <c r="N616" i="1"/>
  <c r="M616" i="1"/>
  <c r="L616" i="1"/>
  <c r="K616" i="1"/>
  <c r="O615" i="1"/>
  <c r="N615" i="1"/>
  <c r="M615" i="1"/>
  <c r="L615" i="1"/>
  <c r="K615" i="1"/>
  <c r="O614" i="1"/>
  <c r="N614" i="1"/>
  <c r="M614" i="1"/>
  <c r="L614" i="1"/>
  <c r="K614" i="1"/>
  <c r="O613" i="1"/>
  <c r="N613" i="1"/>
  <c r="M613" i="1"/>
  <c r="L613" i="1"/>
  <c r="K613" i="1"/>
  <c r="O612" i="1"/>
  <c r="N612" i="1"/>
  <c r="M612" i="1"/>
  <c r="L612" i="1"/>
  <c r="K612" i="1"/>
  <c r="O611" i="1"/>
  <c r="N611" i="1"/>
  <c r="M611" i="1"/>
  <c r="L611" i="1"/>
  <c r="K611" i="1"/>
  <c r="O610" i="1"/>
  <c r="N610" i="1"/>
  <c r="M610" i="1"/>
  <c r="L610" i="1"/>
  <c r="K610" i="1"/>
  <c r="O609" i="1"/>
  <c r="N609" i="1"/>
  <c r="M609" i="1"/>
  <c r="L609" i="1"/>
  <c r="K609" i="1"/>
  <c r="O608" i="1"/>
  <c r="N608" i="1"/>
  <c r="M608" i="1"/>
  <c r="L608" i="1"/>
  <c r="K608" i="1"/>
  <c r="O607" i="1"/>
  <c r="N607" i="1"/>
  <c r="M607" i="1"/>
  <c r="L607" i="1"/>
  <c r="K607" i="1"/>
  <c r="O606" i="1"/>
  <c r="N606" i="1"/>
  <c r="M606" i="1"/>
  <c r="L606" i="1"/>
  <c r="K606" i="1"/>
  <c r="O605" i="1"/>
  <c r="N605" i="1"/>
  <c r="M605" i="1"/>
  <c r="L605" i="1"/>
  <c r="K605" i="1"/>
  <c r="O604" i="1"/>
  <c r="N604" i="1"/>
  <c r="M604" i="1"/>
  <c r="L604" i="1"/>
  <c r="K604" i="1"/>
  <c r="O603" i="1"/>
  <c r="N603" i="1"/>
  <c r="M603" i="1"/>
  <c r="L603" i="1"/>
  <c r="K603" i="1"/>
  <c r="O602" i="1"/>
  <c r="N602" i="1"/>
  <c r="M602" i="1"/>
  <c r="L602" i="1"/>
  <c r="K602" i="1"/>
  <c r="O601" i="1"/>
  <c r="N601" i="1"/>
  <c r="M601" i="1"/>
  <c r="L601" i="1"/>
  <c r="K601" i="1"/>
  <c r="O600" i="1"/>
  <c r="N600" i="1"/>
  <c r="M600" i="1"/>
  <c r="L600" i="1"/>
  <c r="K600" i="1"/>
  <c r="O599" i="1"/>
  <c r="N599" i="1"/>
  <c r="M599" i="1"/>
  <c r="L599" i="1"/>
  <c r="K599" i="1"/>
  <c r="O598" i="1"/>
  <c r="N598" i="1"/>
  <c r="M598" i="1"/>
  <c r="L598" i="1"/>
  <c r="K598" i="1"/>
  <c r="O597" i="1"/>
  <c r="N597" i="1"/>
  <c r="M597" i="1"/>
  <c r="L597" i="1"/>
  <c r="K597" i="1"/>
  <c r="O596" i="1"/>
  <c r="N596" i="1"/>
  <c r="M596" i="1"/>
  <c r="L596" i="1"/>
  <c r="K596" i="1"/>
  <c r="O595" i="1"/>
  <c r="N595" i="1"/>
  <c r="M595" i="1"/>
  <c r="L595" i="1"/>
  <c r="K595" i="1"/>
  <c r="O594" i="1"/>
  <c r="N594" i="1"/>
  <c r="M594" i="1"/>
  <c r="L594" i="1"/>
  <c r="K594" i="1"/>
  <c r="O593" i="1"/>
  <c r="N593" i="1"/>
  <c r="M593" i="1"/>
  <c r="L593" i="1"/>
  <c r="K593" i="1"/>
  <c r="O592" i="1"/>
  <c r="N592" i="1"/>
  <c r="M592" i="1"/>
  <c r="L592" i="1"/>
  <c r="K592" i="1"/>
  <c r="O591" i="1"/>
  <c r="N591" i="1"/>
  <c r="M591" i="1"/>
  <c r="L591" i="1"/>
  <c r="K591" i="1"/>
  <c r="O590" i="1"/>
  <c r="N590" i="1"/>
  <c r="M590" i="1"/>
  <c r="L590" i="1"/>
  <c r="K590" i="1"/>
  <c r="O589" i="1"/>
  <c r="N589" i="1"/>
  <c r="M589" i="1"/>
  <c r="L589" i="1"/>
  <c r="K589" i="1"/>
  <c r="O588" i="1"/>
  <c r="N588" i="1"/>
  <c r="M588" i="1"/>
  <c r="L588" i="1"/>
  <c r="K588" i="1"/>
  <c r="O587" i="1"/>
  <c r="N587" i="1"/>
  <c r="M587" i="1"/>
  <c r="L587" i="1"/>
  <c r="K587" i="1"/>
  <c r="O586" i="1"/>
  <c r="N586" i="1"/>
  <c r="M586" i="1"/>
  <c r="L586" i="1"/>
  <c r="K586" i="1"/>
  <c r="O585" i="1"/>
  <c r="N585" i="1"/>
  <c r="M585" i="1"/>
  <c r="L585" i="1"/>
  <c r="K585" i="1"/>
  <c r="O584" i="1"/>
  <c r="N584" i="1"/>
  <c r="M584" i="1"/>
  <c r="L584" i="1"/>
  <c r="K584" i="1"/>
  <c r="O583" i="1"/>
  <c r="N583" i="1"/>
  <c r="M583" i="1"/>
  <c r="L583" i="1"/>
  <c r="K583" i="1"/>
  <c r="O582" i="1"/>
  <c r="N582" i="1"/>
  <c r="M582" i="1"/>
  <c r="L582" i="1"/>
  <c r="K582" i="1"/>
  <c r="O581" i="1"/>
  <c r="N581" i="1"/>
  <c r="M581" i="1"/>
  <c r="L581" i="1"/>
  <c r="K581" i="1"/>
  <c r="O580" i="1"/>
  <c r="N580" i="1"/>
  <c r="M580" i="1"/>
  <c r="L580" i="1"/>
  <c r="K580" i="1"/>
  <c r="O579" i="1"/>
  <c r="N579" i="1"/>
  <c r="M579" i="1"/>
  <c r="L579" i="1"/>
  <c r="K579" i="1"/>
  <c r="O578" i="1"/>
  <c r="N578" i="1"/>
  <c r="M578" i="1"/>
  <c r="L578" i="1"/>
  <c r="K578" i="1"/>
  <c r="O577" i="1"/>
  <c r="N577" i="1"/>
  <c r="M577" i="1"/>
  <c r="L577" i="1"/>
  <c r="K577" i="1"/>
  <c r="O576" i="1"/>
  <c r="N576" i="1"/>
  <c r="M576" i="1"/>
  <c r="L576" i="1"/>
  <c r="K576" i="1"/>
  <c r="O575" i="1"/>
  <c r="N575" i="1"/>
  <c r="M575" i="1"/>
  <c r="L575" i="1"/>
  <c r="K575" i="1"/>
  <c r="O574" i="1"/>
  <c r="N574" i="1"/>
  <c r="M574" i="1"/>
  <c r="L574" i="1"/>
  <c r="K574" i="1"/>
  <c r="O573" i="1"/>
  <c r="N573" i="1"/>
  <c r="M573" i="1"/>
  <c r="L573" i="1"/>
  <c r="K573" i="1"/>
  <c r="O572" i="1"/>
  <c r="N7" i="2" s="1"/>
  <c r="N572" i="1"/>
  <c r="M572" i="1"/>
  <c r="L572" i="1"/>
  <c r="K572" i="1"/>
  <c r="N3" i="2" s="1"/>
  <c r="O571" i="1"/>
  <c r="N571" i="1"/>
  <c r="M571" i="1"/>
  <c r="L571" i="1"/>
  <c r="K571" i="1"/>
  <c r="O570" i="1"/>
  <c r="N570" i="1"/>
  <c r="M570" i="1"/>
  <c r="L570" i="1"/>
  <c r="K570" i="1"/>
  <c r="O569" i="1"/>
  <c r="N569" i="1"/>
  <c r="M569" i="1"/>
  <c r="L569" i="1"/>
  <c r="K569" i="1"/>
  <c r="O568" i="1"/>
  <c r="N568" i="1"/>
  <c r="M568" i="1"/>
  <c r="L568" i="1"/>
  <c r="K568" i="1"/>
  <c r="O567" i="1"/>
  <c r="N567" i="1"/>
  <c r="M567" i="1"/>
  <c r="L567" i="1"/>
  <c r="K567" i="1"/>
  <c r="O566" i="1"/>
  <c r="N566" i="1"/>
  <c r="M566" i="1"/>
  <c r="L566" i="1"/>
  <c r="K566" i="1"/>
  <c r="O565" i="1"/>
  <c r="N565" i="1"/>
  <c r="M565" i="1"/>
  <c r="L565" i="1"/>
  <c r="K565" i="1"/>
  <c r="O564" i="1"/>
  <c r="N564" i="1"/>
  <c r="M564" i="1"/>
  <c r="L564" i="1"/>
  <c r="K564" i="1"/>
  <c r="O563" i="1"/>
  <c r="N563" i="1"/>
  <c r="M563" i="1"/>
  <c r="L563" i="1"/>
  <c r="K563" i="1"/>
  <c r="O562" i="1"/>
  <c r="N562" i="1"/>
  <c r="M562" i="1"/>
  <c r="L562" i="1"/>
  <c r="K562" i="1"/>
  <c r="O561" i="1"/>
  <c r="N561" i="1"/>
  <c r="M561" i="1"/>
  <c r="L561" i="1"/>
  <c r="K561" i="1"/>
  <c r="O560" i="1"/>
  <c r="N560" i="1"/>
  <c r="M560" i="1"/>
  <c r="L560" i="1"/>
  <c r="K560" i="1"/>
  <c r="O559" i="1"/>
  <c r="N559" i="1"/>
  <c r="M559" i="1"/>
  <c r="L559" i="1"/>
  <c r="K559" i="1"/>
  <c r="O558" i="1"/>
  <c r="N558" i="1"/>
  <c r="M558" i="1"/>
  <c r="L558" i="1"/>
  <c r="K558" i="1"/>
  <c r="O557" i="1"/>
  <c r="N557" i="1"/>
  <c r="M557" i="1"/>
  <c r="L557" i="1"/>
  <c r="K557" i="1"/>
  <c r="O556" i="1"/>
  <c r="N556" i="1"/>
  <c r="M556" i="1"/>
  <c r="L556" i="1"/>
  <c r="K556" i="1"/>
  <c r="O555" i="1"/>
  <c r="N555" i="1"/>
  <c r="M555" i="1"/>
  <c r="L555" i="1"/>
  <c r="K555" i="1"/>
  <c r="O554" i="1"/>
  <c r="N554" i="1"/>
  <c r="M554" i="1"/>
  <c r="L554" i="1"/>
  <c r="K554" i="1"/>
  <c r="O553" i="1"/>
  <c r="N553" i="1"/>
  <c r="M553" i="1"/>
  <c r="L553" i="1"/>
  <c r="K553" i="1"/>
  <c r="O552" i="1"/>
  <c r="N552" i="1"/>
  <c r="M552" i="1"/>
  <c r="L552" i="1"/>
  <c r="K552" i="1"/>
  <c r="O551" i="1"/>
  <c r="N551" i="1"/>
  <c r="M551" i="1"/>
  <c r="L551" i="1"/>
  <c r="K551" i="1"/>
  <c r="O550" i="1"/>
  <c r="N550" i="1"/>
  <c r="M550" i="1"/>
  <c r="L550" i="1"/>
  <c r="K550" i="1"/>
  <c r="O549" i="1"/>
  <c r="N549" i="1"/>
  <c r="M549" i="1"/>
  <c r="L549" i="1"/>
  <c r="K549" i="1"/>
  <c r="O548" i="1"/>
  <c r="N548" i="1"/>
  <c r="M548" i="1"/>
  <c r="L548" i="1"/>
  <c r="K548" i="1"/>
  <c r="O547" i="1"/>
  <c r="N547" i="1"/>
  <c r="M547" i="1"/>
  <c r="L547" i="1"/>
  <c r="K547" i="1"/>
  <c r="O546" i="1"/>
  <c r="N546" i="1"/>
  <c r="M546" i="1"/>
  <c r="L546" i="1"/>
  <c r="K546" i="1"/>
  <c r="O545" i="1"/>
  <c r="N545" i="1"/>
  <c r="M545" i="1"/>
  <c r="L545" i="1"/>
  <c r="K545" i="1"/>
  <c r="O544" i="1"/>
  <c r="N544" i="1"/>
  <c r="M544" i="1"/>
  <c r="L544" i="1"/>
  <c r="K544" i="1"/>
  <c r="O543" i="1"/>
  <c r="N543" i="1"/>
  <c r="M543" i="1"/>
  <c r="L543" i="1"/>
  <c r="K543" i="1"/>
  <c r="O542" i="1"/>
  <c r="N542" i="1"/>
  <c r="M542" i="1"/>
  <c r="L542" i="1"/>
  <c r="K542" i="1"/>
  <c r="O541" i="1"/>
  <c r="N541" i="1"/>
  <c r="M541" i="1"/>
  <c r="L541" i="1"/>
  <c r="K541" i="1"/>
  <c r="O540" i="1"/>
  <c r="N540" i="1"/>
  <c r="M540" i="1"/>
  <c r="L540" i="1"/>
  <c r="K540" i="1"/>
  <c r="O539" i="1"/>
  <c r="N539" i="1"/>
  <c r="M539" i="1"/>
  <c r="L539" i="1"/>
  <c r="K539" i="1"/>
  <c r="O538" i="1"/>
  <c r="N538" i="1"/>
  <c r="M538" i="1"/>
  <c r="L538" i="1"/>
  <c r="K538" i="1"/>
  <c r="O537" i="1"/>
  <c r="N537" i="1"/>
  <c r="M537" i="1"/>
  <c r="L537" i="1"/>
  <c r="K537" i="1"/>
  <c r="O536" i="1"/>
  <c r="N536" i="1"/>
  <c r="M536" i="1"/>
  <c r="L536" i="1"/>
  <c r="K536" i="1"/>
  <c r="O535" i="1"/>
  <c r="N535" i="1"/>
  <c r="M535" i="1"/>
  <c r="L535" i="1"/>
  <c r="K535" i="1"/>
  <c r="O534" i="1"/>
  <c r="N534" i="1"/>
  <c r="M534" i="1"/>
  <c r="L534" i="1"/>
  <c r="K534" i="1"/>
  <c r="O533" i="1"/>
  <c r="N533" i="1"/>
  <c r="M533" i="1"/>
  <c r="L533" i="1"/>
  <c r="K533" i="1"/>
  <c r="O532" i="1"/>
  <c r="N532" i="1"/>
  <c r="M532" i="1"/>
  <c r="L532" i="1"/>
  <c r="K532" i="1"/>
  <c r="O531" i="1"/>
  <c r="N531" i="1"/>
  <c r="M531" i="1"/>
  <c r="L531" i="1"/>
  <c r="K531" i="1"/>
  <c r="O530" i="1"/>
  <c r="N530" i="1"/>
  <c r="M530" i="1"/>
  <c r="L530" i="1"/>
  <c r="K530" i="1"/>
  <c r="O529" i="1"/>
  <c r="N529" i="1"/>
  <c r="M529" i="1"/>
  <c r="L529" i="1"/>
  <c r="K529" i="1"/>
  <c r="O528" i="1"/>
  <c r="N528" i="1"/>
  <c r="M528" i="1"/>
  <c r="L528" i="1"/>
  <c r="K528" i="1"/>
  <c r="O527" i="1"/>
  <c r="N527" i="1"/>
  <c r="M527" i="1"/>
  <c r="L527" i="1"/>
  <c r="K527" i="1"/>
  <c r="O526" i="1"/>
  <c r="N526" i="1"/>
  <c r="M526" i="1"/>
  <c r="L526" i="1"/>
  <c r="K526" i="1"/>
  <c r="O525" i="1"/>
  <c r="N525" i="1"/>
  <c r="M525" i="1"/>
  <c r="L525" i="1"/>
  <c r="K525" i="1"/>
  <c r="O524" i="1"/>
  <c r="N524" i="1"/>
  <c r="M524" i="1"/>
  <c r="L524" i="1"/>
  <c r="K524" i="1"/>
  <c r="O523" i="1"/>
  <c r="N523" i="1"/>
  <c r="M523" i="1"/>
  <c r="L523" i="1"/>
  <c r="K523" i="1"/>
  <c r="O522" i="1"/>
  <c r="N522" i="1"/>
  <c r="M522" i="1"/>
  <c r="L522" i="1"/>
  <c r="K522" i="1"/>
  <c r="O521" i="1"/>
  <c r="N521" i="1"/>
  <c r="M521" i="1"/>
  <c r="L521" i="1"/>
  <c r="K521" i="1"/>
  <c r="O520" i="1"/>
  <c r="N520" i="1"/>
  <c r="M520" i="1"/>
  <c r="L520" i="1"/>
  <c r="K520" i="1"/>
  <c r="O519" i="1"/>
  <c r="N519" i="1"/>
  <c r="M519" i="1"/>
  <c r="L519" i="1"/>
  <c r="K519" i="1"/>
  <c r="O518" i="1"/>
  <c r="N518" i="1"/>
  <c r="M518" i="1"/>
  <c r="L518" i="1"/>
  <c r="K518" i="1"/>
  <c r="O517" i="1"/>
  <c r="N517" i="1"/>
  <c r="M517" i="1"/>
  <c r="L517" i="1"/>
  <c r="K517" i="1"/>
  <c r="O516" i="1"/>
  <c r="N516" i="1"/>
  <c r="M516" i="1"/>
  <c r="L516" i="1"/>
  <c r="K516" i="1"/>
  <c r="O515" i="1"/>
  <c r="N515" i="1"/>
  <c r="M515" i="1"/>
  <c r="L515" i="1"/>
  <c r="K515" i="1"/>
  <c r="O514" i="1"/>
  <c r="N514" i="1"/>
  <c r="M514" i="1"/>
  <c r="M5" i="2" s="1"/>
  <c r="L514" i="1"/>
  <c r="K514" i="1"/>
  <c r="O513" i="1"/>
  <c r="N513" i="1"/>
  <c r="M513" i="1"/>
  <c r="L513" i="1"/>
  <c r="K513" i="1"/>
  <c r="O512" i="1"/>
  <c r="N512" i="1"/>
  <c r="M512" i="1"/>
  <c r="L512" i="1"/>
  <c r="K512" i="1"/>
  <c r="O511" i="1"/>
  <c r="N511" i="1"/>
  <c r="M511" i="1"/>
  <c r="L511" i="1"/>
  <c r="K511" i="1"/>
  <c r="O510" i="1"/>
  <c r="N510" i="1"/>
  <c r="M510" i="1"/>
  <c r="L510" i="1"/>
  <c r="K510" i="1"/>
  <c r="O509" i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L6" i="2" s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" i="2" s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J7" i="2" s="1"/>
  <c r="N352" i="1"/>
  <c r="M352" i="1"/>
  <c r="L352" i="1"/>
  <c r="K352" i="1"/>
  <c r="J3" i="2" s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I7" i="2" s="1"/>
  <c r="N304" i="1"/>
  <c r="M304" i="1"/>
  <c r="L304" i="1"/>
  <c r="K304" i="1"/>
  <c r="I3" i="2" s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H6" i="2" s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G6" i="2" s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F5" i="2" s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E6" i="2" s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D4" i="2" s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C7" i="2" s="1"/>
  <c r="N44" i="1"/>
  <c r="M44" i="1"/>
  <c r="L44" i="1"/>
  <c r="K44" i="1"/>
  <c r="C3" i="2" s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B5" i="2" s="1"/>
  <c r="L2" i="1"/>
  <c r="K2" i="1"/>
  <c r="B3" i="2" s="1"/>
  <c r="B6" i="2" l="1"/>
  <c r="C4" i="2"/>
  <c r="D5" i="2"/>
  <c r="E3" i="2"/>
  <c r="E7" i="2"/>
  <c r="F6" i="2"/>
  <c r="G3" i="2"/>
  <c r="G7" i="2"/>
  <c r="H3" i="2"/>
  <c r="H7" i="2"/>
  <c r="I4" i="2"/>
  <c r="J4" i="2"/>
  <c r="K5" i="2"/>
  <c r="L3" i="2"/>
  <c r="L7" i="2"/>
  <c r="M6" i="2"/>
  <c r="N4" i="2"/>
  <c r="O5" i="2"/>
  <c r="P3" i="2"/>
  <c r="P7" i="2"/>
  <c r="Q4" i="2"/>
  <c r="R6" i="2"/>
  <c r="S5" i="2"/>
  <c r="B8" i="2"/>
  <c r="B9" i="2" s="1"/>
  <c r="F8" i="2"/>
  <c r="F10" i="2" s="1"/>
  <c r="M8" i="2"/>
  <c r="R8" i="2"/>
  <c r="B7" i="2"/>
  <c r="C5" i="2"/>
  <c r="D6" i="2"/>
  <c r="E4" i="2"/>
  <c r="F3" i="2"/>
  <c r="G4" i="2"/>
  <c r="H4" i="2"/>
  <c r="J5" i="2"/>
  <c r="K6" i="2"/>
  <c r="L4" i="2"/>
  <c r="M3" i="2"/>
  <c r="M7" i="2"/>
  <c r="N5" i="2"/>
  <c r="O6" i="2"/>
  <c r="P4" i="2"/>
  <c r="Q5" i="2"/>
  <c r="R3" i="2"/>
  <c r="R7" i="2"/>
  <c r="S6" i="2"/>
  <c r="V3" i="2"/>
  <c r="U3" i="2"/>
  <c r="T3" i="2"/>
  <c r="V5" i="2"/>
  <c r="U5" i="2"/>
  <c r="T5" i="2"/>
  <c r="V7" i="2"/>
  <c r="U7" i="2"/>
  <c r="T7" i="2"/>
  <c r="D8" i="2"/>
  <c r="K8" i="2"/>
  <c r="K9" i="2" s="1"/>
  <c r="O8" i="2"/>
  <c r="P10" i="2" s="1"/>
  <c r="S8" i="2"/>
  <c r="S10" i="2" s="1"/>
  <c r="F7" i="2"/>
  <c r="I5" i="2"/>
  <c r="B4" i="2"/>
  <c r="C6" i="2"/>
  <c r="D3" i="2"/>
  <c r="D7" i="2"/>
  <c r="E5" i="2"/>
  <c r="F4" i="2"/>
  <c r="G5" i="2"/>
  <c r="H5" i="2"/>
  <c r="I6" i="2"/>
  <c r="J6" i="2"/>
  <c r="K3" i="2"/>
  <c r="K7" i="2"/>
  <c r="L5" i="2"/>
  <c r="M4" i="2"/>
  <c r="N6" i="2"/>
  <c r="O3" i="2"/>
  <c r="O7" i="2"/>
  <c r="P5" i="2"/>
  <c r="Q6" i="2"/>
  <c r="R4" i="2"/>
  <c r="S3" i="2"/>
  <c r="S7" i="2"/>
  <c r="C8" i="2"/>
  <c r="C10" i="2" s="1"/>
  <c r="I8" i="2"/>
  <c r="J8" i="2"/>
  <c r="N8" i="2"/>
  <c r="N10" i="2" s="1"/>
  <c r="Q8" i="2"/>
  <c r="V4" i="2"/>
  <c r="U4" i="2"/>
  <c r="T4" i="2"/>
  <c r="V6" i="2"/>
  <c r="U6" i="2"/>
  <c r="T6" i="2"/>
  <c r="O9" i="2"/>
  <c r="K10" i="2"/>
  <c r="C9" i="2"/>
  <c r="S9" i="2"/>
  <c r="G9" i="2"/>
  <c r="E10" i="2"/>
  <c r="I10" i="2"/>
  <c r="M10" i="2"/>
  <c r="Q10" i="2"/>
  <c r="D9" i="2"/>
  <c r="H9" i="2"/>
  <c r="L9" i="2"/>
  <c r="P9" i="2"/>
  <c r="T9" i="2"/>
  <c r="E9" i="2"/>
  <c r="I9" i="2"/>
  <c r="M9" i="2"/>
  <c r="Q9" i="2"/>
  <c r="U9" i="2"/>
  <c r="F9" i="2"/>
  <c r="J9" i="2"/>
  <c r="N9" i="2"/>
  <c r="R9" i="2"/>
  <c r="V9" i="2"/>
  <c r="D10" i="2" l="1"/>
  <c r="T10" i="2"/>
  <c r="R10" i="2"/>
  <c r="J10" i="2"/>
  <c r="O10" i="2"/>
  <c r="L10" i="2"/>
  <c r="G10" i="2"/>
</calcChain>
</file>

<file path=xl/sharedStrings.xml><?xml version="1.0" encoding="utf-8"?>
<sst xmlns="http://schemas.openxmlformats.org/spreadsheetml/2006/main" count="1220" uniqueCount="100">
  <si>
    <t>CompanyName</t>
  </si>
  <si>
    <t>Amara Raja Batteries Ltd.</t>
  </si>
  <si>
    <t>Anand I-Power Ltd.</t>
  </si>
  <si>
    <t>Apollo Tyres Ltd.</t>
  </si>
  <si>
    <t>Automobile Corpn. Of Goa Ltd.</t>
  </si>
  <si>
    <t>Automotive Axles Ltd.</t>
  </si>
  <si>
    <t>Automotive Stampings &amp; Assemblies Ltd.</t>
  </si>
  <si>
    <t>Balkrishna Industries Ltd.</t>
  </si>
  <si>
    <t>Bharat Forge Ltd.</t>
  </si>
  <si>
    <t>Bimetal Bearings Ltd.</t>
  </si>
  <si>
    <t>Bosch Ltd.</t>
  </si>
  <si>
    <t>Duncan Engineering Ltd.</t>
  </si>
  <si>
    <t>Eastern Treads Ltd.</t>
  </si>
  <si>
    <t>Eicher Motors Ltd.</t>
  </si>
  <si>
    <t>Exide Industries Ltd.</t>
  </si>
  <si>
    <t>Gabriel India Ltd.</t>
  </si>
  <si>
    <t>Hero Motocorp Ltd.</t>
  </si>
  <si>
    <t>High Energy Batteries (India) Ltd.</t>
  </si>
  <si>
    <t>J K Tyre &amp; Inds. Ltd.</t>
  </si>
  <si>
    <t>Kalyani Forge Ltd.</t>
  </si>
  <si>
    <t>Lumax Auto Technologies Ltd.</t>
  </si>
  <si>
    <t>M R F Ltd.</t>
  </si>
  <si>
    <t>Mahindra &amp; Mahindra Ltd.</t>
  </si>
  <si>
    <t>Maruti Suzuki India Ltd.</t>
  </si>
  <si>
    <t>Menon Pistons Ltd.</t>
  </si>
  <si>
    <t>Minda Corporation Ltd.</t>
  </si>
  <si>
    <t>Minda Industries Ltd.</t>
  </si>
  <si>
    <t>Mindarika Pvt. Ltd.</t>
  </si>
  <si>
    <t>Munjal Showa Ltd.</t>
  </si>
  <si>
    <t>Ring Plus Aqua Ltd.</t>
  </si>
  <si>
    <t>S M L Isuzu Ltd.</t>
  </si>
  <si>
    <t>Sharda Motor Inds. Ltd.</t>
  </si>
  <si>
    <t>Shriram Pistons &amp; Rings Ltd.</t>
  </si>
  <si>
    <t>Sona B L W Precision Forgings Ltd.</t>
  </si>
  <si>
    <t>Sundaram Brake Linings Ltd.</t>
  </si>
  <si>
    <t>Sundram Fasteners Ltd.</t>
  </si>
  <si>
    <t>Suprajit Engineering Ltd.</t>
  </si>
  <si>
    <t>T V S Motor Co. Ltd.</t>
  </si>
  <si>
    <t>T V S Srichakra Ltd.</t>
  </si>
  <si>
    <t>Tata Motors Ltd.</t>
  </si>
  <si>
    <t>Tata Toyo Radiator Ltd.</t>
  </si>
  <si>
    <t>Wheels India Ltd.</t>
  </si>
  <si>
    <t>Z F Steering Gear (India) Ltd.</t>
  </si>
  <si>
    <t>Endurance Technologies Ltd.</t>
  </si>
  <si>
    <t>Mahindra Electric Mobility Ltd.</t>
  </si>
  <si>
    <t>Sundaram Auto Components Ltd.</t>
  </si>
  <si>
    <t>Rane (Madras) Ltd.</t>
  </si>
  <si>
    <t>Mahindra C I E Automotive Ltd.</t>
  </si>
  <si>
    <t>Rane Engine Valve Ltd.</t>
  </si>
  <si>
    <t>T V S Upasana Ltd.</t>
  </si>
  <si>
    <t>Suprajit Automotive Pvt. Ltd.</t>
  </si>
  <si>
    <t>Varroc Engineering Ltd.</t>
  </si>
  <si>
    <t>Bajaj Auto Ltd.</t>
  </si>
  <si>
    <t>Rane Brake Lining Ltd.</t>
  </si>
  <si>
    <t>Tata Marcopolo Motors Ltd.</t>
  </si>
  <si>
    <t>Durovalves India Pvt. Ltd.</t>
  </si>
  <si>
    <t>Marelli Powertrain India Pvt. Ltd.</t>
  </si>
  <si>
    <t>V E Commercial Vehicles Ltd.</t>
  </si>
  <si>
    <t>Enkei Wheels (India) Ltd.</t>
  </si>
  <si>
    <t>Mahindra Vehicle Mfrs. Ltd. [Merged]</t>
  </si>
  <si>
    <t>Varroc Polymers Pvt. Ltd.</t>
  </si>
  <si>
    <t>Indo Schottle Autoparts Pvt. Ltd.</t>
  </si>
  <si>
    <t>Craftsman Automation Ltd.</t>
  </si>
  <si>
    <t>Lumax Cornaglia Auto Technologies Pvt. Ltd.</t>
  </si>
  <si>
    <t>S M Auto Stamping Ltd.</t>
  </si>
  <si>
    <t>Sansera Engineering Ltd.</t>
  </si>
  <si>
    <t>H M C M M Auto Ltd.</t>
  </si>
  <si>
    <t>Interpump Hydraulics India Pvt. Ltd.</t>
  </si>
  <si>
    <t>Magneti Marelli U M Electronic Systems Pvt. Ltd.</t>
  </si>
  <si>
    <t>Mahindra Aerostructures Pvt. Ltd.</t>
  </si>
  <si>
    <t>Minda Storage Batteries Pvt. Ltd.</t>
  </si>
  <si>
    <t>Pricol Ltd.</t>
  </si>
  <si>
    <t>Cavendish Industries Ltd.</t>
  </si>
  <si>
    <t>India Yamaha Motor Pvt. Ltd.</t>
  </si>
  <si>
    <t>Lumax Gill-Austem Auto Technologies Pvt. Ltd.</t>
  </si>
  <si>
    <t>Minda Kosei Aluminum Wheel Pvt. Ltd.</t>
  </si>
  <si>
    <t>B F Precision Pvt. Ltd.</t>
  </si>
  <si>
    <t>year</t>
  </si>
  <si>
    <t>output</t>
  </si>
  <si>
    <t>input1</t>
  </si>
  <si>
    <t>input2</t>
  </si>
  <si>
    <t>input3</t>
  </si>
  <si>
    <t>input4</t>
  </si>
  <si>
    <t>input5</t>
  </si>
  <si>
    <t>input6</t>
  </si>
  <si>
    <t>input7</t>
  </si>
  <si>
    <t>output/capital</t>
  </si>
  <si>
    <t>output/labour</t>
  </si>
  <si>
    <t>output/fixed</t>
  </si>
  <si>
    <t>output/variable</t>
  </si>
  <si>
    <t>labour/capital</t>
  </si>
  <si>
    <t>Sales Growth (Base = 2000)</t>
  </si>
  <si>
    <t>Year</t>
  </si>
  <si>
    <t>Output/Capital</t>
  </si>
  <si>
    <t>Output/Labor</t>
  </si>
  <si>
    <t>Output/Fixed</t>
  </si>
  <si>
    <t>Output/Variable</t>
  </si>
  <si>
    <t>Labor/Capital</t>
  </si>
  <si>
    <t>Sales Index (Base = 2000)</t>
  </si>
  <si>
    <t>Sales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</si>
</sst>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/>
    <xf numFmtId="0" fontId="3" fillId="0" borderId="0" xfId="0" applyFont="1"/>
    <xf numFmtId="2" fontId="0" fillId="0" borderId="0" xfId="0" applyNumberFormat="1"/>
    <xf numFmtId="2" fontId="2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6"/>
  <sheetViews>
    <sheetView tabSelected="1" workbookViewId="0"/>
  </sheetViews>
  <sheetFormatPr baseColWidth="10" defaultRowHeight="13" x14ac:dyDescent="0.15"/>
  <cols>
    <col min="1" max="1" width="39" bestFit="1" customWidth="1"/>
    <col min="2" max="2" width="5.1640625" bestFit="1" customWidth="1"/>
    <col min="3" max="3" width="9.6640625" bestFit="1" customWidth="1"/>
    <col min="4" max="8" width="12.33203125" bestFit="1" customWidth="1"/>
    <col min="9" max="9" width="8.6640625" bestFit="1" customWidth="1"/>
    <col min="10" max="11" width="12.33203125" bestFit="1" customWidth="1"/>
    <col min="12" max="12" width="12" bestFit="1" customWidth="1"/>
    <col min="13" max="13" width="10.83203125" bestFit="1" customWidth="1"/>
    <col min="14" max="14" width="13.5" bestFit="1" customWidth="1"/>
    <col min="15" max="15" width="12.5" bestFit="1" customWidth="1"/>
    <col min="16" max="16" width="24.33203125" bestFit="1" customWidth="1"/>
    <col min="17" max="256" width="8.83203125" customWidth="1"/>
  </cols>
  <sheetData>
    <row r="1" spans="1:16" x14ac:dyDescent="0.1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</row>
    <row r="2" spans="1:16" x14ac:dyDescent="0.15">
      <c r="A2" t="s">
        <v>1</v>
      </c>
      <c r="B2" s="1">
        <v>2000</v>
      </c>
      <c r="C2" s="3">
        <v>2256.77392578125</v>
      </c>
      <c r="D2" s="3">
        <v>898.67755126953125</v>
      </c>
      <c r="E2" s="3">
        <v>59.285381317138672</v>
      </c>
      <c r="F2" s="3">
        <v>90.038604736328125</v>
      </c>
      <c r="G2" s="3">
        <v>0.17085124552249908</v>
      </c>
      <c r="H2" s="3">
        <v>175.46421813964844</v>
      </c>
      <c r="I2" s="3">
        <v>200.41104125976562</v>
      </c>
      <c r="J2" s="3">
        <v>108.02689361572266</v>
      </c>
      <c r="K2" s="3">
        <f>C2/I2</f>
        <v>11.260726512847665</v>
      </c>
      <c r="L2" s="3">
        <f>C2/J2</f>
        <v>20.890852733478862</v>
      </c>
      <c r="M2" s="3">
        <f>C2/(D2+E2+I2+J2)</f>
        <v>1.7820375710131813</v>
      </c>
      <c r="N2" s="3">
        <f>C2/(F2+G2+H2)</f>
        <v>8.4945335033427973</v>
      </c>
      <c r="O2" s="3">
        <f>J2/I2</f>
        <v>0.5390266570977098</v>
      </c>
      <c r="P2" s="4">
        <f>(C2/VLOOKUP(A2,$A$2:$C$43,3))*100</f>
        <v>100</v>
      </c>
    </row>
    <row r="3" spans="1:16" x14ac:dyDescent="0.15">
      <c r="A3" t="s">
        <v>2</v>
      </c>
      <c r="B3" s="1">
        <v>2000</v>
      </c>
      <c r="C3" s="3">
        <v>1487.7725830078125</v>
      </c>
      <c r="D3" s="3">
        <v>468.47409057617188</v>
      </c>
      <c r="E3" s="3">
        <v>85.425621032714844</v>
      </c>
      <c r="F3" s="3">
        <v>82.350296020507812</v>
      </c>
      <c r="G3" s="3">
        <v>36.220462799072266</v>
      </c>
      <c r="H3" s="3">
        <v>71.244964599609375</v>
      </c>
      <c r="I3" s="3">
        <v>175.38267517089844</v>
      </c>
      <c r="J3" s="3">
        <v>142.80897521972656</v>
      </c>
      <c r="K3" s="3">
        <f t="shared" ref="K3:K66" si="0">C3/I3</f>
        <v>8.4830076947912882</v>
      </c>
      <c r="L3" s="3">
        <f t="shared" ref="L3:L66" si="1">C3/J3</f>
        <v>10.417920727452309</v>
      </c>
      <c r="M3" s="3">
        <f t="shared" ref="M3:M66" si="2">C3/(D3+E3+I3+J3)</f>
        <v>1.7059824782539763</v>
      </c>
      <c r="N3" s="3">
        <f t="shared" ref="N3:N66" si="3">C3/(F3+G3+H3)</f>
        <v>7.8379838941066664</v>
      </c>
      <c r="O3" s="3">
        <f t="shared" ref="O3:O66" si="4">J3/I3</f>
        <v>0.81427070878334462</v>
      </c>
      <c r="P3" s="4">
        <f t="shared" ref="P3:P66" si="5">(C3/VLOOKUP(A3,$A$2:$C$43,3))*100</f>
        <v>100</v>
      </c>
    </row>
    <row r="4" spans="1:16" x14ac:dyDescent="0.15">
      <c r="A4" t="s">
        <v>3</v>
      </c>
      <c r="B4" s="1">
        <v>2000</v>
      </c>
      <c r="C4" s="3">
        <v>23127.619140625</v>
      </c>
      <c r="D4" s="3">
        <v>10220.833984375</v>
      </c>
      <c r="E4" s="3">
        <v>982.56549072265625</v>
      </c>
      <c r="F4" s="3">
        <v>454.46429443359375</v>
      </c>
      <c r="G4" s="3">
        <v>274.899658203125</v>
      </c>
      <c r="H4" s="3">
        <v>620.53167724609375</v>
      </c>
      <c r="I4" s="3">
        <v>1438.2115478515625</v>
      </c>
      <c r="J4" s="3">
        <v>1123.3323974609375</v>
      </c>
      <c r="K4" s="3">
        <f t="shared" si="0"/>
        <v>16.080818691223577</v>
      </c>
      <c r="L4" s="3">
        <f t="shared" si="1"/>
        <v>20.588402144280927</v>
      </c>
      <c r="M4" s="3">
        <f t="shared" si="2"/>
        <v>1.6801826519920313</v>
      </c>
      <c r="N4" s="3">
        <f t="shared" si="3"/>
        <v>17.132894298378282</v>
      </c>
      <c r="O4" s="3">
        <f t="shared" si="4"/>
        <v>0.78106200658658342</v>
      </c>
      <c r="P4" s="4">
        <f t="shared" si="5"/>
        <v>100</v>
      </c>
    </row>
    <row r="5" spans="1:16" x14ac:dyDescent="0.15">
      <c r="A5" t="s">
        <v>4</v>
      </c>
      <c r="B5" s="1">
        <v>2000</v>
      </c>
      <c r="C5" s="3">
        <v>904.9990234375</v>
      </c>
      <c r="D5" s="3">
        <v>569.27630615234375</v>
      </c>
      <c r="E5" s="3">
        <v>29.044710159301758</v>
      </c>
      <c r="F5" s="3">
        <v>51.25537109375</v>
      </c>
      <c r="G5" s="3">
        <v>0.17085124552249908</v>
      </c>
      <c r="H5" s="3">
        <v>84.4005126953125</v>
      </c>
      <c r="I5" s="3">
        <v>144.28123474121094</v>
      </c>
      <c r="J5" s="3">
        <v>111.52350616455078</v>
      </c>
      <c r="K5" s="3">
        <f t="shared" si="0"/>
        <v>6.2724651966054035</v>
      </c>
      <c r="L5" s="3">
        <f t="shared" si="1"/>
        <v>8.1148724117603646</v>
      </c>
      <c r="M5" s="3">
        <f t="shared" si="2"/>
        <v>1.0595617984707884</v>
      </c>
      <c r="N5" s="3">
        <f t="shared" si="3"/>
        <v>6.6628931572791164</v>
      </c>
      <c r="O5" s="3">
        <f t="shared" si="4"/>
        <v>0.77295918879945935</v>
      </c>
      <c r="P5" s="4">
        <f t="shared" si="5"/>
        <v>100</v>
      </c>
    </row>
    <row r="6" spans="1:16" x14ac:dyDescent="0.15">
      <c r="A6" t="s">
        <v>5</v>
      </c>
      <c r="B6" s="1">
        <v>2000</v>
      </c>
      <c r="C6" s="3">
        <v>2363.04345703125</v>
      </c>
      <c r="D6" s="3">
        <v>1401.66357421875</v>
      </c>
      <c r="E6" s="3">
        <v>86.792427062988281</v>
      </c>
      <c r="F6" s="3">
        <v>85.083915710449219</v>
      </c>
      <c r="G6" s="3">
        <v>0.17085124552249908</v>
      </c>
      <c r="H6" s="3">
        <v>258.15621948242188</v>
      </c>
      <c r="I6" s="3">
        <v>172.99024963378906</v>
      </c>
      <c r="J6" s="3">
        <v>140.6005859375</v>
      </c>
      <c r="K6" s="3">
        <f t="shared" si="0"/>
        <v>13.659980617599457</v>
      </c>
      <c r="L6" s="3">
        <f t="shared" si="1"/>
        <v>16.806782427504775</v>
      </c>
      <c r="M6" s="3">
        <f t="shared" si="2"/>
        <v>1.3113107876584991</v>
      </c>
      <c r="N6" s="3">
        <f t="shared" si="3"/>
        <v>6.8810945204141554</v>
      </c>
      <c r="O6" s="3">
        <f t="shared" si="4"/>
        <v>0.81276595782215344</v>
      </c>
      <c r="P6" s="4">
        <f t="shared" si="5"/>
        <v>100</v>
      </c>
    </row>
    <row r="7" spans="1:16" x14ac:dyDescent="0.15">
      <c r="A7" t="s">
        <v>6</v>
      </c>
      <c r="B7" s="1">
        <v>2000</v>
      </c>
      <c r="C7" s="3">
        <v>3761.119140625</v>
      </c>
      <c r="D7" s="3">
        <v>2167.931396484375</v>
      </c>
      <c r="E7" s="3">
        <v>74.320289611816406</v>
      </c>
      <c r="F7" s="3">
        <v>169.31358337402344</v>
      </c>
      <c r="G7" s="3">
        <v>134.8016357421875</v>
      </c>
      <c r="H7" s="3">
        <v>290.44711303710938</v>
      </c>
      <c r="I7" s="3">
        <v>206.8521728515625</v>
      </c>
      <c r="J7" s="3">
        <v>178.32717895507812</v>
      </c>
      <c r="K7" s="3">
        <f t="shared" si="0"/>
        <v>18.18264265139717</v>
      </c>
      <c r="L7" s="3">
        <f t="shared" si="1"/>
        <v>21.091115570063788</v>
      </c>
      <c r="M7" s="3">
        <f t="shared" si="2"/>
        <v>1.4314815827200769</v>
      </c>
      <c r="N7" s="3">
        <f t="shared" si="3"/>
        <v>6.3258617931670731</v>
      </c>
      <c r="O7" s="3">
        <f t="shared" si="4"/>
        <v>0.86209961682658287</v>
      </c>
      <c r="P7" s="4">
        <f t="shared" si="5"/>
        <v>100</v>
      </c>
    </row>
    <row r="8" spans="1:16" x14ac:dyDescent="0.15">
      <c r="A8" t="s">
        <v>7</v>
      </c>
      <c r="B8" s="1">
        <v>2000</v>
      </c>
      <c r="C8" s="3">
        <v>2278.64306640625</v>
      </c>
      <c r="D8" s="3">
        <v>1152.220703125</v>
      </c>
      <c r="E8" s="3">
        <v>289.93453979492188</v>
      </c>
      <c r="F8" s="3">
        <v>110.54074859619141</v>
      </c>
      <c r="G8" s="3">
        <v>0.17085124552249908</v>
      </c>
      <c r="H8" s="3">
        <v>105.75691986083984</v>
      </c>
      <c r="I8" s="3">
        <v>120.90914154052734</v>
      </c>
      <c r="J8" s="3">
        <v>103.79415130615234</v>
      </c>
      <c r="K8" s="3">
        <f t="shared" si="0"/>
        <v>18.845912206253448</v>
      </c>
      <c r="L8" s="3">
        <f t="shared" si="1"/>
        <v>21.953482327584528</v>
      </c>
      <c r="M8" s="3">
        <f t="shared" si="2"/>
        <v>1.3670284655309899</v>
      </c>
      <c r="N8" s="3">
        <f t="shared" si="3"/>
        <v>10.526440840161426</v>
      </c>
      <c r="O8" s="3">
        <f t="shared" si="4"/>
        <v>0.85844750846536899</v>
      </c>
      <c r="P8" s="4">
        <f t="shared" si="5"/>
        <v>100</v>
      </c>
    </row>
    <row r="9" spans="1:16" x14ac:dyDescent="0.15">
      <c r="A9" t="s">
        <v>8</v>
      </c>
      <c r="B9" s="1">
        <v>2000</v>
      </c>
      <c r="C9" s="3">
        <v>9816.2578125</v>
      </c>
      <c r="D9" s="3">
        <v>3912.835205078125</v>
      </c>
      <c r="E9" s="3">
        <v>773.61444091796875</v>
      </c>
      <c r="F9" s="3">
        <v>510.3326416015625</v>
      </c>
      <c r="G9" s="3">
        <v>250.98046875</v>
      </c>
      <c r="H9" s="3">
        <v>814.4478759765625</v>
      </c>
      <c r="I9" s="3">
        <v>855.0135498046875</v>
      </c>
      <c r="J9" s="3">
        <v>678.52667236328125</v>
      </c>
      <c r="K9" s="3">
        <f t="shared" si="0"/>
        <v>11.480821344576759</v>
      </c>
      <c r="L9" s="3">
        <f t="shared" si="1"/>
        <v>14.467018338881752</v>
      </c>
      <c r="M9" s="3">
        <f t="shared" si="2"/>
        <v>1.5781790679021537</v>
      </c>
      <c r="N9" s="3">
        <f t="shared" si="3"/>
        <v>6.2295347439550923</v>
      </c>
      <c r="O9" s="3">
        <f t="shared" si="4"/>
        <v>0.79358587067804776</v>
      </c>
      <c r="P9" s="4">
        <f t="shared" si="5"/>
        <v>100</v>
      </c>
    </row>
    <row r="10" spans="1:16" x14ac:dyDescent="0.15">
      <c r="A10" t="s">
        <v>9</v>
      </c>
      <c r="B10" s="1">
        <v>2000</v>
      </c>
      <c r="C10" s="3">
        <v>1199.8883056640625</v>
      </c>
      <c r="D10" s="3">
        <v>339.99395751953125</v>
      </c>
      <c r="E10" s="3">
        <v>87.988388061523438</v>
      </c>
      <c r="F10" s="3">
        <v>52.963886260986328</v>
      </c>
      <c r="G10" s="3">
        <v>0.17085124552249908</v>
      </c>
      <c r="H10" s="3">
        <v>65.265174865722656</v>
      </c>
      <c r="I10" s="3">
        <v>176.85493469238281</v>
      </c>
      <c r="J10" s="3">
        <v>119.25285339355469</v>
      </c>
      <c r="K10" s="3">
        <f t="shared" si="0"/>
        <v>6.7845904766588454</v>
      </c>
      <c r="L10" s="3">
        <f t="shared" si="1"/>
        <v>10.061715686619483</v>
      </c>
      <c r="M10" s="3">
        <f t="shared" si="2"/>
        <v>1.6570979908088197</v>
      </c>
      <c r="N10" s="3">
        <f t="shared" si="3"/>
        <v>10.1341992711261</v>
      </c>
      <c r="O10" s="3">
        <f t="shared" si="4"/>
        <v>0.67429757389003708</v>
      </c>
      <c r="P10" s="4">
        <f t="shared" si="5"/>
        <v>100</v>
      </c>
    </row>
    <row r="11" spans="1:16" x14ac:dyDescent="0.15">
      <c r="A11" t="s">
        <v>10</v>
      </c>
      <c r="B11" s="1">
        <v>2000</v>
      </c>
      <c r="C11" s="3">
        <v>25963.06640625</v>
      </c>
      <c r="D11" s="3">
        <v>7131.84326171875</v>
      </c>
      <c r="E11" s="3">
        <v>371.08889770507812</v>
      </c>
      <c r="F11" s="3">
        <v>2353.304931640625</v>
      </c>
      <c r="G11" s="3">
        <v>0.17085124552249908</v>
      </c>
      <c r="H11" s="3">
        <v>650.0889892578125</v>
      </c>
      <c r="I11" s="3">
        <v>4710.11962890625</v>
      </c>
      <c r="J11" s="3">
        <v>3253.293701171875</v>
      </c>
      <c r="K11" s="3">
        <f t="shared" si="0"/>
        <v>5.5121883204225446</v>
      </c>
      <c r="L11" s="3">
        <f t="shared" si="1"/>
        <v>7.9805479587956647</v>
      </c>
      <c r="M11" s="3">
        <f t="shared" si="2"/>
        <v>1.6786813939901237</v>
      </c>
      <c r="N11" s="3">
        <f t="shared" si="3"/>
        <v>8.6440840720466401</v>
      </c>
      <c r="O11" s="3">
        <f t="shared" si="4"/>
        <v>0.69070298792545348</v>
      </c>
      <c r="P11" s="4">
        <f t="shared" si="5"/>
        <v>100</v>
      </c>
    </row>
    <row r="12" spans="1:16" x14ac:dyDescent="0.15">
      <c r="A12" t="s">
        <v>11</v>
      </c>
      <c r="B12" s="1">
        <v>2000</v>
      </c>
      <c r="C12" s="3">
        <v>551.33697509765625</v>
      </c>
      <c r="D12" s="3">
        <v>292.497314453125</v>
      </c>
      <c r="E12" s="3">
        <v>12.301289558410645</v>
      </c>
      <c r="F12" s="3">
        <v>4.1004295349121094</v>
      </c>
      <c r="G12" s="3">
        <v>0.17085124552249908</v>
      </c>
      <c r="H12" s="3">
        <v>63.214958190917969</v>
      </c>
      <c r="I12" s="3">
        <v>72.692710876464844</v>
      </c>
      <c r="J12" s="3">
        <v>54.473526000976562</v>
      </c>
      <c r="K12" s="3">
        <f t="shared" si="0"/>
        <v>7.5844877491858451</v>
      </c>
      <c r="L12" s="3">
        <f t="shared" si="1"/>
        <v>10.121191256974484</v>
      </c>
      <c r="M12" s="3">
        <f t="shared" si="2"/>
        <v>1.2763468757388059</v>
      </c>
      <c r="N12" s="3">
        <f t="shared" si="3"/>
        <v>8.1696207034399233</v>
      </c>
      <c r="O12" s="3">
        <f t="shared" si="4"/>
        <v>0.74936710083009206</v>
      </c>
      <c r="P12" s="4">
        <f t="shared" si="5"/>
        <v>100</v>
      </c>
    </row>
    <row r="13" spans="1:16" x14ac:dyDescent="0.15">
      <c r="A13" t="s">
        <v>12</v>
      </c>
      <c r="B13" s="1">
        <v>2000</v>
      </c>
      <c r="C13" s="3">
        <v>180.76060485839844</v>
      </c>
      <c r="D13" s="3">
        <v>91.747116088867188</v>
      </c>
      <c r="E13" s="3">
        <v>8.7134132385253906</v>
      </c>
      <c r="F13" s="3">
        <v>5.9797935485839844</v>
      </c>
      <c r="G13" s="3">
        <v>0.17085124552249908</v>
      </c>
      <c r="H13" s="3">
        <v>83.204551696777344</v>
      </c>
      <c r="I13" s="3">
        <v>16.746929168701172</v>
      </c>
      <c r="J13" s="3">
        <v>14.170477867126465</v>
      </c>
      <c r="K13" s="3">
        <f t="shared" si="0"/>
        <v>10.793656737751494</v>
      </c>
      <c r="L13" s="3">
        <f t="shared" si="1"/>
        <v>12.756140375317749</v>
      </c>
      <c r="M13" s="3">
        <f t="shared" si="2"/>
        <v>1.3758825101244558</v>
      </c>
      <c r="N13" s="3">
        <f t="shared" si="3"/>
        <v>2.0229445175786722</v>
      </c>
      <c r="O13" s="3">
        <f t="shared" si="4"/>
        <v>0.84615380672953988</v>
      </c>
      <c r="P13" s="4">
        <f t="shared" si="5"/>
        <v>100</v>
      </c>
    </row>
    <row r="14" spans="1:16" x14ac:dyDescent="0.15">
      <c r="A14" t="s">
        <v>13</v>
      </c>
      <c r="B14" s="1">
        <v>2000</v>
      </c>
      <c r="C14" s="3">
        <v>6025.23974609375</v>
      </c>
      <c r="D14" s="3">
        <v>3666.1259765625</v>
      </c>
      <c r="E14" s="3">
        <v>46.300685882568359</v>
      </c>
      <c r="F14" s="3">
        <v>81.154342651367188</v>
      </c>
      <c r="G14" s="3">
        <v>0.17085124552249908</v>
      </c>
      <c r="H14" s="3">
        <v>341.70248413085938</v>
      </c>
      <c r="I14" s="3">
        <v>290.58682250976562</v>
      </c>
      <c r="J14" s="3">
        <v>228.56797790527344</v>
      </c>
      <c r="K14" s="3">
        <f t="shared" si="0"/>
        <v>20.734731513474816</v>
      </c>
      <c r="L14" s="3">
        <f t="shared" si="1"/>
        <v>26.360821849641685</v>
      </c>
      <c r="M14" s="3">
        <f t="shared" si="2"/>
        <v>1.4238742179434061</v>
      </c>
      <c r="N14" s="3">
        <f t="shared" si="3"/>
        <v>14.24313362705907</v>
      </c>
      <c r="O14" s="3">
        <f t="shared" si="4"/>
        <v>0.78657378862247629</v>
      </c>
      <c r="P14" s="4">
        <f t="shared" si="5"/>
        <v>100</v>
      </c>
    </row>
    <row r="15" spans="1:16" x14ac:dyDescent="0.15">
      <c r="A15" t="s">
        <v>14</v>
      </c>
      <c r="B15" s="1">
        <v>2000</v>
      </c>
      <c r="C15" s="3">
        <v>16129.3818359375</v>
      </c>
      <c r="D15" s="3">
        <v>7030.8701171875</v>
      </c>
      <c r="E15" s="3">
        <v>730.73077392578125</v>
      </c>
      <c r="F15" s="3">
        <v>676.40008544921875</v>
      </c>
      <c r="G15" s="3">
        <v>0.17085124552249908</v>
      </c>
      <c r="H15" s="3">
        <v>1042.1925048828125</v>
      </c>
      <c r="I15" s="3">
        <v>1311.597412109375</v>
      </c>
      <c r="J15" s="3">
        <v>990.46124267578125</v>
      </c>
      <c r="K15" s="3">
        <f t="shared" si="0"/>
        <v>12.297509652750412</v>
      </c>
      <c r="L15" s="3">
        <f t="shared" si="1"/>
        <v>16.284717807193704</v>
      </c>
      <c r="M15" s="3">
        <f t="shared" si="2"/>
        <v>1.6027352438121001</v>
      </c>
      <c r="N15" s="3">
        <f t="shared" si="3"/>
        <v>9.3842942232546385</v>
      </c>
      <c r="O15" s="3">
        <f t="shared" si="4"/>
        <v>0.75515644780273938</v>
      </c>
      <c r="P15" s="4">
        <f t="shared" si="5"/>
        <v>100</v>
      </c>
    </row>
    <row r="16" spans="1:16" x14ac:dyDescent="0.15">
      <c r="A16" t="s">
        <v>15</v>
      </c>
      <c r="B16" s="1">
        <v>2000</v>
      </c>
      <c r="C16" s="3">
        <v>4205.84521484375</v>
      </c>
      <c r="D16" s="3">
        <v>2035.0091552734375</v>
      </c>
      <c r="E16" s="3">
        <v>125.40480804443359</v>
      </c>
      <c r="F16" s="3">
        <v>168.63017272949219</v>
      </c>
      <c r="G16" s="3">
        <v>0.17085124552249908</v>
      </c>
      <c r="H16" s="3">
        <v>121.81693267822266</v>
      </c>
      <c r="I16" s="3">
        <v>297.21197509765625</v>
      </c>
      <c r="J16" s="3">
        <v>224.33523559570312</v>
      </c>
      <c r="K16" s="3">
        <f t="shared" si="0"/>
        <v>14.150995138946932</v>
      </c>
      <c r="L16" s="3">
        <f t="shared" si="1"/>
        <v>18.748036632210209</v>
      </c>
      <c r="M16" s="3">
        <f t="shared" si="2"/>
        <v>1.5681976516286953</v>
      </c>
      <c r="N16" s="3">
        <f t="shared" si="3"/>
        <v>14.472076203681128</v>
      </c>
      <c r="O16" s="3">
        <f t="shared" si="4"/>
        <v>0.75479877794961758</v>
      </c>
      <c r="P16" s="4">
        <f t="shared" si="5"/>
        <v>100</v>
      </c>
    </row>
    <row r="17" spans="1:16" x14ac:dyDescent="0.15">
      <c r="A17" t="s">
        <v>16</v>
      </c>
      <c r="B17" s="1">
        <v>2000</v>
      </c>
      <c r="C17" s="3">
        <v>38505.59765625</v>
      </c>
      <c r="D17" s="3">
        <v>26889.59375</v>
      </c>
      <c r="E17" s="3">
        <v>315.39138793945312</v>
      </c>
      <c r="F17" s="3">
        <v>592.34124755859375</v>
      </c>
      <c r="G17" s="3">
        <v>0.17085124552249908</v>
      </c>
      <c r="H17" s="3">
        <v>682.3798828125</v>
      </c>
      <c r="I17" s="3">
        <v>1652.97705078125</v>
      </c>
      <c r="J17" s="3">
        <v>1439.6837158203125</v>
      </c>
      <c r="K17" s="3">
        <f t="shared" si="0"/>
        <v>23.294695856818471</v>
      </c>
      <c r="L17" s="3">
        <f t="shared" si="1"/>
        <v>26.745872883829922</v>
      </c>
      <c r="M17" s="3">
        <f t="shared" si="2"/>
        <v>1.2709105445871878</v>
      </c>
      <c r="N17" s="3">
        <f t="shared" si="3"/>
        <v>30.203027559576689</v>
      </c>
      <c r="O17" s="3">
        <f t="shared" si="4"/>
        <v>0.87096412811047308</v>
      </c>
      <c r="P17" s="4">
        <f t="shared" si="5"/>
        <v>100</v>
      </c>
    </row>
    <row r="18" spans="1:16" x14ac:dyDescent="0.15">
      <c r="A18" t="s">
        <v>17</v>
      </c>
      <c r="B18" s="1">
        <v>2000</v>
      </c>
      <c r="C18" s="3">
        <v>347.16970825195312</v>
      </c>
      <c r="D18" s="3">
        <v>161.96697998046875</v>
      </c>
      <c r="E18" s="3">
        <v>12.130437850952148</v>
      </c>
      <c r="F18" s="3">
        <v>9.3968181610107422</v>
      </c>
      <c r="G18" s="3">
        <v>0.17085124552249908</v>
      </c>
      <c r="H18" s="3">
        <v>15.376611709594727</v>
      </c>
      <c r="I18" s="3">
        <v>41.959339141845703</v>
      </c>
      <c r="J18" s="3">
        <v>32.021598815917969</v>
      </c>
      <c r="K18" s="3">
        <f t="shared" si="0"/>
        <v>8.273955580623614</v>
      </c>
      <c r="L18" s="3">
        <f t="shared" si="1"/>
        <v>10.841735612507103</v>
      </c>
      <c r="M18" s="3">
        <f t="shared" si="2"/>
        <v>1.3994357030767157</v>
      </c>
      <c r="N18" s="3">
        <f t="shared" si="3"/>
        <v>13.917807718559072</v>
      </c>
      <c r="O18" s="3">
        <f t="shared" si="4"/>
        <v>0.76315784449481694</v>
      </c>
      <c r="P18" s="4">
        <f t="shared" si="5"/>
        <v>100</v>
      </c>
    </row>
    <row r="19" spans="1:16" x14ac:dyDescent="0.15">
      <c r="A19" t="s">
        <v>18</v>
      </c>
      <c r="B19" s="1">
        <v>2000</v>
      </c>
      <c r="C19" s="3">
        <v>22864.509765625</v>
      </c>
      <c r="D19" s="3">
        <v>10216.3916015625</v>
      </c>
      <c r="E19" s="3">
        <v>705.7864990234375</v>
      </c>
      <c r="F19" s="3">
        <v>530.83477783203125</v>
      </c>
      <c r="G19" s="3">
        <v>0.17085124552249908</v>
      </c>
      <c r="H19" s="3">
        <v>624.2904052734375</v>
      </c>
      <c r="I19" s="3">
        <v>1277.5513916015625</v>
      </c>
      <c r="J19" s="3">
        <v>847.6522216796875</v>
      </c>
      <c r="K19" s="3">
        <f t="shared" si="0"/>
        <v>17.897135031853097</v>
      </c>
      <c r="L19" s="3">
        <f t="shared" si="1"/>
        <v>26.973927727479118</v>
      </c>
      <c r="M19" s="3">
        <f t="shared" si="2"/>
        <v>1.7524213108078111</v>
      </c>
      <c r="N19" s="3">
        <f t="shared" si="3"/>
        <v>19.791039773169096</v>
      </c>
      <c r="O19" s="3">
        <f t="shared" si="4"/>
        <v>0.66349755262452081</v>
      </c>
      <c r="P19" s="4">
        <f t="shared" si="5"/>
        <v>100</v>
      </c>
    </row>
    <row r="20" spans="1:16" x14ac:dyDescent="0.15">
      <c r="A20" t="s">
        <v>19</v>
      </c>
      <c r="B20" s="1">
        <v>2000</v>
      </c>
      <c r="C20" s="3">
        <v>921.05902099609375</v>
      </c>
      <c r="D20" s="3">
        <v>385.7821044921875</v>
      </c>
      <c r="E20" s="3">
        <v>91.91796875</v>
      </c>
      <c r="F20" s="3">
        <v>55.01409912109375</v>
      </c>
      <c r="G20" s="3">
        <v>10.763628005981445</v>
      </c>
      <c r="H20" s="3">
        <v>62.189849853515625</v>
      </c>
      <c r="I20" s="3">
        <v>122.93350219726562</v>
      </c>
      <c r="J20" s="3">
        <v>99.193344116210938</v>
      </c>
      <c r="K20" s="3">
        <f t="shared" si="0"/>
        <v>7.4923353238412869</v>
      </c>
      <c r="L20" s="3">
        <f t="shared" si="1"/>
        <v>9.2854921789613023</v>
      </c>
      <c r="M20" s="3">
        <f t="shared" si="2"/>
        <v>1.3161240233240741</v>
      </c>
      <c r="N20" s="3">
        <f t="shared" si="3"/>
        <v>7.1975967876284255</v>
      </c>
      <c r="O20" s="3">
        <f t="shared" si="4"/>
        <v>0.80688618109195354</v>
      </c>
      <c r="P20" s="4">
        <f t="shared" si="5"/>
        <v>100</v>
      </c>
    </row>
    <row r="21" spans="1:16" x14ac:dyDescent="0.15">
      <c r="A21" t="s">
        <v>20</v>
      </c>
      <c r="B21" s="1">
        <v>2000</v>
      </c>
      <c r="C21" s="3">
        <v>568.59295654296875</v>
      </c>
      <c r="D21" s="3">
        <v>423.71109008789062</v>
      </c>
      <c r="E21" s="3">
        <v>8.7134132385253906</v>
      </c>
      <c r="F21" s="3">
        <v>8.7134132385253906</v>
      </c>
      <c r="G21" s="3">
        <v>12.64299201965332</v>
      </c>
      <c r="H21" s="3">
        <v>26.652793884277344</v>
      </c>
      <c r="I21" s="3">
        <v>45.455947875976562</v>
      </c>
      <c r="J21" s="3">
        <v>34.966114044189453</v>
      </c>
      <c r="K21" s="3">
        <f t="shared" si="0"/>
        <v>12.508659110889859</v>
      </c>
      <c r="L21" s="3">
        <f t="shared" si="1"/>
        <v>16.261256707691128</v>
      </c>
      <c r="M21" s="3">
        <f t="shared" si="2"/>
        <v>1.1086999408284683</v>
      </c>
      <c r="N21" s="3">
        <f t="shared" si="3"/>
        <v>11.843416818010279</v>
      </c>
      <c r="O21" s="3">
        <f t="shared" si="4"/>
        <v>0.76923077568621157</v>
      </c>
      <c r="P21" s="4">
        <f t="shared" si="5"/>
        <v>100</v>
      </c>
    </row>
    <row r="22" spans="1:16" x14ac:dyDescent="0.15">
      <c r="A22" t="s">
        <v>21</v>
      </c>
      <c r="B22" s="1">
        <v>2000</v>
      </c>
      <c r="C22" s="3">
        <v>40189.5078125</v>
      </c>
      <c r="D22" s="3">
        <v>19250.322265625</v>
      </c>
      <c r="E22" s="3">
        <v>2250.965087890625</v>
      </c>
      <c r="F22" s="3">
        <v>1842.1180419921875</v>
      </c>
      <c r="G22" s="3">
        <v>0.17085124552249908</v>
      </c>
      <c r="H22" s="3">
        <v>72.440925598144531</v>
      </c>
      <c r="I22" s="3">
        <v>2497.316650390625</v>
      </c>
      <c r="J22" s="3">
        <v>1824.4951171875</v>
      </c>
      <c r="K22" s="3">
        <f t="shared" si="0"/>
        <v>16.093076465178591</v>
      </c>
      <c r="L22" s="3">
        <f t="shared" si="1"/>
        <v>22.027742049785818</v>
      </c>
      <c r="M22" s="3">
        <f t="shared" si="2"/>
        <v>1.5563394472536787</v>
      </c>
      <c r="N22" s="3">
        <f t="shared" si="3"/>
        <v>20.989649514590525</v>
      </c>
      <c r="O22" s="3">
        <f t="shared" si="4"/>
        <v>0.73058220986998834</v>
      </c>
      <c r="P22" s="4">
        <f t="shared" si="5"/>
        <v>100</v>
      </c>
    </row>
    <row r="23" spans="1:16" x14ac:dyDescent="0.15">
      <c r="A23" t="s">
        <v>22</v>
      </c>
      <c r="B23" s="1">
        <v>2000</v>
      </c>
      <c r="C23" s="3">
        <v>73821.234375</v>
      </c>
      <c r="D23" s="3">
        <v>37239.93359375</v>
      </c>
      <c r="E23" s="3">
        <v>739.95672607421875</v>
      </c>
      <c r="F23" s="3">
        <v>2106.083251953125</v>
      </c>
      <c r="G23" s="3">
        <v>0.17085124552249908</v>
      </c>
      <c r="H23" s="3">
        <v>1887.564453125</v>
      </c>
      <c r="I23" s="3">
        <v>7316.5673828125</v>
      </c>
      <c r="J23" s="3">
        <v>5909.08935546875</v>
      </c>
      <c r="K23" s="3">
        <f t="shared" si="0"/>
        <v>10.089599468244494</v>
      </c>
      <c r="L23" s="3">
        <f t="shared" si="1"/>
        <v>12.492827563468785</v>
      </c>
      <c r="M23" s="3">
        <f t="shared" si="2"/>
        <v>1.4416647925122525</v>
      </c>
      <c r="N23" s="3">
        <f t="shared" si="3"/>
        <v>18.48387284848344</v>
      </c>
      <c r="O23" s="3">
        <f t="shared" si="4"/>
        <v>0.80763137224020021</v>
      </c>
      <c r="P23" s="4">
        <f t="shared" si="5"/>
        <v>100</v>
      </c>
    </row>
    <row r="24" spans="1:16" x14ac:dyDescent="0.15">
      <c r="A24" t="s">
        <v>23</v>
      </c>
      <c r="B24" s="1">
        <v>2000</v>
      </c>
      <c r="C24" s="3">
        <v>161295.53125</v>
      </c>
      <c r="D24" s="3">
        <v>97087.921875</v>
      </c>
      <c r="E24" s="3">
        <v>640.692138671875</v>
      </c>
      <c r="F24" s="3">
        <v>4495.09619140625</v>
      </c>
      <c r="G24" s="3">
        <v>75.174545288085938</v>
      </c>
      <c r="H24" s="3">
        <v>2260.36181640625</v>
      </c>
      <c r="I24" s="3">
        <v>3446.9228515625</v>
      </c>
      <c r="J24" s="3">
        <v>2904.02783203125</v>
      </c>
      <c r="K24" s="3">
        <f t="shared" si="0"/>
        <v>46.794064792278213</v>
      </c>
      <c r="L24" s="3">
        <f t="shared" si="1"/>
        <v>55.542005992821458</v>
      </c>
      <c r="M24" s="3">
        <f t="shared" si="2"/>
        <v>1.5497329540064606</v>
      </c>
      <c r="N24" s="3">
        <f t="shared" si="3"/>
        <v>23.613557016294799</v>
      </c>
      <c r="O24" s="3">
        <f t="shared" si="4"/>
        <v>0.84249864504940863</v>
      </c>
      <c r="P24" s="4">
        <f t="shared" si="5"/>
        <v>100</v>
      </c>
    </row>
    <row r="25" spans="1:16" x14ac:dyDescent="0.15">
      <c r="A25" t="s">
        <v>24</v>
      </c>
      <c r="B25" s="1">
        <v>2000</v>
      </c>
      <c r="C25" s="3">
        <v>1181.9488525390625</v>
      </c>
      <c r="D25" s="3">
        <v>699.9775390625</v>
      </c>
      <c r="E25" s="3">
        <v>70.04901123046875</v>
      </c>
      <c r="F25" s="3">
        <v>31.778329849243164</v>
      </c>
      <c r="G25" s="3">
        <v>79.616676330566406</v>
      </c>
      <c r="H25" s="3">
        <v>87.134132385253906</v>
      </c>
      <c r="I25" s="3">
        <v>127.5343017578125</v>
      </c>
      <c r="J25" s="3">
        <v>101.03366851806641</v>
      </c>
      <c r="K25" s="3">
        <f t="shared" si="0"/>
        <v>9.2676937596254074</v>
      </c>
      <c r="L25" s="3">
        <f t="shared" si="1"/>
        <v>11.698564150699045</v>
      </c>
      <c r="M25" s="3">
        <f t="shared" si="2"/>
        <v>1.1836123954152755</v>
      </c>
      <c r="N25" s="3">
        <f t="shared" si="3"/>
        <v>5.9535283388725588</v>
      </c>
      <c r="O25" s="3">
        <f t="shared" si="4"/>
        <v>0.79220779920000839</v>
      </c>
      <c r="P25" s="4">
        <f t="shared" si="5"/>
        <v>100</v>
      </c>
    </row>
    <row r="26" spans="1:16" x14ac:dyDescent="0.15">
      <c r="A26" t="s">
        <v>25</v>
      </c>
      <c r="B26" s="1">
        <v>2000</v>
      </c>
      <c r="C26" s="3">
        <v>915.76263427734375</v>
      </c>
      <c r="D26" s="3">
        <v>409.87213134765625</v>
      </c>
      <c r="E26" s="3">
        <v>21.868959426879883</v>
      </c>
      <c r="F26" s="3">
        <v>40.833446502685547</v>
      </c>
      <c r="G26" s="3">
        <v>0.17085124552249908</v>
      </c>
      <c r="H26" s="3">
        <v>42.20025634765625</v>
      </c>
      <c r="I26" s="3">
        <v>97.35302734375</v>
      </c>
      <c r="J26" s="3">
        <v>80.606094360351562</v>
      </c>
      <c r="K26" s="3">
        <f t="shared" si="0"/>
        <v>9.406616920538271</v>
      </c>
      <c r="L26" s="3">
        <f t="shared" si="1"/>
        <v>11.360960254238394</v>
      </c>
      <c r="M26" s="3">
        <f t="shared" si="2"/>
        <v>1.5019883797554519</v>
      </c>
      <c r="N26" s="3">
        <f t="shared" si="3"/>
        <v>11.006159990019849</v>
      </c>
      <c r="O26" s="3">
        <f t="shared" si="4"/>
        <v>0.82797727569102064</v>
      </c>
      <c r="P26" s="4">
        <f t="shared" si="5"/>
        <v>100</v>
      </c>
    </row>
    <row r="27" spans="1:16" x14ac:dyDescent="0.15">
      <c r="A27" t="s">
        <v>26</v>
      </c>
      <c r="B27" s="1">
        <v>2000</v>
      </c>
      <c r="C27" s="3">
        <v>1234.741943359375</v>
      </c>
      <c r="D27" s="3">
        <v>646.67193603515625</v>
      </c>
      <c r="E27" s="3">
        <v>30.411520004272461</v>
      </c>
      <c r="F27" s="3">
        <v>25.627685546875</v>
      </c>
      <c r="G27" s="3">
        <v>1.1959587335586548</v>
      </c>
      <c r="H27" s="3">
        <v>89.6968994140625</v>
      </c>
      <c r="I27" s="3">
        <v>190.47331237792969</v>
      </c>
      <c r="J27" s="3">
        <v>157.715576171875</v>
      </c>
      <c r="K27" s="3">
        <f t="shared" si="0"/>
        <v>6.4824931532111352</v>
      </c>
      <c r="L27" s="3">
        <f t="shared" si="1"/>
        <v>7.828915655190456</v>
      </c>
      <c r="M27" s="3">
        <f t="shared" si="2"/>
        <v>1.2043062995657645</v>
      </c>
      <c r="N27" s="3">
        <f t="shared" si="3"/>
        <v>10.596774647711312</v>
      </c>
      <c r="O27" s="3">
        <f t="shared" si="4"/>
        <v>0.82801928628689947</v>
      </c>
      <c r="P27" s="4">
        <f t="shared" si="5"/>
        <v>100</v>
      </c>
    </row>
    <row r="28" spans="1:16" x14ac:dyDescent="0.15">
      <c r="A28" t="s">
        <v>27</v>
      </c>
      <c r="B28" s="1">
        <v>2000</v>
      </c>
      <c r="C28" s="3">
        <v>501.27752685546875</v>
      </c>
      <c r="D28" s="3">
        <v>245.00067138671875</v>
      </c>
      <c r="E28" s="3">
        <v>6.1506447792053223</v>
      </c>
      <c r="F28" s="3">
        <v>34.170246124267578</v>
      </c>
      <c r="G28" s="3">
        <v>0.17085124552249908</v>
      </c>
      <c r="H28" s="3">
        <v>170.85124206542969</v>
      </c>
      <c r="I28" s="3">
        <v>45.087886810302734</v>
      </c>
      <c r="J28" s="3">
        <v>31.101438522338867</v>
      </c>
      <c r="K28" s="3">
        <f t="shared" si="0"/>
        <v>11.117787111302922</v>
      </c>
      <c r="L28" s="3">
        <f t="shared" si="1"/>
        <v>16.11750294107528</v>
      </c>
      <c r="M28" s="3">
        <f t="shared" si="2"/>
        <v>1.5313635500945435</v>
      </c>
      <c r="N28" s="3">
        <f t="shared" si="3"/>
        <v>2.4429641390863157</v>
      </c>
      <c r="O28" s="3">
        <f t="shared" si="4"/>
        <v>0.68979587917240959</v>
      </c>
      <c r="P28" s="4">
        <f t="shared" si="5"/>
        <v>100</v>
      </c>
    </row>
    <row r="29" spans="1:16" x14ac:dyDescent="0.15">
      <c r="A29" t="s">
        <v>28</v>
      </c>
      <c r="B29" s="1">
        <v>2000</v>
      </c>
      <c r="C29" s="3">
        <v>4033.4560546875</v>
      </c>
      <c r="D29" s="3">
        <v>2680.656005859375</v>
      </c>
      <c r="E29" s="3">
        <v>85.083915710449219</v>
      </c>
      <c r="F29" s="3">
        <v>64.0692138671875</v>
      </c>
      <c r="G29" s="3">
        <v>0.17085124552249908</v>
      </c>
      <c r="H29" s="3">
        <v>136.68098449707031</v>
      </c>
      <c r="I29" s="3">
        <v>147.40977478027344</v>
      </c>
      <c r="J29" s="3">
        <v>122.38140106201172</v>
      </c>
      <c r="K29" s="3">
        <f t="shared" si="0"/>
        <v>27.362202138221178</v>
      </c>
      <c r="L29" s="3">
        <f t="shared" si="1"/>
        <v>32.958080392001008</v>
      </c>
      <c r="M29" s="3">
        <f t="shared" si="2"/>
        <v>1.328748059318567</v>
      </c>
      <c r="N29" s="3">
        <f t="shared" si="3"/>
        <v>20.074830698531059</v>
      </c>
      <c r="O29" s="3">
        <f t="shared" si="4"/>
        <v>0.83021225182950997</v>
      </c>
      <c r="P29" s="4">
        <f t="shared" si="5"/>
        <v>100</v>
      </c>
    </row>
    <row r="30" spans="1:16" x14ac:dyDescent="0.15">
      <c r="A30" t="s">
        <v>29</v>
      </c>
      <c r="B30" s="1">
        <v>2000</v>
      </c>
      <c r="C30" s="3">
        <v>667.00323486328125</v>
      </c>
      <c r="D30" s="3">
        <v>288.5677490234375</v>
      </c>
      <c r="E30" s="3">
        <v>39.124935150146484</v>
      </c>
      <c r="F30" s="3">
        <v>36.562164306640625</v>
      </c>
      <c r="G30" s="3">
        <v>9.5676698684692383</v>
      </c>
      <c r="H30" s="3">
        <v>130.01779174804688</v>
      </c>
      <c r="I30" s="3">
        <v>69.196098327636719</v>
      </c>
      <c r="J30" s="3">
        <v>35.702243804931641</v>
      </c>
      <c r="K30" s="3">
        <f t="shared" si="0"/>
        <v>9.6393185596258117</v>
      </c>
      <c r="L30" s="3">
        <f t="shared" si="1"/>
        <v>18.682389782211573</v>
      </c>
      <c r="M30" s="3">
        <f t="shared" si="2"/>
        <v>1.5418794988854698</v>
      </c>
      <c r="N30" s="3">
        <f t="shared" si="3"/>
        <v>3.7866149564471399</v>
      </c>
      <c r="O30" s="3">
        <f t="shared" si="4"/>
        <v>0.51595746968109424</v>
      </c>
      <c r="P30" s="4">
        <f t="shared" si="5"/>
        <v>100</v>
      </c>
    </row>
    <row r="31" spans="1:16" x14ac:dyDescent="0.15">
      <c r="A31" t="s">
        <v>30</v>
      </c>
      <c r="B31" s="1">
        <v>2000</v>
      </c>
      <c r="C31" s="3">
        <v>3646.13623046875</v>
      </c>
      <c r="D31" s="3">
        <v>2336.732421875</v>
      </c>
      <c r="E31" s="3">
        <v>11.447032928466797</v>
      </c>
      <c r="F31" s="3">
        <v>24.090024948120117</v>
      </c>
      <c r="G31" s="3">
        <v>0.17085124552249908</v>
      </c>
      <c r="H31" s="3">
        <v>179.22294616699219</v>
      </c>
      <c r="I31" s="3">
        <v>171.7020263671875</v>
      </c>
      <c r="J31" s="3">
        <v>142.44090270996094</v>
      </c>
      <c r="K31" s="3">
        <f t="shared" si="0"/>
        <v>21.235254513953318</v>
      </c>
      <c r="L31" s="3">
        <f t="shared" si="1"/>
        <v>25.597536670299231</v>
      </c>
      <c r="M31" s="3">
        <f t="shared" si="2"/>
        <v>1.3695321996106731</v>
      </c>
      <c r="N31" s="3">
        <f t="shared" si="3"/>
        <v>17.918555825075348</v>
      </c>
      <c r="O31" s="3">
        <f t="shared" si="4"/>
        <v>0.82958195499305765</v>
      </c>
      <c r="P31" s="4">
        <f t="shared" si="5"/>
        <v>100</v>
      </c>
    </row>
    <row r="32" spans="1:16" x14ac:dyDescent="0.15">
      <c r="A32" t="s">
        <v>31</v>
      </c>
      <c r="B32" s="1">
        <v>2000</v>
      </c>
      <c r="C32" s="3">
        <v>687.67626953125</v>
      </c>
      <c r="D32" s="3">
        <v>314.02456665039062</v>
      </c>
      <c r="E32" s="3">
        <v>10.763628005981445</v>
      </c>
      <c r="F32" s="3">
        <v>28.703008651733398</v>
      </c>
      <c r="G32" s="3">
        <v>6.1506447792053223</v>
      </c>
      <c r="H32" s="3">
        <v>50.742816925048828</v>
      </c>
      <c r="I32" s="3">
        <v>39.014823913574219</v>
      </c>
      <c r="J32" s="3">
        <v>35.886276245117188</v>
      </c>
      <c r="K32" s="3">
        <f t="shared" si="0"/>
        <v>17.626025201461704</v>
      </c>
      <c r="L32" s="3">
        <f t="shared" si="1"/>
        <v>19.162653289356474</v>
      </c>
      <c r="M32" s="3">
        <f t="shared" si="2"/>
        <v>1.7205271155672015</v>
      </c>
      <c r="N32" s="3">
        <f t="shared" si="3"/>
        <v>8.0339325520231153</v>
      </c>
      <c r="O32" s="3">
        <f t="shared" si="4"/>
        <v>0.91981130876337158</v>
      </c>
      <c r="P32" s="4">
        <f t="shared" si="5"/>
        <v>100</v>
      </c>
    </row>
    <row r="33" spans="1:16" x14ac:dyDescent="0.15">
      <c r="A33" t="s">
        <v>32</v>
      </c>
      <c r="B33" s="1">
        <v>2000</v>
      </c>
      <c r="C33" s="3">
        <v>3611.966064453125</v>
      </c>
      <c r="D33" s="3">
        <v>1061.6695556640625</v>
      </c>
      <c r="E33" s="3">
        <v>227.91555786132812</v>
      </c>
      <c r="F33" s="3">
        <v>213.56405639648438</v>
      </c>
      <c r="G33" s="3">
        <v>65.948577880859375</v>
      </c>
      <c r="H33" s="3">
        <v>362.03378295898438</v>
      </c>
      <c r="I33" s="3">
        <v>455.47964477539062</v>
      </c>
      <c r="J33" s="3">
        <v>388.30792236328125</v>
      </c>
      <c r="K33" s="3">
        <f t="shared" si="0"/>
        <v>7.9300274027268189</v>
      </c>
      <c r="L33" s="3">
        <f t="shared" si="1"/>
        <v>9.3018088388986104</v>
      </c>
      <c r="M33" s="3">
        <f t="shared" si="2"/>
        <v>1.6930778654805008</v>
      </c>
      <c r="N33" s="3">
        <f t="shared" si="3"/>
        <v>5.630093111598776</v>
      </c>
      <c r="O33" s="3">
        <f t="shared" si="4"/>
        <v>0.85252530341891886</v>
      </c>
      <c r="P33" s="4">
        <f t="shared" si="5"/>
        <v>100</v>
      </c>
    </row>
    <row r="34" spans="1:16" x14ac:dyDescent="0.15">
      <c r="A34" t="s">
        <v>33</v>
      </c>
      <c r="B34" s="1">
        <v>2000</v>
      </c>
      <c r="C34" s="3">
        <v>215.27256774902344</v>
      </c>
      <c r="D34" s="3">
        <v>86.109024047851562</v>
      </c>
      <c r="E34" s="3">
        <v>9.738520622253418</v>
      </c>
      <c r="F34" s="3">
        <v>41.858554840087891</v>
      </c>
      <c r="G34" s="3">
        <v>4.2712807655334473</v>
      </c>
      <c r="H34" s="3">
        <v>260.88983154296875</v>
      </c>
      <c r="I34" s="3">
        <v>15.642735481262207</v>
      </c>
      <c r="J34" s="3">
        <v>14.170477867126465</v>
      </c>
      <c r="K34" s="3">
        <f t="shared" si="0"/>
        <v>13.761823691699552</v>
      </c>
      <c r="L34" s="3">
        <f t="shared" si="1"/>
        <v>15.191623724167115</v>
      </c>
      <c r="M34" s="3">
        <f t="shared" si="2"/>
        <v>1.7131248541198638</v>
      </c>
      <c r="N34" s="3">
        <f t="shared" si="3"/>
        <v>0.7011686572014838</v>
      </c>
      <c r="O34" s="3">
        <f t="shared" si="4"/>
        <v>0.90588234289972491</v>
      </c>
      <c r="P34" s="4">
        <f t="shared" si="5"/>
        <v>100</v>
      </c>
    </row>
    <row r="35" spans="1:16" x14ac:dyDescent="0.15">
      <c r="A35" t="s">
        <v>34</v>
      </c>
      <c r="B35" s="1">
        <v>2000</v>
      </c>
      <c r="C35" s="3">
        <v>1444.03466796875</v>
      </c>
      <c r="D35" s="3">
        <v>621.7276611328125</v>
      </c>
      <c r="E35" s="3">
        <v>117.37480163574219</v>
      </c>
      <c r="F35" s="3">
        <v>46.813240051269531</v>
      </c>
      <c r="G35" s="3">
        <v>0.17085124552249908</v>
      </c>
      <c r="H35" s="3">
        <v>46.300685882568359</v>
      </c>
      <c r="I35" s="3">
        <v>187.16073608398438</v>
      </c>
      <c r="J35" s="3">
        <v>132.68721008300781</v>
      </c>
      <c r="K35" s="3">
        <f t="shared" si="0"/>
        <v>7.7154786745483319</v>
      </c>
      <c r="L35" s="3">
        <f t="shared" si="1"/>
        <v>10.882998196023385</v>
      </c>
      <c r="M35" s="3">
        <f t="shared" si="2"/>
        <v>1.3636471130128638</v>
      </c>
      <c r="N35" s="3">
        <f t="shared" si="3"/>
        <v>15.47985332260887</v>
      </c>
      <c r="O35" s="3">
        <f t="shared" si="4"/>
        <v>0.70894789611998144</v>
      </c>
      <c r="P35" s="4">
        <f t="shared" si="5"/>
        <v>100</v>
      </c>
    </row>
    <row r="36" spans="1:16" x14ac:dyDescent="0.15">
      <c r="A36" t="s">
        <v>35</v>
      </c>
      <c r="B36" s="1">
        <v>2000</v>
      </c>
      <c r="C36" s="3">
        <v>7379.23583984375</v>
      </c>
      <c r="D36" s="3">
        <v>3189.280029296875</v>
      </c>
      <c r="E36" s="3">
        <v>347.68228149414062</v>
      </c>
      <c r="F36" s="3">
        <v>190.49913024902344</v>
      </c>
      <c r="G36" s="3">
        <v>0.17085124552249908</v>
      </c>
      <c r="H36" s="3">
        <v>174.60997009277344</v>
      </c>
      <c r="I36" s="3">
        <v>690.12066650390625</v>
      </c>
      <c r="J36" s="3">
        <v>531.3009033203125</v>
      </c>
      <c r="K36" s="3">
        <f t="shared" si="0"/>
        <v>10.692674771248836</v>
      </c>
      <c r="L36" s="3">
        <f t="shared" si="1"/>
        <v>13.888995470792436</v>
      </c>
      <c r="M36" s="3">
        <f t="shared" si="2"/>
        <v>1.5507861544978276</v>
      </c>
      <c r="N36" s="3">
        <f t="shared" si="3"/>
        <v>20.201590062026057</v>
      </c>
      <c r="O36" s="3">
        <f t="shared" si="4"/>
        <v>0.76986667565230094</v>
      </c>
      <c r="P36" s="4">
        <f t="shared" si="5"/>
        <v>100</v>
      </c>
    </row>
    <row r="37" spans="1:16" x14ac:dyDescent="0.15">
      <c r="A37" t="s">
        <v>36</v>
      </c>
      <c r="B37" s="1">
        <v>2000</v>
      </c>
      <c r="C37" s="3">
        <v>435.670654296875</v>
      </c>
      <c r="D37" s="3">
        <v>236.11640930175781</v>
      </c>
      <c r="E37" s="3">
        <v>5.4672398567199707</v>
      </c>
      <c r="F37" s="3">
        <v>13.497247695922852</v>
      </c>
      <c r="G37" s="3">
        <v>0.17085124552249908</v>
      </c>
      <c r="H37" s="3">
        <v>47.667495727539062</v>
      </c>
      <c r="I37" s="3">
        <v>21.347732543945312</v>
      </c>
      <c r="J37" s="3">
        <v>139.211181640625</v>
      </c>
      <c r="K37" s="3">
        <f t="shared" si="0"/>
        <v>20.408287081544913</v>
      </c>
      <c r="L37" s="3">
        <f t="shared" si="1"/>
        <v>3.1295665273610203</v>
      </c>
      <c r="M37" s="3">
        <f t="shared" si="2"/>
        <v>1.0833736441005022</v>
      </c>
      <c r="N37" s="3">
        <f t="shared" si="3"/>
        <v>7.1030639981253936</v>
      </c>
      <c r="O37" s="3">
        <f t="shared" si="4"/>
        <v>6.5211226229320713</v>
      </c>
      <c r="P37" s="4">
        <f t="shared" si="5"/>
        <v>100</v>
      </c>
    </row>
    <row r="38" spans="1:16" x14ac:dyDescent="0.15">
      <c r="A38" t="s">
        <v>37</v>
      </c>
      <c r="B38" s="1">
        <v>2000</v>
      </c>
      <c r="C38" s="3">
        <v>26341.33203125</v>
      </c>
      <c r="D38" s="3">
        <v>18275.615234375</v>
      </c>
      <c r="E38" s="3">
        <v>243.29216003417969</v>
      </c>
      <c r="F38" s="3">
        <v>693.48516845703125</v>
      </c>
      <c r="G38" s="3">
        <v>0.17085124552249908</v>
      </c>
      <c r="H38" s="3">
        <v>394.66635131835938</v>
      </c>
      <c r="I38" s="3">
        <v>949.23797607421875</v>
      </c>
      <c r="J38" s="3">
        <v>687.3602294921875</v>
      </c>
      <c r="K38" s="3">
        <f t="shared" si="0"/>
        <v>27.749977029143249</v>
      </c>
      <c r="L38" s="3">
        <f t="shared" si="1"/>
        <v>38.322455825980249</v>
      </c>
      <c r="M38" s="3">
        <f t="shared" si="2"/>
        <v>1.3069050488756733</v>
      </c>
      <c r="N38" s="3">
        <f t="shared" si="3"/>
        <v>24.203611661993325</v>
      </c>
      <c r="O38" s="3">
        <f t="shared" si="4"/>
        <v>0.72411792070826753</v>
      </c>
      <c r="P38" s="4">
        <f t="shared" si="5"/>
        <v>100</v>
      </c>
    </row>
    <row r="39" spans="1:16" x14ac:dyDescent="0.15">
      <c r="A39" t="s">
        <v>38</v>
      </c>
      <c r="B39" s="1">
        <v>2000</v>
      </c>
      <c r="C39" s="3">
        <v>2743.529296875</v>
      </c>
      <c r="D39" s="3">
        <v>1256.61083984375</v>
      </c>
      <c r="E39" s="3">
        <v>103.36499786376953</v>
      </c>
      <c r="F39" s="3">
        <v>60.652191162109375</v>
      </c>
      <c r="G39" s="3">
        <v>23.064916610717773</v>
      </c>
      <c r="H39" s="3">
        <v>130.87205505371094</v>
      </c>
      <c r="I39" s="3">
        <v>240.89813232421875</v>
      </c>
      <c r="J39" s="3">
        <v>14.170477867126465</v>
      </c>
      <c r="K39" s="3">
        <f t="shared" si="0"/>
        <v>11.388752874109263</v>
      </c>
      <c r="L39" s="3">
        <f t="shared" si="1"/>
        <v>193.60880575803347</v>
      </c>
      <c r="M39" s="3">
        <f t="shared" si="2"/>
        <v>1.6987329979953603</v>
      </c>
      <c r="N39" s="3">
        <f t="shared" si="3"/>
        <v>12.785031922104642</v>
      </c>
      <c r="O39" s="3">
        <f t="shared" si="4"/>
        <v>5.8823527315914489E-2</v>
      </c>
      <c r="P39" s="4">
        <f t="shared" si="5"/>
        <v>100</v>
      </c>
    </row>
    <row r="40" spans="1:16" x14ac:dyDescent="0.15">
      <c r="A40" t="s">
        <v>39</v>
      </c>
      <c r="B40" s="1">
        <v>2000</v>
      </c>
      <c r="C40" s="3">
        <v>147209.015625</v>
      </c>
      <c r="D40" s="3">
        <v>86496.6875</v>
      </c>
      <c r="E40" s="3">
        <v>3652.799560546875</v>
      </c>
      <c r="F40" s="3">
        <v>5853.5341796875</v>
      </c>
      <c r="G40" s="3">
        <v>1957.613525390625</v>
      </c>
      <c r="H40" s="3">
        <v>4372.0830078125</v>
      </c>
      <c r="I40" s="3">
        <v>12924.2119140625</v>
      </c>
      <c r="J40" s="3">
        <v>9393.7392578125</v>
      </c>
      <c r="K40" s="3">
        <f t="shared" si="0"/>
        <v>11.390173466965958</v>
      </c>
      <c r="L40" s="3">
        <f t="shared" si="1"/>
        <v>15.67097101429237</v>
      </c>
      <c r="M40" s="3">
        <f t="shared" si="2"/>
        <v>1.3089034296378497</v>
      </c>
      <c r="N40" s="3">
        <f t="shared" si="3"/>
        <v>12.082921114614008</v>
      </c>
      <c r="O40" s="3">
        <f t="shared" si="4"/>
        <v>0.72683265488640092</v>
      </c>
      <c r="P40" s="4">
        <f t="shared" si="5"/>
        <v>100</v>
      </c>
    </row>
    <row r="41" spans="1:16" x14ac:dyDescent="0.15">
      <c r="A41" t="s">
        <v>40</v>
      </c>
      <c r="B41" s="1">
        <v>2000</v>
      </c>
      <c r="C41" s="3">
        <v>259.01046752929688</v>
      </c>
      <c r="D41" s="3">
        <v>154.62037658691406</v>
      </c>
      <c r="E41" s="3">
        <v>9.0551156997680664</v>
      </c>
      <c r="F41" s="3">
        <v>38.270679473876953</v>
      </c>
      <c r="G41" s="3">
        <v>1.8793636560440063</v>
      </c>
      <c r="H41" s="3">
        <v>427.12811279296875</v>
      </c>
      <c r="I41" s="3">
        <v>27.420795440673828</v>
      </c>
      <c r="J41" s="3">
        <v>20.979669570922852</v>
      </c>
      <c r="K41" s="3">
        <f t="shared" si="0"/>
        <v>9.445767833018488</v>
      </c>
      <c r="L41" s="3">
        <f t="shared" si="1"/>
        <v>12.345783933998515</v>
      </c>
      <c r="M41" s="3">
        <f t="shared" si="2"/>
        <v>1.2213099062663006</v>
      </c>
      <c r="N41" s="3">
        <f t="shared" si="3"/>
        <v>0.55429611730456929</v>
      </c>
      <c r="O41" s="3">
        <f t="shared" si="4"/>
        <v>0.76510069214853182</v>
      </c>
      <c r="P41" s="4">
        <f t="shared" si="5"/>
        <v>100</v>
      </c>
    </row>
    <row r="42" spans="1:16" x14ac:dyDescent="0.15">
      <c r="A42" t="s">
        <v>41</v>
      </c>
      <c r="B42" s="1">
        <v>2000</v>
      </c>
      <c r="C42" s="3">
        <v>5573.33837890625</v>
      </c>
      <c r="D42" s="3">
        <v>3739.421142578125</v>
      </c>
      <c r="E42" s="3">
        <v>269.26156616210938</v>
      </c>
      <c r="F42" s="3">
        <v>156.49974060058594</v>
      </c>
      <c r="G42" s="3">
        <v>0.17085124552249908</v>
      </c>
      <c r="H42" s="3">
        <v>168.63017272949219</v>
      </c>
      <c r="I42" s="3">
        <v>628.83795166015625</v>
      </c>
      <c r="J42" s="3">
        <v>503.32803344726562</v>
      </c>
      <c r="K42" s="3">
        <f t="shared" si="0"/>
        <v>8.8629166929133714</v>
      </c>
      <c r="L42" s="3">
        <f t="shared" si="1"/>
        <v>11.072974300149282</v>
      </c>
      <c r="M42" s="3">
        <f t="shared" si="2"/>
        <v>1.0841280712222048</v>
      </c>
      <c r="N42" s="3">
        <f t="shared" si="3"/>
        <v>17.132878203275769</v>
      </c>
      <c r="O42" s="3">
        <f t="shared" si="4"/>
        <v>0.80040975917318657</v>
      </c>
      <c r="P42" s="4">
        <f t="shared" si="5"/>
        <v>100</v>
      </c>
    </row>
    <row r="43" spans="1:16" x14ac:dyDescent="0.15">
      <c r="A43" t="s">
        <v>42</v>
      </c>
      <c r="B43" s="1">
        <v>2000</v>
      </c>
      <c r="C43" s="3">
        <v>990.2537841796875</v>
      </c>
      <c r="D43" s="3">
        <v>536.30206298828125</v>
      </c>
      <c r="E43" s="3">
        <v>24.090024948120117</v>
      </c>
      <c r="F43" s="3">
        <v>63.044109344482422</v>
      </c>
      <c r="G43" s="3">
        <v>0.17085124552249908</v>
      </c>
      <c r="H43" s="3">
        <v>77.566459655761719</v>
      </c>
      <c r="I43" s="3">
        <v>84.838836669921875</v>
      </c>
      <c r="J43" s="3">
        <v>77.661582946777344</v>
      </c>
      <c r="K43" s="3">
        <f t="shared" si="0"/>
        <v>11.672175421645836</v>
      </c>
      <c r="L43" s="3">
        <f t="shared" si="1"/>
        <v>12.750883340329587</v>
      </c>
      <c r="M43" s="3">
        <f t="shared" si="2"/>
        <v>1.3698492844137655</v>
      </c>
      <c r="N43" s="3">
        <f t="shared" si="3"/>
        <v>7.0339806378637872</v>
      </c>
      <c r="O43" s="3">
        <f t="shared" si="4"/>
        <v>0.91540131848968287</v>
      </c>
      <c r="P43" s="4">
        <f t="shared" si="5"/>
        <v>100</v>
      </c>
    </row>
    <row r="44" spans="1:16" x14ac:dyDescent="0.15">
      <c r="A44" t="s">
        <v>1</v>
      </c>
      <c r="B44" s="1">
        <v>2001</v>
      </c>
      <c r="C44" s="3">
        <v>2531.6064453125</v>
      </c>
      <c r="D44" s="3">
        <v>1004.5515747070312</v>
      </c>
      <c r="E44" s="3">
        <v>67.749961853027344</v>
      </c>
      <c r="F44" s="3">
        <v>110.96695709228516</v>
      </c>
      <c r="G44" s="3">
        <v>0.16246992349624634</v>
      </c>
      <c r="H44" s="3">
        <v>185.05323791503906</v>
      </c>
      <c r="I44" s="3">
        <v>232.83474731445312</v>
      </c>
      <c r="J44" s="3">
        <v>181.05429077148438</v>
      </c>
      <c r="K44" s="3">
        <f t="shared" si="0"/>
        <v>10.872975251814365</v>
      </c>
      <c r="L44" s="3">
        <f t="shared" si="1"/>
        <v>13.982581879308999</v>
      </c>
      <c r="M44" s="3">
        <f t="shared" si="2"/>
        <v>1.7034197958868884</v>
      </c>
      <c r="N44" s="3">
        <f t="shared" si="3"/>
        <v>8.547449749983878</v>
      </c>
      <c r="O44" s="3">
        <f t="shared" si="4"/>
        <v>0.77760855224483716</v>
      </c>
      <c r="P44" s="4">
        <f t="shared" si="5"/>
        <v>112.17811480324103</v>
      </c>
    </row>
    <row r="45" spans="1:16" x14ac:dyDescent="0.15">
      <c r="A45" t="s">
        <v>2</v>
      </c>
      <c r="B45" s="1">
        <v>2001</v>
      </c>
      <c r="C45" s="3">
        <v>1489.686767578125</v>
      </c>
      <c r="D45" s="3">
        <v>412.83609008789062</v>
      </c>
      <c r="E45" s="3">
        <v>82.859664916992188</v>
      </c>
      <c r="F45" s="3">
        <v>88.221168518066406</v>
      </c>
      <c r="G45" s="3">
        <v>0.16246992349624634</v>
      </c>
      <c r="H45" s="3">
        <v>67.749961853027344</v>
      </c>
      <c r="I45" s="3">
        <v>162.43460083007812</v>
      </c>
      <c r="J45" s="3">
        <v>130.86979675292969</v>
      </c>
      <c r="K45" s="3">
        <f t="shared" si="0"/>
        <v>9.1709941106481221</v>
      </c>
      <c r="L45" s="3">
        <f t="shared" si="1"/>
        <v>11.382968450623627</v>
      </c>
      <c r="M45" s="3">
        <f t="shared" si="2"/>
        <v>1.8880690487726888</v>
      </c>
      <c r="N45" s="3">
        <f t="shared" si="3"/>
        <v>9.5411030346281098</v>
      </c>
      <c r="O45" s="3">
        <f t="shared" si="4"/>
        <v>0.80567684522974148</v>
      </c>
      <c r="P45" s="4">
        <f t="shared" si="5"/>
        <v>100.12866109996747</v>
      </c>
    </row>
    <row r="46" spans="1:16" x14ac:dyDescent="0.15">
      <c r="A46" t="s">
        <v>3</v>
      </c>
      <c r="B46" s="1">
        <v>2001</v>
      </c>
      <c r="C46" s="3">
        <v>23721.583984375</v>
      </c>
      <c r="D46" s="3">
        <v>11693.7724609375</v>
      </c>
      <c r="E46" s="3">
        <v>1101.0587158203125</v>
      </c>
      <c r="F46" s="3">
        <v>501.70712280273438</v>
      </c>
      <c r="G46" s="3">
        <v>0.16246992349624634</v>
      </c>
      <c r="H46" s="3">
        <v>590.09075927734375</v>
      </c>
      <c r="I46" s="3">
        <v>1656.6201171875</v>
      </c>
      <c r="J46" s="3">
        <v>1286.53173828125</v>
      </c>
      <c r="K46" s="3">
        <f t="shared" si="0"/>
        <v>14.3192659187599</v>
      </c>
      <c r="L46" s="3">
        <f t="shared" si="1"/>
        <v>18.438397809031898</v>
      </c>
      <c r="M46" s="3">
        <f t="shared" si="2"/>
        <v>1.5072823458889535</v>
      </c>
      <c r="N46" s="3">
        <f t="shared" si="3"/>
        <v>21.723850999580385</v>
      </c>
      <c r="O46" s="3">
        <f t="shared" si="4"/>
        <v>0.77660033518453131</v>
      </c>
      <c r="P46" s="4">
        <f t="shared" si="5"/>
        <v>102.56820574629175</v>
      </c>
    </row>
    <row r="47" spans="1:16" x14ac:dyDescent="0.15">
      <c r="A47" t="s">
        <v>4</v>
      </c>
      <c r="B47" s="1">
        <v>2001</v>
      </c>
      <c r="C47" s="3">
        <v>813.1619873046875</v>
      </c>
      <c r="D47" s="3">
        <v>505.76889038085938</v>
      </c>
      <c r="E47" s="3">
        <v>26.320127487182617</v>
      </c>
      <c r="F47" s="3">
        <v>46.141460418701172</v>
      </c>
      <c r="G47" s="3">
        <v>0.16246992349624634</v>
      </c>
      <c r="H47" s="3">
        <v>80.260139465332031</v>
      </c>
      <c r="I47" s="3">
        <v>136.54437255859375</v>
      </c>
      <c r="J47" s="3">
        <v>101.43296051025391</v>
      </c>
      <c r="K47" s="3">
        <f t="shared" si="0"/>
        <v>5.9552947665839868</v>
      </c>
      <c r="L47" s="3">
        <f t="shared" si="1"/>
        <v>8.0167431100710562</v>
      </c>
      <c r="M47" s="3">
        <f t="shared" si="2"/>
        <v>1.0559635365385933</v>
      </c>
      <c r="N47" s="3">
        <f t="shared" si="3"/>
        <v>6.424903912629329</v>
      </c>
      <c r="O47" s="3">
        <f t="shared" si="4"/>
        <v>0.74285712848932772</v>
      </c>
      <c r="P47" s="4">
        <f t="shared" si="5"/>
        <v>89.852250250615342</v>
      </c>
    </row>
    <row r="48" spans="1:16" x14ac:dyDescent="0.15">
      <c r="A48" t="s">
        <v>5</v>
      </c>
      <c r="B48" s="1">
        <v>2001</v>
      </c>
      <c r="C48" s="3">
        <v>2746.87890625</v>
      </c>
      <c r="D48" s="3">
        <v>1567.5098876953125</v>
      </c>
      <c r="E48" s="3">
        <v>104.46816253662109</v>
      </c>
      <c r="F48" s="3">
        <v>98.294303894042969</v>
      </c>
      <c r="G48" s="3">
        <v>0.16246992349624634</v>
      </c>
      <c r="H48" s="3">
        <v>245.49205017089844</v>
      </c>
      <c r="I48" s="3">
        <v>179.99031066894531</v>
      </c>
      <c r="J48" s="3">
        <v>145.05622863769531</v>
      </c>
      <c r="K48" s="3">
        <f t="shared" si="0"/>
        <v>15.261259875829159</v>
      </c>
      <c r="L48" s="3">
        <f t="shared" si="1"/>
        <v>18.936649132874098</v>
      </c>
      <c r="M48" s="3">
        <f t="shared" si="2"/>
        <v>1.3754857705005448</v>
      </c>
      <c r="N48" s="3">
        <f t="shared" si="3"/>
        <v>7.9863012014320489</v>
      </c>
      <c r="O48" s="3">
        <f t="shared" si="4"/>
        <v>0.80591131877368682</v>
      </c>
      <c r="P48" s="4">
        <f t="shared" si="5"/>
        <v>116.24326662620805</v>
      </c>
    </row>
    <row r="49" spans="1:16" x14ac:dyDescent="0.15">
      <c r="A49" t="s">
        <v>6</v>
      </c>
      <c r="B49" s="1">
        <v>2001</v>
      </c>
      <c r="C49" s="3">
        <v>583.26702880859375</v>
      </c>
      <c r="D49" s="3">
        <v>344.27377319335938</v>
      </c>
      <c r="E49" s="3">
        <v>14.947233200073242</v>
      </c>
      <c r="F49" s="3">
        <v>44.516757965087891</v>
      </c>
      <c r="G49" s="3">
        <v>0.16246992349624634</v>
      </c>
      <c r="H49" s="3">
        <v>165.71932983398438</v>
      </c>
      <c r="I49" s="3">
        <v>51.957794189453125</v>
      </c>
      <c r="J49" s="3">
        <v>42.559284210205078</v>
      </c>
      <c r="K49" s="3">
        <f t="shared" si="0"/>
        <v>11.225785041640407</v>
      </c>
      <c r="L49" s="3">
        <f t="shared" si="1"/>
        <v>13.704812936415294</v>
      </c>
      <c r="M49" s="3">
        <f t="shared" si="2"/>
        <v>1.2854707337925346</v>
      </c>
      <c r="N49" s="3">
        <f t="shared" si="3"/>
        <v>2.772200699102175</v>
      </c>
      <c r="O49" s="3">
        <f t="shared" si="4"/>
        <v>0.81911260618612169</v>
      </c>
      <c r="P49" s="4">
        <f t="shared" si="5"/>
        <v>15.507805177149214</v>
      </c>
    </row>
    <row r="50" spans="1:16" x14ac:dyDescent="0.15">
      <c r="A50" t="s">
        <v>7</v>
      </c>
      <c r="B50" s="1">
        <v>2001</v>
      </c>
      <c r="C50" s="3">
        <v>2731.281982421875</v>
      </c>
      <c r="D50" s="3">
        <v>1569.45947265625</v>
      </c>
      <c r="E50" s="3">
        <v>363.12026977539062</v>
      </c>
      <c r="F50" s="3">
        <v>133.38780212402344</v>
      </c>
      <c r="G50" s="3">
        <v>0.16246992349624634</v>
      </c>
      <c r="H50" s="3">
        <v>100.56888580322266</v>
      </c>
      <c r="I50" s="3">
        <v>146.47486877441406</v>
      </c>
      <c r="J50" s="3">
        <v>125.72721862792969</v>
      </c>
      <c r="K50" s="3">
        <f t="shared" si="0"/>
        <v>18.646761763810296</v>
      </c>
      <c r="L50" s="3">
        <f t="shared" si="1"/>
        <v>21.723871825278206</v>
      </c>
      <c r="M50" s="3">
        <f t="shared" si="2"/>
        <v>1.2387992070070422</v>
      </c>
      <c r="N50" s="3">
        <f t="shared" si="3"/>
        <v>11.666204540865236</v>
      </c>
      <c r="O50" s="3">
        <f t="shared" si="4"/>
        <v>0.85835351606671972</v>
      </c>
      <c r="P50" s="4">
        <f t="shared" si="5"/>
        <v>119.86440626392189</v>
      </c>
    </row>
    <row r="51" spans="1:16" x14ac:dyDescent="0.15">
      <c r="A51" t="s">
        <v>8</v>
      </c>
      <c r="B51" s="1">
        <v>2001</v>
      </c>
      <c r="C51" s="3">
        <v>8672.482421875</v>
      </c>
      <c r="D51" s="3">
        <v>3232.1767578125</v>
      </c>
      <c r="E51" s="3">
        <v>682.861083984375</v>
      </c>
      <c r="F51" s="3">
        <v>644.8431396484375</v>
      </c>
      <c r="G51" s="3">
        <v>177.90457153320312</v>
      </c>
      <c r="H51" s="3">
        <v>774.6566162109375</v>
      </c>
      <c r="I51" s="3">
        <v>836.11260986328125</v>
      </c>
      <c r="J51" s="3">
        <v>663.21551513671875</v>
      </c>
      <c r="K51" s="3">
        <f t="shared" si="0"/>
        <v>10.372385632711723</v>
      </c>
      <c r="L51" s="3">
        <f t="shared" si="1"/>
        <v>13.076416675938603</v>
      </c>
      <c r="M51" s="3">
        <f t="shared" si="2"/>
        <v>1.6017540142388302</v>
      </c>
      <c r="N51" s="3">
        <f t="shared" si="3"/>
        <v>5.4291091323328127</v>
      </c>
      <c r="O51" s="3">
        <f t="shared" si="4"/>
        <v>0.79321314774234286</v>
      </c>
      <c r="P51" s="4">
        <f t="shared" si="5"/>
        <v>88.348152498923582</v>
      </c>
    </row>
    <row r="52" spans="1:16" x14ac:dyDescent="0.15">
      <c r="A52" t="s">
        <v>9</v>
      </c>
      <c r="B52" s="1">
        <v>2001</v>
      </c>
      <c r="C52" s="3">
        <v>1135.014892578125</v>
      </c>
      <c r="D52" s="3">
        <v>331.43865966796875</v>
      </c>
      <c r="E52" s="3">
        <v>101.86864471435547</v>
      </c>
      <c r="F52" s="3">
        <v>50.203205108642578</v>
      </c>
      <c r="G52" s="3">
        <v>0.16246992349624634</v>
      </c>
      <c r="H52" s="3">
        <v>62.225982666015625</v>
      </c>
      <c r="I52" s="3">
        <v>157.29202270507812</v>
      </c>
      <c r="J52" s="3">
        <v>131.22445678710938</v>
      </c>
      <c r="K52" s="3">
        <f t="shared" si="0"/>
        <v>7.2159723872727675</v>
      </c>
      <c r="L52" s="3">
        <f t="shared" si="1"/>
        <v>8.6494158205547347</v>
      </c>
      <c r="M52" s="3">
        <f t="shared" si="2"/>
        <v>1.5724265643973934</v>
      </c>
      <c r="N52" s="3">
        <f t="shared" si="3"/>
        <v>10.080808079235959</v>
      </c>
      <c r="O52" s="3">
        <f t="shared" si="4"/>
        <v>0.83427280373369395</v>
      </c>
      <c r="P52" s="4">
        <f t="shared" si="5"/>
        <v>94.59337900205351</v>
      </c>
    </row>
    <row r="53" spans="1:16" x14ac:dyDescent="0.15">
      <c r="A53" t="s">
        <v>10</v>
      </c>
      <c r="B53" s="1">
        <v>2001</v>
      </c>
      <c r="C53" s="3">
        <v>27047.34375</v>
      </c>
      <c r="D53" s="3">
        <v>8213.9921875</v>
      </c>
      <c r="E53" s="3">
        <v>464.17657470703125</v>
      </c>
      <c r="F53" s="3">
        <v>2483.352783203125</v>
      </c>
      <c r="G53" s="3">
        <v>0.16246992349624634</v>
      </c>
      <c r="H53" s="3">
        <v>585.7041015625</v>
      </c>
      <c r="I53" s="3">
        <v>4888.4658203125</v>
      </c>
      <c r="J53" s="3">
        <v>3944.713623046875</v>
      </c>
      <c r="K53" s="3">
        <f t="shared" si="0"/>
        <v>5.5328900199349196</v>
      </c>
      <c r="L53" s="3">
        <f t="shared" si="1"/>
        <v>6.856605151759732</v>
      </c>
      <c r="M53" s="3">
        <f t="shared" si="2"/>
        <v>1.5445609003081981</v>
      </c>
      <c r="N53" s="3">
        <f t="shared" si="3"/>
        <v>8.8124505368693669</v>
      </c>
      <c r="O53" s="3">
        <f t="shared" si="4"/>
        <v>0.80694307131203491</v>
      </c>
      <c r="P53" s="4">
        <f t="shared" si="5"/>
        <v>104.17622990591353</v>
      </c>
    </row>
    <row r="54" spans="1:16" x14ac:dyDescent="0.15">
      <c r="A54" t="s">
        <v>11</v>
      </c>
      <c r="B54" s="1">
        <v>2001</v>
      </c>
      <c r="C54" s="3">
        <v>508.53085327148438</v>
      </c>
      <c r="D54" s="3">
        <v>264.17608642578125</v>
      </c>
      <c r="E54" s="3">
        <v>12.347714424133301</v>
      </c>
      <c r="F54" s="3">
        <v>4.0617480278015137</v>
      </c>
      <c r="G54" s="3">
        <v>0.16246992349624634</v>
      </c>
      <c r="H54" s="3">
        <v>60.113872528076172</v>
      </c>
      <c r="I54" s="3">
        <v>74.301414489746094</v>
      </c>
      <c r="J54" s="3">
        <v>53.021774291992188</v>
      </c>
      <c r="K54" s="3">
        <f t="shared" si="0"/>
        <v>6.8441611342629791</v>
      </c>
      <c r="L54" s="3">
        <f t="shared" si="1"/>
        <v>9.5909814422843098</v>
      </c>
      <c r="M54" s="3">
        <f t="shared" si="2"/>
        <v>1.259216649690303</v>
      </c>
      <c r="N54" s="3">
        <f t="shared" si="3"/>
        <v>7.9040401958232449</v>
      </c>
      <c r="O54" s="3">
        <f t="shared" si="4"/>
        <v>0.71360383454489162</v>
      </c>
      <c r="P54" s="4">
        <f t="shared" si="5"/>
        <v>92.235942126212407</v>
      </c>
    </row>
    <row r="55" spans="1:16" x14ac:dyDescent="0.15">
      <c r="A55" t="s">
        <v>12</v>
      </c>
      <c r="B55" s="1">
        <v>2001</v>
      </c>
      <c r="C55" s="3">
        <v>178.554443359375</v>
      </c>
      <c r="D55" s="3">
        <v>118.92798614501953</v>
      </c>
      <c r="E55" s="3">
        <v>9.7481956481933594</v>
      </c>
      <c r="F55" s="3">
        <v>5.1990375518798828</v>
      </c>
      <c r="G55" s="3">
        <v>0.16246992349624634</v>
      </c>
      <c r="H55" s="3">
        <v>79.122856140136719</v>
      </c>
      <c r="I55" s="3">
        <v>16.669052124023438</v>
      </c>
      <c r="J55" s="3">
        <v>13.654437065124512</v>
      </c>
      <c r="K55" s="3">
        <f t="shared" si="0"/>
        <v>10.71173345855955</v>
      </c>
      <c r="L55" s="3">
        <f t="shared" si="1"/>
        <v>13.076660905738102</v>
      </c>
      <c r="M55" s="3">
        <f t="shared" si="2"/>
        <v>1.1229862442871565</v>
      </c>
      <c r="N55" s="3">
        <f t="shared" si="3"/>
        <v>2.1134614231335607</v>
      </c>
      <c r="O55" s="3">
        <f t="shared" si="4"/>
        <v>0.81914898120965962</v>
      </c>
      <c r="P55" s="4">
        <f t="shared" si="5"/>
        <v>98.779511995574666</v>
      </c>
    </row>
    <row r="56" spans="1:16" x14ac:dyDescent="0.15">
      <c r="A56" t="s">
        <v>13</v>
      </c>
      <c r="B56" s="1">
        <v>2001</v>
      </c>
      <c r="C56" s="3">
        <v>7299.2861328125</v>
      </c>
      <c r="D56" s="3">
        <v>4431.3671875</v>
      </c>
      <c r="E56" s="3">
        <v>50.203205108642578</v>
      </c>
      <c r="F56" s="3">
        <v>100.73135375976562</v>
      </c>
      <c r="G56" s="3">
        <v>0.16246992349624634</v>
      </c>
      <c r="H56" s="3">
        <v>324.93984985351562</v>
      </c>
      <c r="I56" s="3">
        <v>311.56942749023438</v>
      </c>
      <c r="J56" s="3">
        <v>244.89321899414062</v>
      </c>
      <c r="K56" s="3">
        <f t="shared" si="0"/>
        <v>23.427478721548454</v>
      </c>
      <c r="L56" s="3">
        <f t="shared" si="1"/>
        <v>29.805995293757579</v>
      </c>
      <c r="M56" s="3">
        <f t="shared" si="2"/>
        <v>1.4488364955475896</v>
      </c>
      <c r="N56" s="3">
        <f t="shared" si="3"/>
        <v>17.141167048129393</v>
      </c>
      <c r="O56" s="3">
        <f t="shared" si="4"/>
        <v>0.7859988734029959</v>
      </c>
      <c r="P56" s="4">
        <f t="shared" si="5"/>
        <v>121.14515671421593</v>
      </c>
    </row>
    <row r="57" spans="1:16" x14ac:dyDescent="0.15">
      <c r="A57" t="s">
        <v>43</v>
      </c>
      <c r="B57" s="1">
        <v>2001</v>
      </c>
      <c r="C57" s="3">
        <v>156.13359069824219</v>
      </c>
      <c r="D57" s="3">
        <v>101.7061767578125</v>
      </c>
      <c r="E57" s="3">
        <v>3.2493984699249268</v>
      </c>
      <c r="F57" s="3">
        <v>9.9106655120849609</v>
      </c>
      <c r="G57" s="3">
        <v>0.16246992349624634</v>
      </c>
      <c r="H57" s="3">
        <v>20.63368034362793</v>
      </c>
      <c r="I57" s="3">
        <v>2.1279642581939697</v>
      </c>
      <c r="J57" s="3">
        <v>1.7733035087585449</v>
      </c>
      <c r="K57" s="3">
        <f t="shared" si="0"/>
        <v>73.372280618451157</v>
      </c>
      <c r="L57" s="3">
        <f t="shared" si="1"/>
        <v>88.046738715104809</v>
      </c>
      <c r="M57" s="3">
        <f t="shared" si="2"/>
        <v>1.4343020282689847</v>
      </c>
      <c r="N57" s="3">
        <f t="shared" si="3"/>
        <v>5.0846558568914384</v>
      </c>
      <c r="O57" s="3">
        <f t="shared" si="4"/>
        <v>0.83333331465988536</v>
      </c>
      <c r="P57" s="4">
        <f t="shared" si="5"/>
        <v>2.5913257775255474</v>
      </c>
    </row>
    <row r="58" spans="1:16" x14ac:dyDescent="0.15">
      <c r="A58" t="s">
        <v>14</v>
      </c>
      <c r="B58" s="1">
        <v>2001</v>
      </c>
      <c r="C58" s="3">
        <v>15469.4111328125</v>
      </c>
      <c r="D58" s="3">
        <v>6426.9853515625</v>
      </c>
      <c r="E58" s="3">
        <v>780.66796875</v>
      </c>
      <c r="F58" s="3">
        <v>704.632080078125</v>
      </c>
      <c r="G58" s="3">
        <v>4.2242178916931152</v>
      </c>
      <c r="H58" s="3">
        <v>584.8917236328125</v>
      </c>
      <c r="I58" s="3">
        <v>1274.1185302734375</v>
      </c>
      <c r="J58" s="3">
        <v>944.46142578125</v>
      </c>
      <c r="K58" s="3">
        <f t="shared" si="0"/>
        <v>12.141265325991784</v>
      </c>
      <c r="L58" s="3">
        <f t="shared" si="1"/>
        <v>16.379081993757811</v>
      </c>
      <c r="M58" s="3">
        <f t="shared" si="2"/>
        <v>1.6411020902268945</v>
      </c>
      <c r="N58" s="3">
        <f t="shared" si="3"/>
        <v>11.957051044336875</v>
      </c>
      <c r="O58" s="3">
        <f t="shared" si="4"/>
        <v>0.74126653316827595</v>
      </c>
      <c r="P58" s="4">
        <f t="shared" si="5"/>
        <v>95.908270324070727</v>
      </c>
    </row>
    <row r="59" spans="1:16" x14ac:dyDescent="0.15">
      <c r="A59" t="s">
        <v>15</v>
      </c>
      <c r="B59" s="1">
        <v>2001</v>
      </c>
      <c r="C59" s="3">
        <v>4396.111328125</v>
      </c>
      <c r="D59" s="3">
        <v>2050.85791015625</v>
      </c>
      <c r="E59" s="3">
        <v>128.02630615234375</v>
      </c>
      <c r="F59" s="3">
        <v>176.60481262207031</v>
      </c>
      <c r="G59" s="3">
        <v>0.16246992349624634</v>
      </c>
      <c r="H59" s="3">
        <v>115.6785888671875</v>
      </c>
      <c r="I59" s="3">
        <v>319.19464111328125</v>
      </c>
      <c r="J59" s="3">
        <v>252.87307739257812</v>
      </c>
      <c r="K59" s="3">
        <f t="shared" si="0"/>
        <v>13.772509816556829</v>
      </c>
      <c r="L59" s="3">
        <f t="shared" si="1"/>
        <v>17.384655470064789</v>
      </c>
      <c r="M59" s="3">
        <f t="shared" si="2"/>
        <v>1.5980327654912334</v>
      </c>
      <c r="N59" s="3">
        <f t="shared" si="3"/>
        <v>15.032222225905146</v>
      </c>
      <c r="O59" s="3">
        <f t="shared" si="4"/>
        <v>0.79222218929055954</v>
      </c>
      <c r="P59" s="4">
        <f t="shared" si="5"/>
        <v>104.52384963216765</v>
      </c>
    </row>
    <row r="60" spans="1:16" x14ac:dyDescent="0.15">
      <c r="A60" t="s">
        <v>16</v>
      </c>
      <c r="B60" s="1">
        <v>2001</v>
      </c>
      <c r="C60" s="3">
        <v>54750.4140625</v>
      </c>
      <c r="D60" s="3">
        <v>39510.41015625</v>
      </c>
      <c r="E60" s="3">
        <v>380.17962646484375</v>
      </c>
      <c r="F60" s="3">
        <v>719.25433349609375</v>
      </c>
      <c r="G60" s="3">
        <v>0.16246992349624634</v>
      </c>
      <c r="H60" s="3">
        <v>648.9049072265625</v>
      </c>
      <c r="I60" s="3">
        <v>2091.788818359375</v>
      </c>
      <c r="J60" s="3">
        <v>1852.2154541015625</v>
      </c>
      <c r="K60" s="3">
        <f t="shared" si="0"/>
        <v>26.173968223733823</v>
      </c>
      <c r="L60" s="3">
        <f t="shared" si="1"/>
        <v>29.55941974312988</v>
      </c>
      <c r="M60" s="3">
        <f t="shared" si="2"/>
        <v>1.2490229519083531</v>
      </c>
      <c r="N60" s="3">
        <f t="shared" si="3"/>
        <v>40.012822742281578</v>
      </c>
      <c r="O60" s="3">
        <f t="shared" si="4"/>
        <v>0.88546962190680711</v>
      </c>
      <c r="P60" s="4">
        <f t="shared" si="5"/>
        <v>142.18819443155232</v>
      </c>
    </row>
    <row r="61" spans="1:16" x14ac:dyDescent="0.15">
      <c r="A61" t="s">
        <v>17</v>
      </c>
      <c r="B61" s="1">
        <v>2001</v>
      </c>
      <c r="C61" s="3">
        <v>208.61138916015625</v>
      </c>
      <c r="D61" s="3">
        <v>102.68099212646484</v>
      </c>
      <c r="E61" s="3">
        <v>11.047954559326172</v>
      </c>
      <c r="F61" s="3">
        <v>8.610905647277832</v>
      </c>
      <c r="G61" s="3">
        <v>0.16246992349624634</v>
      </c>
      <c r="H61" s="3">
        <v>14.622293472290039</v>
      </c>
      <c r="I61" s="3">
        <v>48.588516235351562</v>
      </c>
      <c r="J61" s="3">
        <v>39.544666290283203</v>
      </c>
      <c r="K61" s="3">
        <f t="shared" si="0"/>
        <v>4.293429915614027</v>
      </c>
      <c r="L61" s="3">
        <f t="shared" si="1"/>
        <v>5.275335683169379</v>
      </c>
      <c r="M61" s="3">
        <f t="shared" si="2"/>
        <v>1.0334349983084814</v>
      </c>
      <c r="N61" s="3">
        <f t="shared" si="3"/>
        <v>8.9166669598620096</v>
      </c>
      <c r="O61" s="3">
        <f t="shared" si="4"/>
        <v>0.81386857130474954</v>
      </c>
      <c r="P61" s="4">
        <f t="shared" si="5"/>
        <v>60.089167977973389</v>
      </c>
    </row>
    <row r="62" spans="1:16" x14ac:dyDescent="0.15">
      <c r="A62" t="s">
        <v>18</v>
      </c>
      <c r="B62" s="1">
        <v>2001</v>
      </c>
      <c r="C62" s="3">
        <v>21965.283203125</v>
      </c>
      <c r="D62" s="3">
        <v>10221.9580078125</v>
      </c>
      <c r="E62" s="3">
        <v>703.982177734375</v>
      </c>
      <c r="F62" s="3">
        <v>536.8006591796875</v>
      </c>
      <c r="G62" s="3">
        <v>0.16246992349624634</v>
      </c>
      <c r="H62" s="3">
        <v>561.171142578125</v>
      </c>
      <c r="I62" s="3">
        <v>1300.0087890625</v>
      </c>
      <c r="J62" s="3">
        <v>840.3685302734375</v>
      </c>
      <c r="K62" s="3">
        <f t="shared" si="0"/>
        <v>16.896257462201653</v>
      </c>
      <c r="L62" s="3">
        <f t="shared" si="1"/>
        <v>26.13767937737742</v>
      </c>
      <c r="M62" s="3">
        <f t="shared" si="2"/>
        <v>1.6810614922618168</v>
      </c>
      <c r="N62" s="3">
        <f t="shared" si="3"/>
        <v>20.002365621004476</v>
      </c>
      <c r="O62" s="3">
        <f t="shared" si="4"/>
        <v>0.64643296056441923</v>
      </c>
      <c r="P62" s="4">
        <f t="shared" si="5"/>
        <v>96.067151355014317</v>
      </c>
    </row>
    <row r="63" spans="1:16" x14ac:dyDescent="0.15">
      <c r="A63" t="s">
        <v>19</v>
      </c>
      <c r="B63" s="1">
        <v>2001</v>
      </c>
      <c r="C63" s="3">
        <v>889.03546142578125</v>
      </c>
      <c r="D63" s="3">
        <v>347.1982421875</v>
      </c>
      <c r="E63" s="3">
        <v>103.49333953857422</v>
      </c>
      <c r="F63" s="3">
        <v>61.738571166992188</v>
      </c>
      <c r="G63" s="3">
        <v>0.16246992349624634</v>
      </c>
      <c r="H63" s="3">
        <v>59.139053344726562</v>
      </c>
      <c r="I63" s="3">
        <v>128.56449890136719</v>
      </c>
      <c r="J63" s="3">
        <v>103.20626068115234</v>
      </c>
      <c r="K63" s="3">
        <f t="shared" si="0"/>
        <v>6.9150929612990311</v>
      </c>
      <c r="L63" s="3">
        <f t="shared" si="1"/>
        <v>8.6141621211564541</v>
      </c>
      <c r="M63" s="3">
        <f t="shared" si="2"/>
        <v>1.302687939851878</v>
      </c>
      <c r="N63" s="3">
        <f t="shared" si="3"/>
        <v>7.3449666870643835</v>
      </c>
      <c r="O63" s="3">
        <f t="shared" si="4"/>
        <v>0.80275862748339788</v>
      </c>
      <c r="P63" s="4">
        <f t="shared" si="5"/>
        <v>96.523180508489006</v>
      </c>
    </row>
    <row r="64" spans="1:16" x14ac:dyDescent="0.15">
      <c r="A64" t="s">
        <v>20</v>
      </c>
      <c r="B64" s="1">
        <v>2001</v>
      </c>
      <c r="C64" s="3">
        <v>644.8431396484375</v>
      </c>
      <c r="D64" s="3">
        <v>486.11001586914062</v>
      </c>
      <c r="E64" s="3">
        <v>10.235605239868164</v>
      </c>
      <c r="F64" s="3">
        <v>9.7481956481933594</v>
      </c>
      <c r="G64" s="3">
        <v>15.597112655639648</v>
      </c>
      <c r="H64" s="3">
        <v>25.345308303833008</v>
      </c>
      <c r="I64" s="3">
        <v>55.149738311767578</v>
      </c>
      <c r="J64" s="3">
        <v>43.445934295654297</v>
      </c>
      <c r="K64" s="3">
        <f t="shared" si="0"/>
        <v>11.692587478893696</v>
      </c>
      <c r="L64" s="3">
        <f t="shared" si="1"/>
        <v>14.842427723160698</v>
      </c>
      <c r="M64" s="3">
        <f t="shared" si="2"/>
        <v>1.08387692442776</v>
      </c>
      <c r="N64" s="3">
        <f t="shared" si="3"/>
        <v>12.721153988703245</v>
      </c>
      <c r="O64" s="3">
        <f t="shared" si="4"/>
        <v>0.78778133179979237</v>
      </c>
      <c r="P64" s="4">
        <f t="shared" si="5"/>
        <v>113.410328465739</v>
      </c>
    </row>
    <row r="65" spans="1:16" x14ac:dyDescent="0.15">
      <c r="A65" t="s">
        <v>21</v>
      </c>
      <c r="B65" s="1">
        <v>2001</v>
      </c>
      <c r="C65" s="3">
        <v>34451.91015625</v>
      </c>
      <c r="D65" s="3">
        <v>17656.58203125</v>
      </c>
      <c r="E65" s="3">
        <v>1986.6822509765625</v>
      </c>
      <c r="F65" s="3">
        <v>1533.39111328125</v>
      </c>
      <c r="G65" s="3">
        <v>0.16246992349624634</v>
      </c>
      <c r="H65" s="3">
        <v>68.887245178222656</v>
      </c>
      <c r="I65" s="3">
        <v>2376.581298828125</v>
      </c>
      <c r="J65" s="3">
        <v>1783.2340087890625</v>
      </c>
      <c r="K65" s="3">
        <f t="shared" si="0"/>
        <v>14.496415575279494</v>
      </c>
      <c r="L65" s="3">
        <f t="shared" si="1"/>
        <v>19.319904166500951</v>
      </c>
      <c r="M65" s="3">
        <f t="shared" si="2"/>
        <v>1.4473719682452295</v>
      </c>
      <c r="N65" s="3">
        <f t="shared" si="3"/>
        <v>21.499645756664599</v>
      </c>
      <c r="O65" s="3">
        <f t="shared" si="4"/>
        <v>0.75033579102400672</v>
      </c>
      <c r="P65" s="4">
        <f t="shared" si="5"/>
        <v>85.723642889536819</v>
      </c>
    </row>
    <row r="66" spans="1:16" x14ac:dyDescent="0.15">
      <c r="A66" t="s">
        <v>22</v>
      </c>
      <c r="B66" s="1">
        <v>2001</v>
      </c>
      <c r="C66" s="3">
        <v>69502.5234375</v>
      </c>
      <c r="D66" s="3">
        <v>36415.84765625</v>
      </c>
      <c r="E66" s="3">
        <v>766.8580322265625</v>
      </c>
      <c r="F66" s="3">
        <v>2276.041259765625</v>
      </c>
      <c r="G66" s="3">
        <v>201.95011901855469</v>
      </c>
      <c r="H66" s="3">
        <v>1794.9677734375</v>
      </c>
      <c r="I66" s="3">
        <v>7537.07177734375</v>
      </c>
      <c r="J66" s="3">
        <v>5840.72998046875</v>
      </c>
      <c r="K66" s="3">
        <f t="shared" si="0"/>
        <v>9.2214225219962547</v>
      </c>
      <c r="L66" s="3">
        <f t="shared" si="1"/>
        <v>11.899629613064572</v>
      </c>
      <c r="M66" s="3">
        <f t="shared" si="2"/>
        <v>1.3746405435375275</v>
      </c>
      <c r="N66" s="3">
        <f t="shared" si="3"/>
        <v>16.265665306293158</v>
      </c>
      <c r="O66" s="3">
        <f t="shared" si="4"/>
        <v>0.77493357540070651</v>
      </c>
      <c r="P66" s="4">
        <f t="shared" si="5"/>
        <v>94.149771438985098</v>
      </c>
    </row>
    <row r="67" spans="1:16" x14ac:dyDescent="0.15">
      <c r="A67" t="s">
        <v>23</v>
      </c>
      <c r="B67" s="1">
        <v>2001</v>
      </c>
      <c r="C67" s="3">
        <v>147222.125</v>
      </c>
      <c r="D67" s="3">
        <v>96243.9375</v>
      </c>
      <c r="E67" s="3">
        <v>835.09539794921875</v>
      </c>
      <c r="F67" s="3">
        <v>5236.40576171875</v>
      </c>
      <c r="G67" s="3">
        <v>77.985565185546875</v>
      </c>
      <c r="H67" s="3">
        <v>2149.47705078125</v>
      </c>
      <c r="I67" s="3">
        <v>3551.927001953125</v>
      </c>
      <c r="J67" s="3">
        <v>3128.107421875</v>
      </c>
      <c r="K67" s="3">
        <f t="shared" ref="K67:K130" si="6">C67/I67</f>
        <v>41.448522145597543</v>
      </c>
      <c r="L67" s="3">
        <f t="shared" ref="L67:L130" si="7">C67/J67</f>
        <v>47.064280456121445</v>
      </c>
      <c r="M67" s="3">
        <f t="shared" ref="M67:M130" si="8">C67/(D67+E67+I67+J67)</f>
        <v>1.4188844290922078</v>
      </c>
      <c r="N67" s="3">
        <f t="shared" ref="N67:N130" si="9">C67/(F67+G67+H67)</f>
        <v>19.724641104356099</v>
      </c>
      <c r="O67" s="3">
        <f t="shared" ref="O67:O130" si="10">J67/I67</f>
        <v>0.88067897233105408</v>
      </c>
      <c r="P67" s="4">
        <f t="shared" ref="P67:P130" si="11">(C67/VLOOKUP(A67,$A$2:$C$43,3))*100</f>
        <v>91.274769895399686</v>
      </c>
    </row>
    <row r="68" spans="1:16" x14ac:dyDescent="0.15">
      <c r="A68" t="s">
        <v>24</v>
      </c>
      <c r="B68" s="1">
        <v>2001</v>
      </c>
      <c r="C68" s="3">
        <v>1043.8692626953125</v>
      </c>
      <c r="D68" s="3">
        <v>563.4456787109375</v>
      </c>
      <c r="E68" s="3">
        <v>63.850681304931641</v>
      </c>
      <c r="F68" s="3">
        <v>34.606094360351562</v>
      </c>
      <c r="G68" s="3">
        <v>0.16246992349624634</v>
      </c>
      <c r="H68" s="3">
        <v>82.859664916992188</v>
      </c>
      <c r="I68" s="3">
        <v>118.10201263427734</v>
      </c>
      <c r="J68" s="3">
        <v>98.063682556152344</v>
      </c>
      <c r="K68" s="3">
        <f t="shared" si="6"/>
        <v>8.8387084979476889</v>
      </c>
      <c r="L68" s="3">
        <f t="shared" si="7"/>
        <v>10.644809938659824</v>
      </c>
      <c r="M68" s="3">
        <f t="shared" si="8"/>
        <v>1.2376007388263566</v>
      </c>
      <c r="N68" s="3">
        <f t="shared" si="9"/>
        <v>8.8743090819891233</v>
      </c>
      <c r="O68" s="3">
        <f t="shared" si="10"/>
        <v>0.83033032518948646</v>
      </c>
      <c r="P68" s="4">
        <f t="shared" si="11"/>
        <v>88.317634088215627</v>
      </c>
    </row>
    <row r="69" spans="1:16" x14ac:dyDescent="0.15">
      <c r="A69" t="s">
        <v>25</v>
      </c>
      <c r="B69" s="1">
        <v>2001</v>
      </c>
      <c r="C69" s="3">
        <v>944.92510986328125</v>
      </c>
      <c r="D69" s="3">
        <v>432.49493408203125</v>
      </c>
      <c r="E69" s="3">
        <v>22.908260345458984</v>
      </c>
      <c r="F69" s="3">
        <v>79.447792053222656</v>
      </c>
      <c r="G69" s="3">
        <v>0.16246992349624634</v>
      </c>
      <c r="H69" s="3">
        <v>40.130069732666016</v>
      </c>
      <c r="I69" s="3">
        <v>98.595672607421875</v>
      </c>
      <c r="J69" s="3">
        <v>81.926620483398438</v>
      </c>
      <c r="K69" s="3">
        <f t="shared" si="6"/>
        <v>9.5838395831598717</v>
      </c>
      <c r="L69" s="3">
        <f t="shared" si="7"/>
        <v>11.53379822440937</v>
      </c>
      <c r="M69" s="3">
        <f t="shared" si="8"/>
        <v>1.4859053905054773</v>
      </c>
      <c r="N69" s="3">
        <f t="shared" si="9"/>
        <v>7.8914522481585925</v>
      </c>
      <c r="O69" s="3">
        <f t="shared" si="10"/>
        <v>0.83093525625212217</v>
      </c>
      <c r="P69" s="4">
        <f t="shared" si="11"/>
        <v>103.18450158309314</v>
      </c>
    </row>
    <row r="70" spans="1:16" x14ac:dyDescent="0.15">
      <c r="A70" t="s">
        <v>26</v>
      </c>
      <c r="B70" s="1">
        <v>2001</v>
      </c>
      <c r="C70" s="3">
        <v>1478.80126953125</v>
      </c>
      <c r="D70" s="3">
        <v>787.816650390625</v>
      </c>
      <c r="E70" s="3">
        <v>35.418445587158203</v>
      </c>
      <c r="F70" s="3">
        <v>33.30633544921875</v>
      </c>
      <c r="G70" s="3">
        <v>0.16246992349624634</v>
      </c>
      <c r="H70" s="3">
        <v>85.296707153320312</v>
      </c>
      <c r="I70" s="3">
        <v>196.12736511230469</v>
      </c>
      <c r="J70" s="3">
        <v>159.06532287597656</v>
      </c>
      <c r="K70" s="3">
        <f t="shared" si="6"/>
        <v>7.5400047753890549</v>
      </c>
      <c r="L70" s="3">
        <f t="shared" si="7"/>
        <v>9.2968174508046193</v>
      </c>
      <c r="M70" s="3">
        <f t="shared" si="8"/>
        <v>1.2548934178675437</v>
      </c>
      <c r="N70" s="3">
        <f t="shared" si="9"/>
        <v>12.451436768793238</v>
      </c>
      <c r="O70" s="3">
        <f t="shared" si="10"/>
        <v>0.81103074415390231</v>
      </c>
      <c r="P70" s="4">
        <f t="shared" si="11"/>
        <v>119.76601892277672</v>
      </c>
    </row>
    <row r="71" spans="1:16" x14ac:dyDescent="0.15">
      <c r="A71" t="s">
        <v>27</v>
      </c>
      <c r="B71" s="1">
        <v>2001</v>
      </c>
      <c r="C71" s="3">
        <v>617.060791015625</v>
      </c>
      <c r="D71" s="3">
        <v>288.38412475585938</v>
      </c>
      <c r="E71" s="3">
        <v>8.4484357833862305</v>
      </c>
      <c r="F71" s="3">
        <v>86.433998107910156</v>
      </c>
      <c r="G71" s="3">
        <v>0.16246992349624634</v>
      </c>
      <c r="H71" s="3">
        <v>162.46992492675781</v>
      </c>
      <c r="I71" s="3">
        <v>57.632362365722656</v>
      </c>
      <c r="J71" s="3">
        <v>39.722000122070312</v>
      </c>
      <c r="K71" s="3">
        <f t="shared" si="6"/>
        <v>10.70684535018518</v>
      </c>
      <c r="L71" s="3">
        <f t="shared" si="7"/>
        <v>15.534484394525091</v>
      </c>
      <c r="M71" s="3">
        <f t="shared" si="8"/>
        <v>1.5654014757189161</v>
      </c>
      <c r="N71" s="3">
        <f t="shared" si="9"/>
        <v>2.4774951918915571</v>
      </c>
      <c r="O71" s="3">
        <f t="shared" si="10"/>
        <v>0.6892308156657363</v>
      </c>
      <c r="P71" s="4">
        <f t="shared" si="11"/>
        <v>123.097637128572</v>
      </c>
    </row>
    <row r="72" spans="1:16" x14ac:dyDescent="0.15">
      <c r="A72" t="s">
        <v>28</v>
      </c>
      <c r="B72" s="1">
        <v>2001</v>
      </c>
      <c r="C72" s="3">
        <v>4614.63330078125</v>
      </c>
      <c r="D72" s="3">
        <v>3185.710205078125</v>
      </c>
      <c r="E72" s="3">
        <v>94.882438659667969</v>
      </c>
      <c r="F72" s="3">
        <v>65.150436401367188</v>
      </c>
      <c r="G72" s="3">
        <v>0.16246992349624634</v>
      </c>
      <c r="H72" s="3">
        <v>129.97593688964844</v>
      </c>
      <c r="I72" s="3">
        <v>148.42550659179688</v>
      </c>
      <c r="J72" s="3">
        <v>123.95391845703125</v>
      </c>
      <c r="K72" s="3">
        <f t="shared" si="6"/>
        <v>31.090567967354271</v>
      </c>
      <c r="L72" s="3">
        <f t="shared" si="7"/>
        <v>37.228619782446955</v>
      </c>
      <c r="M72" s="3">
        <f t="shared" si="8"/>
        <v>1.2988093380529158</v>
      </c>
      <c r="N72" s="3">
        <f t="shared" si="9"/>
        <v>23.629784604297033</v>
      </c>
      <c r="O72" s="3">
        <f t="shared" si="10"/>
        <v>0.83512545318731546</v>
      </c>
      <c r="P72" s="4">
        <f t="shared" si="11"/>
        <v>114.40891479202635</v>
      </c>
    </row>
    <row r="73" spans="1:16" x14ac:dyDescent="0.15">
      <c r="A73" t="s">
        <v>29</v>
      </c>
      <c r="B73" s="1">
        <v>2001</v>
      </c>
      <c r="C73" s="3">
        <v>471.48773193359375</v>
      </c>
      <c r="D73" s="3">
        <v>211.37336730957031</v>
      </c>
      <c r="E73" s="3">
        <v>28.269767761230469</v>
      </c>
      <c r="F73" s="3">
        <v>36.068325042724609</v>
      </c>
      <c r="G73" s="3">
        <v>0.32493984699249268</v>
      </c>
      <c r="H73" s="3">
        <v>123.63961029052734</v>
      </c>
      <c r="I73" s="3">
        <v>62.420284271240234</v>
      </c>
      <c r="J73" s="3">
        <v>61.001640319824219</v>
      </c>
      <c r="K73" s="3">
        <f t="shared" si="6"/>
        <v>7.5534377556628467</v>
      </c>
      <c r="L73" s="3">
        <f t="shared" si="7"/>
        <v>7.7290992416210553</v>
      </c>
      <c r="M73" s="3">
        <f t="shared" si="8"/>
        <v>1.2986315245336641</v>
      </c>
      <c r="N73" s="3">
        <f t="shared" si="9"/>
        <v>2.9461929706790486</v>
      </c>
      <c r="O73" s="3">
        <f t="shared" si="10"/>
        <v>0.97727270921658316</v>
      </c>
      <c r="P73" s="4">
        <f t="shared" si="11"/>
        <v>70.687473057043988</v>
      </c>
    </row>
    <row r="74" spans="1:16" x14ac:dyDescent="0.15">
      <c r="A74" t="s">
        <v>30</v>
      </c>
      <c r="B74" s="1">
        <v>2001</v>
      </c>
      <c r="C74" s="3">
        <v>4409.7587890625</v>
      </c>
      <c r="D74" s="3">
        <v>2952.728515625</v>
      </c>
      <c r="E74" s="3">
        <v>14.622293472290039</v>
      </c>
      <c r="F74" s="3">
        <v>24.208019256591797</v>
      </c>
      <c r="G74" s="3">
        <v>0.16246992349624634</v>
      </c>
      <c r="H74" s="3">
        <v>170.59341430664062</v>
      </c>
      <c r="I74" s="3">
        <v>205.70320129394531</v>
      </c>
      <c r="J74" s="3">
        <v>174.13839721679688</v>
      </c>
      <c r="K74" s="3">
        <f t="shared" si="6"/>
        <v>21.437482554104992</v>
      </c>
      <c r="L74" s="3">
        <f t="shared" si="7"/>
        <v>25.323299510862547</v>
      </c>
      <c r="M74" s="3">
        <f t="shared" si="8"/>
        <v>1.3174500453094053</v>
      </c>
      <c r="N74" s="3">
        <f t="shared" si="9"/>
        <v>22.618334523460522</v>
      </c>
      <c r="O74" s="3">
        <f t="shared" si="10"/>
        <v>0.84655171198797707</v>
      </c>
      <c r="P74" s="4">
        <f t="shared" si="11"/>
        <v>120.94333591302973</v>
      </c>
    </row>
    <row r="75" spans="1:16" x14ac:dyDescent="0.15">
      <c r="A75" t="s">
        <v>31</v>
      </c>
      <c r="B75" s="1">
        <v>2001</v>
      </c>
      <c r="C75" s="3">
        <v>748.33648681640625</v>
      </c>
      <c r="D75" s="3">
        <v>328.83914184570312</v>
      </c>
      <c r="E75" s="3">
        <v>9.5857257843017578</v>
      </c>
      <c r="F75" s="3">
        <v>30.869285583496094</v>
      </c>
      <c r="G75" s="3">
        <v>1.4622293710708618</v>
      </c>
      <c r="H75" s="3">
        <v>48.253566741943359</v>
      </c>
      <c r="I75" s="3">
        <v>43.268604278564453</v>
      </c>
      <c r="J75" s="3">
        <v>40.431320190429688</v>
      </c>
      <c r="K75" s="3">
        <f t="shared" si="6"/>
        <v>17.295138109808107</v>
      </c>
      <c r="L75" s="3">
        <f t="shared" si="7"/>
        <v>18.50883135380629</v>
      </c>
      <c r="M75" s="3">
        <f t="shared" si="8"/>
        <v>1.7727849698079383</v>
      </c>
      <c r="N75" s="3">
        <f t="shared" si="9"/>
        <v>9.2862906019590525</v>
      </c>
      <c r="O75" s="3">
        <f t="shared" si="10"/>
        <v>0.93442626275004725</v>
      </c>
      <c r="P75" s="4">
        <f t="shared" si="11"/>
        <v>108.82104268720876</v>
      </c>
    </row>
    <row r="76" spans="1:16" x14ac:dyDescent="0.15">
      <c r="A76" t="s">
        <v>32</v>
      </c>
      <c r="B76" s="1">
        <v>2001</v>
      </c>
      <c r="C76" s="3">
        <v>3718.28662109375</v>
      </c>
      <c r="D76" s="3">
        <v>1078.3128662109375</v>
      </c>
      <c r="E76" s="3">
        <v>229.89494323730469</v>
      </c>
      <c r="F76" s="3">
        <v>219.65933227539062</v>
      </c>
      <c r="G76" s="3">
        <v>71.974174499511719</v>
      </c>
      <c r="H76" s="3">
        <v>525.9151611328125</v>
      </c>
      <c r="I76" s="3">
        <v>499.1849365234375</v>
      </c>
      <c r="J76" s="3">
        <v>425.41549682617188</v>
      </c>
      <c r="K76" s="3">
        <f t="shared" si="6"/>
        <v>7.448715594243839</v>
      </c>
      <c r="L76" s="3">
        <f t="shared" si="7"/>
        <v>8.7403647700522562</v>
      </c>
      <c r="M76" s="3">
        <f t="shared" si="8"/>
        <v>1.6652959935486886</v>
      </c>
      <c r="N76" s="3">
        <f t="shared" si="9"/>
        <v>4.5480920794717399</v>
      </c>
      <c r="O76" s="3">
        <f t="shared" si="10"/>
        <v>0.85222022080427495</v>
      </c>
      <c r="P76" s="4">
        <f t="shared" si="11"/>
        <v>102.94356466100194</v>
      </c>
    </row>
    <row r="77" spans="1:16" x14ac:dyDescent="0.15">
      <c r="A77" t="s">
        <v>33</v>
      </c>
      <c r="B77" s="1">
        <v>2001</v>
      </c>
      <c r="C77" s="3">
        <v>399.676025390625</v>
      </c>
      <c r="D77" s="3">
        <v>136.31227111816406</v>
      </c>
      <c r="E77" s="3">
        <v>14.947233200073242</v>
      </c>
      <c r="F77" s="3">
        <v>43.379470825195312</v>
      </c>
      <c r="G77" s="3">
        <v>0.16246992349624634</v>
      </c>
      <c r="H77" s="3">
        <v>248.09158325195312</v>
      </c>
      <c r="I77" s="3">
        <v>20.215660095214844</v>
      </c>
      <c r="J77" s="3">
        <v>13.654437065124512</v>
      </c>
      <c r="K77" s="3">
        <f t="shared" si="6"/>
        <v>19.770614637769384</v>
      </c>
      <c r="L77" s="3">
        <f t="shared" si="7"/>
        <v>29.270780148927397</v>
      </c>
      <c r="M77" s="3">
        <f t="shared" si="8"/>
        <v>2.1588985348562737</v>
      </c>
      <c r="N77" s="3">
        <f t="shared" si="9"/>
        <v>1.3704735309845293</v>
      </c>
      <c r="O77" s="3">
        <f t="shared" si="10"/>
        <v>0.67543859566359599</v>
      </c>
      <c r="P77" s="4">
        <f t="shared" si="11"/>
        <v>185.66045342878485</v>
      </c>
    </row>
    <row r="78" spans="1:16" x14ac:dyDescent="0.15">
      <c r="A78" t="s">
        <v>34</v>
      </c>
      <c r="B78" s="1">
        <v>2001</v>
      </c>
      <c r="C78" s="3">
        <v>1322.3427734375</v>
      </c>
      <c r="D78" s="3">
        <v>576.11834716796875</v>
      </c>
      <c r="E78" s="3">
        <v>123.15220642089844</v>
      </c>
      <c r="F78" s="3">
        <v>48.253566741943359</v>
      </c>
      <c r="G78" s="3">
        <v>0.16246992349624634</v>
      </c>
      <c r="H78" s="3">
        <v>44.029350280761719</v>
      </c>
      <c r="I78" s="3">
        <v>206.23519897460938</v>
      </c>
      <c r="J78" s="3">
        <v>145.94287109375</v>
      </c>
      <c r="K78" s="3">
        <f t="shared" si="6"/>
        <v>6.4118190299818805</v>
      </c>
      <c r="L78" s="3">
        <f t="shared" si="7"/>
        <v>9.0606876754402101</v>
      </c>
      <c r="M78" s="3">
        <f t="shared" si="8"/>
        <v>1.2576389789146609</v>
      </c>
      <c r="N78" s="3">
        <f t="shared" si="9"/>
        <v>14.304042820514544</v>
      </c>
      <c r="O78" s="3">
        <f t="shared" si="10"/>
        <v>0.70765258219436022</v>
      </c>
      <c r="P78" s="4">
        <f t="shared" si="11"/>
        <v>91.572785804205949</v>
      </c>
    </row>
    <row r="79" spans="1:16" x14ac:dyDescent="0.15">
      <c r="A79" t="s">
        <v>35</v>
      </c>
      <c r="B79" s="1">
        <v>2001</v>
      </c>
      <c r="C79" s="3">
        <v>6892.13671875</v>
      </c>
      <c r="D79" s="3">
        <v>2841.598876953125</v>
      </c>
      <c r="E79" s="3">
        <v>339.5621337890625</v>
      </c>
      <c r="F79" s="3">
        <v>194.15156555175781</v>
      </c>
      <c r="G79" s="3">
        <v>0.16246992349624634</v>
      </c>
      <c r="H79" s="3">
        <v>166.04426574707031</v>
      </c>
      <c r="I79" s="3">
        <v>805.4344482421875</v>
      </c>
      <c r="J79" s="3">
        <v>570.6490478515625</v>
      </c>
      <c r="K79" s="3">
        <f t="shared" si="6"/>
        <v>8.5570423934457676</v>
      </c>
      <c r="L79" s="3">
        <f t="shared" si="7"/>
        <v>12.077715269478178</v>
      </c>
      <c r="M79" s="3">
        <f t="shared" si="8"/>
        <v>1.5123473643803154</v>
      </c>
      <c r="N79" s="3">
        <f t="shared" si="9"/>
        <v>19.125788681354315</v>
      </c>
      <c r="O79" s="3">
        <f t="shared" si="10"/>
        <v>0.70849843720611894</v>
      </c>
      <c r="P79" s="4">
        <f t="shared" si="11"/>
        <v>93.39905741372722</v>
      </c>
    </row>
    <row r="80" spans="1:16" x14ac:dyDescent="0.15">
      <c r="A80" t="s">
        <v>36</v>
      </c>
      <c r="B80" s="1">
        <v>2001</v>
      </c>
      <c r="C80" s="3">
        <v>472.13760375976562</v>
      </c>
      <c r="D80" s="3">
        <v>246.79180908203125</v>
      </c>
      <c r="E80" s="3">
        <v>7.9610261917114258</v>
      </c>
      <c r="F80" s="3">
        <v>13.485003471374512</v>
      </c>
      <c r="G80" s="3">
        <v>0.16246992349624634</v>
      </c>
      <c r="H80" s="3">
        <v>45.329109191894531</v>
      </c>
      <c r="I80" s="3">
        <v>25.358240127563477</v>
      </c>
      <c r="J80" s="3">
        <v>19.68366813659668</v>
      </c>
      <c r="K80" s="3">
        <f t="shared" si="6"/>
        <v>18.618705453718352</v>
      </c>
      <c r="L80" s="3">
        <f t="shared" si="7"/>
        <v>23.986261121825567</v>
      </c>
      <c r="M80" s="3">
        <f t="shared" si="8"/>
        <v>1.5748695196854698</v>
      </c>
      <c r="N80" s="3">
        <f t="shared" si="9"/>
        <v>8.0055096964149328</v>
      </c>
      <c r="O80" s="3">
        <f t="shared" si="10"/>
        <v>0.77622374571653552</v>
      </c>
      <c r="P80" s="4">
        <f t="shared" si="11"/>
        <v>108.37030199377196</v>
      </c>
    </row>
    <row r="81" spans="1:16" x14ac:dyDescent="0.15">
      <c r="A81" t="s">
        <v>37</v>
      </c>
      <c r="B81" s="1">
        <v>2001</v>
      </c>
      <c r="C81" s="3">
        <v>29585.44921875</v>
      </c>
      <c r="D81" s="3">
        <v>22090.22265625</v>
      </c>
      <c r="E81" s="3">
        <v>270.1875</v>
      </c>
      <c r="F81" s="3">
        <v>710.48095703125</v>
      </c>
      <c r="G81" s="3">
        <v>0.16246992349624634</v>
      </c>
      <c r="H81" s="3">
        <v>375.3055419921875</v>
      </c>
      <c r="I81" s="3">
        <v>1159.20849609375</v>
      </c>
      <c r="J81" s="3">
        <v>865.72674560546875</v>
      </c>
      <c r="K81" s="3">
        <f t="shared" si="6"/>
        <v>25.522112129479513</v>
      </c>
      <c r="L81" s="3">
        <f t="shared" si="7"/>
        <v>34.174119453891471</v>
      </c>
      <c r="M81" s="3">
        <f t="shared" si="8"/>
        <v>1.2132470849167512</v>
      </c>
      <c r="N81" s="3">
        <f t="shared" si="9"/>
        <v>27.24386694472356</v>
      </c>
      <c r="O81" s="3">
        <f t="shared" si="10"/>
        <v>0.74682574232569621</v>
      </c>
      <c r="P81" s="4">
        <f t="shared" si="11"/>
        <v>112.3156914906632</v>
      </c>
    </row>
    <row r="82" spans="1:16" x14ac:dyDescent="0.15">
      <c r="A82" t="s">
        <v>38</v>
      </c>
      <c r="B82" s="1">
        <v>2001</v>
      </c>
      <c r="C82" s="3">
        <v>2669.218505859375</v>
      </c>
      <c r="D82" s="3">
        <v>1357.111328125</v>
      </c>
      <c r="E82" s="3">
        <v>122.664794921875</v>
      </c>
      <c r="F82" s="3">
        <v>70.349479675292969</v>
      </c>
      <c r="G82" s="3">
        <v>0.16246992349624634</v>
      </c>
      <c r="H82" s="3">
        <v>124.45196533203125</v>
      </c>
      <c r="I82" s="3">
        <v>245.24787902832031</v>
      </c>
      <c r="J82" s="3">
        <v>197.90066528320312</v>
      </c>
      <c r="K82" s="3">
        <f t="shared" si="6"/>
        <v>10.883757757395911</v>
      </c>
      <c r="L82" s="3">
        <f t="shared" si="7"/>
        <v>13.487668179587093</v>
      </c>
      <c r="M82" s="3">
        <f t="shared" si="8"/>
        <v>1.3881035233305272</v>
      </c>
      <c r="N82" s="3">
        <f t="shared" si="9"/>
        <v>13.690833541204281</v>
      </c>
      <c r="O82" s="3">
        <f t="shared" si="10"/>
        <v>0.80694139361078954</v>
      </c>
      <c r="P82" s="4">
        <f t="shared" si="11"/>
        <v>97.291416166021321</v>
      </c>
    </row>
    <row r="83" spans="1:16" x14ac:dyDescent="0.15">
      <c r="A83" t="s">
        <v>39</v>
      </c>
      <c r="B83" s="1">
        <v>2001</v>
      </c>
      <c r="C83" s="3">
        <v>128552.0546875</v>
      </c>
      <c r="D83" s="3">
        <v>75202.6171875</v>
      </c>
      <c r="E83" s="3">
        <v>3008.6181640625</v>
      </c>
      <c r="F83" s="3">
        <v>5643.7177734375</v>
      </c>
      <c r="G83" s="3">
        <v>1763.2861328125</v>
      </c>
      <c r="H83" s="3">
        <v>4157.60546875</v>
      </c>
      <c r="I83" s="3">
        <v>11080.6640625</v>
      </c>
      <c r="J83" s="3">
        <v>7975.60986328125</v>
      </c>
      <c r="K83" s="3">
        <f t="shared" si="6"/>
        <v>11.601475684345971</v>
      </c>
      <c r="L83" s="3">
        <f t="shared" si="7"/>
        <v>16.118147313014674</v>
      </c>
      <c r="M83" s="3">
        <f t="shared" si="8"/>
        <v>1.3216340753720037</v>
      </c>
      <c r="N83" s="3">
        <f t="shared" si="9"/>
        <v>11.115987623879427</v>
      </c>
      <c r="O83" s="3">
        <f t="shared" si="10"/>
        <v>0.71977724604727411</v>
      </c>
      <c r="P83" s="4">
        <f t="shared" si="11"/>
        <v>87.32621038304697</v>
      </c>
    </row>
    <row r="84" spans="1:16" x14ac:dyDescent="0.15">
      <c r="A84" t="s">
        <v>40</v>
      </c>
      <c r="B84" s="1">
        <v>2001</v>
      </c>
      <c r="C84" s="3">
        <v>549.960693359375</v>
      </c>
      <c r="D84" s="3">
        <v>286.59695434570312</v>
      </c>
      <c r="E84" s="3">
        <v>14.297353744506836</v>
      </c>
      <c r="F84" s="3">
        <v>38.180431365966797</v>
      </c>
      <c r="G84" s="3">
        <v>0.16246992349624634</v>
      </c>
      <c r="H84" s="3">
        <v>406.1748046875</v>
      </c>
      <c r="I84" s="3">
        <v>30.323490142822266</v>
      </c>
      <c r="J84" s="3">
        <v>25.53557014465332</v>
      </c>
      <c r="K84" s="3">
        <f t="shared" si="6"/>
        <v>18.136457603299785</v>
      </c>
      <c r="L84" s="3">
        <f t="shared" si="7"/>
        <v>21.537043827256259</v>
      </c>
      <c r="M84" s="3">
        <f t="shared" si="8"/>
        <v>1.5415711303870461</v>
      </c>
      <c r="N84" s="3">
        <f t="shared" si="9"/>
        <v>1.2372076206743416</v>
      </c>
      <c r="O84" s="3">
        <f t="shared" si="10"/>
        <v>0.84210524660525354</v>
      </c>
      <c r="P84" s="4">
        <f t="shared" si="11"/>
        <v>212.33145463403656</v>
      </c>
    </row>
    <row r="85" spans="1:16" x14ac:dyDescent="0.15">
      <c r="A85" t="s">
        <v>41</v>
      </c>
      <c r="B85" s="1">
        <v>2001</v>
      </c>
      <c r="C85" s="3">
        <v>5431.20703125</v>
      </c>
      <c r="D85" s="3">
        <v>3530.79638671875</v>
      </c>
      <c r="E85" s="3">
        <v>284.159912109375</v>
      </c>
      <c r="F85" s="3">
        <v>172.54306030273438</v>
      </c>
      <c r="G85" s="3">
        <v>0.16246992349624634</v>
      </c>
      <c r="H85" s="3">
        <v>160.35781860351562</v>
      </c>
      <c r="I85" s="3">
        <v>626.86279296875</v>
      </c>
      <c r="J85" s="3">
        <v>510.35675048828125</v>
      </c>
      <c r="K85" s="3">
        <f t="shared" si="6"/>
        <v>8.6641081464229668</v>
      </c>
      <c r="L85" s="3">
        <f t="shared" si="7"/>
        <v>10.641981370979654</v>
      </c>
      <c r="M85" s="3">
        <f t="shared" si="8"/>
        <v>1.0967314578926175</v>
      </c>
      <c r="N85" s="3">
        <f t="shared" si="9"/>
        <v>16.306828867040242</v>
      </c>
      <c r="O85" s="3">
        <f t="shared" si="10"/>
        <v>0.81414426922882188</v>
      </c>
      <c r="P85" s="4">
        <f t="shared" si="11"/>
        <v>97.449798702440489</v>
      </c>
    </row>
    <row r="86" spans="1:16" x14ac:dyDescent="0.15">
      <c r="A86" t="s">
        <v>42</v>
      </c>
      <c r="B86" s="1">
        <v>2001</v>
      </c>
      <c r="C86" s="3">
        <v>1166.2091064453125</v>
      </c>
      <c r="D86" s="3">
        <v>636.06976318359375</v>
      </c>
      <c r="E86" s="3">
        <v>24.208019256591797</v>
      </c>
      <c r="F86" s="3">
        <v>56.539535522460938</v>
      </c>
      <c r="G86" s="3">
        <v>0.16246992349624634</v>
      </c>
      <c r="H86" s="3">
        <v>73.761344909667969</v>
      </c>
      <c r="I86" s="3">
        <v>86.359878540039062</v>
      </c>
      <c r="J86" s="3">
        <v>78.202682495117188</v>
      </c>
      <c r="K86" s="3">
        <f t="shared" si="6"/>
        <v>13.504061447986203</v>
      </c>
      <c r="L86" s="3">
        <f t="shared" si="7"/>
        <v>14.912648380292174</v>
      </c>
      <c r="M86" s="3">
        <f t="shared" si="8"/>
        <v>1.4138604102845702</v>
      </c>
      <c r="N86" s="3">
        <f t="shared" si="9"/>
        <v>8.9389786730632537</v>
      </c>
      <c r="O86" s="3">
        <f t="shared" si="10"/>
        <v>0.90554414639270309</v>
      </c>
      <c r="P86" s="4">
        <f t="shared" si="11"/>
        <v>117.76870990817612</v>
      </c>
    </row>
    <row r="87" spans="1:16" x14ac:dyDescent="0.15">
      <c r="A87" t="s">
        <v>1</v>
      </c>
      <c r="B87" s="1">
        <v>2002</v>
      </c>
      <c r="C87" s="3">
        <v>2997.1943359375</v>
      </c>
      <c r="D87" s="3">
        <v>1309.9248046875</v>
      </c>
      <c r="E87" s="3">
        <v>71.346672058105469</v>
      </c>
      <c r="F87" s="3">
        <v>133.3389892578125</v>
      </c>
      <c r="G87" s="3">
        <v>0.15854816138744354</v>
      </c>
      <c r="H87" s="3">
        <v>180.58634948730469</v>
      </c>
      <c r="I87" s="3">
        <v>280.02978515625</v>
      </c>
      <c r="J87" s="3">
        <v>213.04026794433594</v>
      </c>
      <c r="K87" s="3">
        <f t="shared" si="6"/>
        <v>10.703126934390699</v>
      </c>
      <c r="L87" s="3">
        <f t="shared" si="7"/>
        <v>14.068675208015696</v>
      </c>
      <c r="M87" s="3">
        <f t="shared" si="8"/>
        <v>1.5990652120819464</v>
      </c>
      <c r="N87" s="3">
        <f t="shared" si="9"/>
        <v>9.5426555161987476</v>
      </c>
      <c r="O87" s="3">
        <f t="shared" si="10"/>
        <v>0.7607771717050188</v>
      </c>
      <c r="P87" s="4">
        <f t="shared" si="11"/>
        <v>132.80879851090671</v>
      </c>
    </row>
    <row r="88" spans="1:16" x14ac:dyDescent="0.15">
      <c r="A88" t="s">
        <v>2</v>
      </c>
      <c r="B88" s="1">
        <v>2002</v>
      </c>
      <c r="C88" s="3">
        <v>962.54583740234375</v>
      </c>
      <c r="D88" s="3">
        <v>195.17277526855469</v>
      </c>
      <c r="E88" s="3">
        <v>73.0906982421875</v>
      </c>
      <c r="F88" s="3">
        <v>65.480384826660156</v>
      </c>
      <c r="G88" s="3">
        <v>0.15854816138744354</v>
      </c>
      <c r="H88" s="3">
        <v>52.796535491943359</v>
      </c>
      <c r="I88" s="3">
        <v>130.57855224609375</v>
      </c>
      <c r="J88" s="3">
        <v>97.933914184570312</v>
      </c>
      <c r="K88" s="3">
        <f t="shared" si="6"/>
        <v>7.3713930874979372</v>
      </c>
      <c r="L88" s="3">
        <f t="shared" si="7"/>
        <v>9.8285241166639175</v>
      </c>
      <c r="M88" s="3">
        <f t="shared" si="8"/>
        <v>1.9375854585789203</v>
      </c>
      <c r="N88" s="3">
        <f t="shared" si="9"/>
        <v>8.1271754969666095</v>
      </c>
      <c r="O88" s="3">
        <f t="shared" si="10"/>
        <v>0.75</v>
      </c>
      <c r="P88" s="4">
        <f t="shared" si="11"/>
        <v>64.69710817337257</v>
      </c>
    </row>
    <row r="89" spans="1:16" x14ac:dyDescent="0.15">
      <c r="A89" t="s">
        <v>3</v>
      </c>
      <c r="B89" s="1">
        <v>2002</v>
      </c>
      <c r="C89" s="3">
        <v>27181.49609375</v>
      </c>
      <c r="D89" s="3">
        <v>12286.0546875</v>
      </c>
      <c r="E89" s="3">
        <v>1067.6632080078125</v>
      </c>
      <c r="F89" s="3">
        <v>512.586181640625</v>
      </c>
      <c r="G89" s="3">
        <v>0.15854816138744354</v>
      </c>
      <c r="H89" s="3">
        <v>575.84686279296875</v>
      </c>
      <c r="I89" s="3">
        <v>1637.502685546875</v>
      </c>
      <c r="J89" s="3">
        <v>1230.46484375</v>
      </c>
      <c r="K89" s="3">
        <f t="shared" si="6"/>
        <v>16.599359704055829</v>
      </c>
      <c r="L89" s="3">
        <f t="shared" si="7"/>
        <v>22.090428858504314</v>
      </c>
      <c r="M89" s="3">
        <f t="shared" si="8"/>
        <v>1.675627123935383</v>
      </c>
      <c r="N89" s="3">
        <f t="shared" si="9"/>
        <v>24.969415783337841</v>
      </c>
      <c r="O89" s="3">
        <f t="shared" si="10"/>
        <v>0.75142767985083514</v>
      </c>
      <c r="P89" s="4">
        <f t="shared" si="11"/>
        <v>117.52829345933034</v>
      </c>
    </row>
    <row r="90" spans="1:16" x14ac:dyDescent="0.15">
      <c r="A90" t="s">
        <v>4</v>
      </c>
      <c r="B90" s="1">
        <v>2002</v>
      </c>
      <c r="C90" s="3">
        <v>862.3433837890625</v>
      </c>
      <c r="D90" s="3">
        <v>515.4400634765625</v>
      </c>
      <c r="E90" s="3">
        <v>24.099319458007812</v>
      </c>
      <c r="F90" s="3">
        <v>42.808002471923828</v>
      </c>
      <c r="G90" s="3">
        <v>0.15854816138744354</v>
      </c>
      <c r="H90" s="3">
        <v>78.322784423828125</v>
      </c>
      <c r="I90" s="3">
        <v>141.46009826660156</v>
      </c>
      <c r="J90" s="3">
        <v>107.28524017333984</v>
      </c>
      <c r="K90" s="3">
        <f t="shared" si="6"/>
        <v>6.0960185547436456</v>
      </c>
      <c r="L90" s="3">
        <f t="shared" si="7"/>
        <v>8.0378566743736766</v>
      </c>
      <c r="M90" s="3">
        <f t="shared" si="8"/>
        <v>1.0939491282863083</v>
      </c>
      <c r="N90" s="3">
        <f t="shared" si="9"/>
        <v>7.1098038700831578</v>
      </c>
      <c r="O90" s="3">
        <f t="shared" si="10"/>
        <v>0.7584134429989271</v>
      </c>
      <c r="P90" s="4">
        <f t="shared" si="11"/>
        <v>95.286664566065866</v>
      </c>
    </row>
    <row r="91" spans="1:16" x14ac:dyDescent="0.15">
      <c r="A91" t="s">
        <v>5</v>
      </c>
      <c r="B91" s="1">
        <v>2002</v>
      </c>
      <c r="C91" s="3">
        <v>3261.652587890625</v>
      </c>
      <c r="D91" s="3">
        <v>1814.5836181640625</v>
      </c>
      <c r="E91" s="3">
        <v>105.59307098388672</v>
      </c>
      <c r="F91" s="3">
        <v>132.70480346679688</v>
      </c>
      <c r="G91" s="3">
        <v>0.15854816138744354</v>
      </c>
      <c r="H91" s="3">
        <v>239.56625366210938</v>
      </c>
      <c r="I91" s="3">
        <v>202.3287353515625</v>
      </c>
      <c r="J91" s="3">
        <v>164.92343139648438</v>
      </c>
      <c r="K91" s="3">
        <f t="shared" si="6"/>
        <v>16.120560345633756</v>
      </c>
      <c r="L91" s="3">
        <f t="shared" si="7"/>
        <v>19.776768893738605</v>
      </c>
      <c r="M91" s="3">
        <f t="shared" si="8"/>
        <v>1.4259034021904131</v>
      </c>
      <c r="N91" s="3">
        <f t="shared" si="9"/>
        <v>8.7577693651617725</v>
      </c>
      <c r="O91" s="3">
        <f t="shared" si="10"/>
        <v>0.81512609224743393</v>
      </c>
      <c r="P91" s="4">
        <f t="shared" si="11"/>
        <v>138.02761765491692</v>
      </c>
    </row>
    <row r="92" spans="1:16" x14ac:dyDescent="0.15">
      <c r="A92" t="s">
        <v>6</v>
      </c>
      <c r="B92" s="1">
        <v>2002</v>
      </c>
      <c r="C92" s="3">
        <v>1786.837646484375</v>
      </c>
      <c r="D92" s="3">
        <v>1030.880126953125</v>
      </c>
      <c r="E92" s="3">
        <v>39.002845764160156</v>
      </c>
      <c r="F92" s="3">
        <v>109.39822387695312</v>
      </c>
      <c r="G92" s="3">
        <v>0.15854816138744354</v>
      </c>
      <c r="H92" s="3">
        <v>161.7191162109375</v>
      </c>
      <c r="I92" s="3">
        <v>132.61883544921875</v>
      </c>
      <c r="J92" s="3">
        <v>116.12649536132812</v>
      </c>
      <c r="K92" s="3">
        <f t="shared" si="6"/>
        <v>13.473483162718431</v>
      </c>
      <c r="L92" s="3">
        <f t="shared" si="7"/>
        <v>15.386993647957956</v>
      </c>
      <c r="M92" s="3">
        <f t="shared" si="8"/>
        <v>1.3550730267990645</v>
      </c>
      <c r="N92" s="3">
        <f t="shared" si="9"/>
        <v>6.5867912478916386</v>
      </c>
      <c r="O92" s="3">
        <f t="shared" si="10"/>
        <v>0.87564104275213817</v>
      </c>
      <c r="P92" s="4">
        <f t="shared" si="11"/>
        <v>47.508137330301352</v>
      </c>
    </row>
    <row r="93" spans="1:16" x14ac:dyDescent="0.15">
      <c r="A93" t="s">
        <v>7</v>
      </c>
      <c r="B93" s="1">
        <v>2002</v>
      </c>
      <c r="C93" s="3">
        <v>3542.758544921875</v>
      </c>
      <c r="D93" s="3">
        <v>1889.1011962890625</v>
      </c>
      <c r="E93" s="3">
        <v>423.64065551757812</v>
      </c>
      <c r="F93" s="3">
        <v>169.17088317871094</v>
      </c>
      <c r="G93" s="3">
        <v>0.15854816138744354</v>
      </c>
      <c r="H93" s="3">
        <v>98.141304016113281</v>
      </c>
      <c r="I93" s="3">
        <v>164.07330322265625</v>
      </c>
      <c r="J93" s="3">
        <v>140.77999877929688</v>
      </c>
      <c r="K93" s="3">
        <f t="shared" si="6"/>
        <v>21.592535015365431</v>
      </c>
      <c r="L93" s="3">
        <f t="shared" si="7"/>
        <v>25.165212215095384</v>
      </c>
      <c r="M93" s="3">
        <f t="shared" si="8"/>
        <v>1.3534402139181725</v>
      </c>
      <c r="N93" s="3">
        <f t="shared" si="9"/>
        <v>13.245406231839558</v>
      </c>
      <c r="O93" s="3">
        <f t="shared" si="10"/>
        <v>0.85803111179062985</v>
      </c>
      <c r="P93" s="4">
        <f t="shared" si="11"/>
        <v>155.47667807882337</v>
      </c>
    </row>
    <row r="94" spans="1:16" x14ac:dyDescent="0.15">
      <c r="A94" t="s">
        <v>8</v>
      </c>
      <c r="B94" s="1">
        <v>2002</v>
      </c>
      <c r="C94" s="3">
        <v>7491.0830078125</v>
      </c>
      <c r="D94" s="3">
        <v>2848.95166015625</v>
      </c>
      <c r="E94" s="3">
        <v>594.8726806640625</v>
      </c>
      <c r="F94" s="3">
        <v>629.75323486328125</v>
      </c>
      <c r="G94" s="3">
        <v>0.15854816138744354</v>
      </c>
      <c r="H94" s="3">
        <v>914.5057373046875</v>
      </c>
      <c r="I94" s="3">
        <v>793.16265869140625</v>
      </c>
      <c r="J94" s="3">
        <v>585.56317138671875</v>
      </c>
      <c r="K94" s="3">
        <f t="shared" si="6"/>
        <v>9.4445734752208459</v>
      </c>
      <c r="L94" s="3">
        <f t="shared" si="7"/>
        <v>12.7929544989523</v>
      </c>
      <c r="M94" s="3">
        <f t="shared" si="8"/>
        <v>1.5533447537813623</v>
      </c>
      <c r="N94" s="3">
        <f t="shared" si="9"/>
        <v>4.8504260727468189</v>
      </c>
      <c r="O94" s="3">
        <f t="shared" si="10"/>
        <v>0.738263665050503</v>
      </c>
      <c r="P94" s="4">
        <f t="shared" si="11"/>
        <v>76.313022242278237</v>
      </c>
    </row>
    <row r="95" spans="1:16" x14ac:dyDescent="0.15">
      <c r="A95" t="s">
        <v>9</v>
      </c>
      <c r="B95" s="1">
        <v>2002</v>
      </c>
      <c r="C95" s="3">
        <v>939.55633544921875</v>
      </c>
      <c r="D95" s="3">
        <v>292.67990112304688</v>
      </c>
      <c r="E95" s="3">
        <v>90.372444152832031</v>
      </c>
      <c r="F95" s="3">
        <v>53.589275360107422</v>
      </c>
      <c r="G95" s="3">
        <v>0.15854816138744354</v>
      </c>
      <c r="H95" s="3">
        <v>60.723941802978516</v>
      </c>
      <c r="I95" s="3">
        <v>130.57855224609375</v>
      </c>
      <c r="J95" s="3">
        <v>109.83560180664062</v>
      </c>
      <c r="K95" s="3">
        <f t="shared" si="6"/>
        <v>7.1953342971554157</v>
      </c>
      <c r="L95" s="3">
        <f t="shared" si="7"/>
        <v>8.5542057401684257</v>
      </c>
      <c r="M95" s="3">
        <f t="shared" si="8"/>
        <v>1.5069876833173719</v>
      </c>
      <c r="N95" s="3">
        <f t="shared" si="9"/>
        <v>8.2077561465573652</v>
      </c>
      <c r="O95" s="3">
        <f t="shared" si="10"/>
        <v>0.84114580777124792</v>
      </c>
      <c r="P95" s="4">
        <f t="shared" si="11"/>
        <v>78.303649682562209</v>
      </c>
    </row>
    <row r="96" spans="1:16" x14ac:dyDescent="0.15">
      <c r="A96" t="s">
        <v>10</v>
      </c>
      <c r="B96" s="1">
        <v>2002</v>
      </c>
      <c r="C96" s="3">
        <v>25713.65625</v>
      </c>
      <c r="D96" s="3">
        <v>6595.92041015625</v>
      </c>
      <c r="E96" s="3">
        <v>475.64447021484375</v>
      </c>
      <c r="F96" s="3">
        <v>2114.71533203125</v>
      </c>
      <c r="G96" s="3">
        <v>0.15854816138744354</v>
      </c>
      <c r="H96" s="3">
        <v>539.8564453125</v>
      </c>
      <c r="I96" s="3">
        <v>5498.5810546875</v>
      </c>
      <c r="J96" s="3">
        <v>4083.47021484375</v>
      </c>
      <c r="K96" s="3">
        <f t="shared" si="6"/>
        <v>4.6764166962819065</v>
      </c>
      <c r="L96" s="3">
        <f t="shared" si="7"/>
        <v>6.2970108503617208</v>
      </c>
      <c r="M96" s="3">
        <f t="shared" si="8"/>
        <v>1.5440283971088635</v>
      </c>
      <c r="N96" s="3">
        <f t="shared" si="9"/>
        <v>9.6859767649308228</v>
      </c>
      <c r="O96" s="3">
        <f t="shared" si="10"/>
        <v>0.74264072389414382</v>
      </c>
      <c r="P96" s="4">
        <f t="shared" si="11"/>
        <v>99.03936556511691</v>
      </c>
    </row>
    <row r="97" spans="1:16" x14ac:dyDescent="0.15">
      <c r="A97" t="s">
        <v>11</v>
      </c>
      <c r="B97" s="1">
        <v>2002</v>
      </c>
      <c r="C97" s="3">
        <v>516.2327880859375</v>
      </c>
      <c r="D97" s="3">
        <v>246.22528076171875</v>
      </c>
      <c r="E97" s="3">
        <v>12.208208084106445</v>
      </c>
      <c r="F97" s="3">
        <v>3.9637038707733154</v>
      </c>
      <c r="G97" s="3">
        <v>0.15854816138744354</v>
      </c>
      <c r="H97" s="3">
        <v>58.662815093994141</v>
      </c>
      <c r="I97" s="3">
        <v>80.931495666503906</v>
      </c>
      <c r="J97" s="3">
        <v>63.929080963134766</v>
      </c>
      <c r="K97" s="3">
        <f t="shared" si="6"/>
        <v>6.3786389196758284</v>
      </c>
      <c r="L97" s="3">
        <f t="shared" si="7"/>
        <v>8.0750853963257718</v>
      </c>
      <c r="M97" s="3">
        <f t="shared" si="8"/>
        <v>1.2800406261305244</v>
      </c>
      <c r="N97" s="3">
        <f t="shared" si="9"/>
        <v>8.222222444210562</v>
      </c>
      <c r="O97" s="3">
        <f t="shared" si="10"/>
        <v>0.78991597074356135</v>
      </c>
      <c r="P97" s="4">
        <f t="shared" si="11"/>
        <v>93.632898100929864</v>
      </c>
    </row>
    <row r="98" spans="1:16" x14ac:dyDescent="0.15">
      <c r="A98" t="s">
        <v>12</v>
      </c>
      <c r="B98" s="1">
        <v>2002</v>
      </c>
      <c r="C98" s="3">
        <v>93.860504150390625</v>
      </c>
      <c r="D98" s="3">
        <v>48.832832336425781</v>
      </c>
      <c r="E98" s="3">
        <v>7.4517631530761719</v>
      </c>
      <c r="F98" s="3">
        <v>5.8662815093994141</v>
      </c>
      <c r="G98" s="3">
        <v>0.15854816138744354</v>
      </c>
      <c r="H98" s="3">
        <v>77.21295166015625</v>
      </c>
      <c r="I98" s="3">
        <v>12.751811981201172</v>
      </c>
      <c r="J98" s="3">
        <v>8.5012073516845703</v>
      </c>
      <c r="K98" s="3">
        <f t="shared" si="6"/>
        <v>7.360562113741997</v>
      </c>
      <c r="L98" s="3">
        <f t="shared" si="7"/>
        <v>11.040843996328539</v>
      </c>
      <c r="M98" s="3">
        <f t="shared" si="8"/>
        <v>1.2105157524563157</v>
      </c>
      <c r="N98" s="3">
        <f t="shared" si="9"/>
        <v>1.1276190048508488</v>
      </c>
      <c r="O98" s="3">
        <f t="shared" si="10"/>
        <v>0.66666661680842865</v>
      </c>
      <c r="P98" s="4">
        <f t="shared" si="11"/>
        <v>51.925309844984028</v>
      </c>
    </row>
    <row r="99" spans="1:16" x14ac:dyDescent="0.15">
      <c r="A99" t="s">
        <v>13</v>
      </c>
      <c r="B99" s="1">
        <v>2002</v>
      </c>
      <c r="C99" s="3">
        <v>8431.908203125</v>
      </c>
      <c r="D99" s="3">
        <v>5206.24560546875</v>
      </c>
      <c r="E99" s="3">
        <v>54.382015228271484</v>
      </c>
      <c r="F99" s="3">
        <v>149.66944885253906</v>
      </c>
      <c r="G99" s="3">
        <v>0.15854816138744354</v>
      </c>
      <c r="H99" s="3">
        <v>317.0963134765625</v>
      </c>
      <c r="I99" s="3">
        <v>364.19174194335938</v>
      </c>
      <c r="J99" s="3">
        <v>282.58013916015625</v>
      </c>
      <c r="K99" s="3">
        <f t="shared" si="6"/>
        <v>23.152387141266825</v>
      </c>
      <c r="L99" s="3">
        <f t="shared" si="7"/>
        <v>29.838997985439089</v>
      </c>
      <c r="M99" s="3">
        <f t="shared" si="8"/>
        <v>1.4273468724360032</v>
      </c>
      <c r="N99" s="3">
        <f t="shared" si="9"/>
        <v>18.058404785708312</v>
      </c>
      <c r="O99" s="3">
        <f t="shared" si="10"/>
        <v>0.77591034231661493</v>
      </c>
      <c r="P99" s="4">
        <f t="shared" si="11"/>
        <v>139.94311526925594</v>
      </c>
    </row>
    <row r="100" spans="1:16" x14ac:dyDescent="0.15">
      <c r="A100" t="s">
        <v>43</v>
      </c>
      <c r="B100" s="1">
        <v>2002</v>
      </c>
      <c r="C100" s="3">
        <v>1273.77587890625</v>
      </c>
      <c r="D100" s="3">
        <v>791.947998046875</v>
      </c>
      <c r="E100" s="3">
        <v>12.683852195739746</v>
      </c>
      <c r="F100" s="3">
        <v>59.138462066650391</v>
      </c>
      <c r="G100" s="3">
        <v>0.15854816138744354</v>
      </c>
      <c r="H100" s="3">
        <v>20.135616302490234</v>
      </c>
      <c r="I100" s="3">
        <v>15.64222240447998</v>
      </c>
      <c r="J100" s="3">
        <v>13.771956443786621</v>
      </c>
      <c r="K100" s="3">
        <f t="shared" si="6"/>
        <v>81.43189925118547</v>
      </c>
      <c r="L100" s="3">
        <f t="shared" si="7"/>
        <v>92.490553837100521</v>
      </c>
      <c r="M100" s="3">
        <f t="shared" si="8"/>
        <v>1.5272249186231108</v>
      </c>
      <c r="N100" s="3">
        <f t="shared" si="9"/>
        <v>16.035927987559422</v>
      </c>
      <c r="O100" s="3">
        <f t="shared" si="10"/>
        <v>0.88043476736670678</v>
      </c>
      <c r="P100" s="4">
        <f t="shared" si="11"/>
        <v>21.140667136640616</v>
      </c>
    </row>
    <row r="101" spans="1:16" x14ac:dyDescent="0.15">
      <c r="A101" t="s">
        <v>14</v>
      </c>
      <c r="B101" s="1">
        <v>2002</v>
      </c>
      <c r="C101" s="3">
        <v>15672.8017578125</v>
      </c>
      <c r="D101" s="3">
        <v>6598.29833984375</v>
      </c>
      <c r="E101" s="3">
        <v>745.3348388671875</v>
      </c>
      <c r="F101" s="3">
        <v>697.77044677734375</v>
      </c>
      <c r="G101" s="3">
        <v>0.15854816138744354</v>
      </c>
      <c r="H101" s="3">
        <v>566.4925537109375</v>
      </c>
      <c r="I101" s="3">
        <v>1311.0562744140625</v>
      </c>
      <c r="J101" s="3">
        <v>994.1312255859375</v>
      </c>
      <c r="K101" s="3">
        <f t="shared" si="6"/>
        <v>11.954331834319614</v>
      </c>
      <c r="L101" s="3">
        <f t="shared" si="7"/>
        <v>15.765324893174947</v>
      </c>
      <c r="M101" s="3">
        <f t="shared" si="8"/>
        <v>1.6243230421301968</v>
      </c>
      <c r="N101" s="3">
        <f t="shared" si="9"/>
        <v>12.395234622938982</v>
      </c>
      <c r="O101" s="3">
        <f t="shared" si="10"/>
        <v>0.75826739476170446</v>
      </c>
      <c r="P101" s="4">
        <f t="shared" si="11"/>
        <v>97.169264868491709</v>
      </c>
    </row>
    <row r="102" spans="1:16" x14ac:dyDescent="0.15">
      <c r="A102" t="s">
        <v>15</v>
      </c>
      <c r="B102" s="1">
        <v>2002</v>
      </c>
      <c r="C102" s="3">
        <v>4925.45703125</v>
      </c>
      <c r="D102" s="3">
        <v>2318.766845703125</v>
      </c>
      <c r="E102" s="3">
        <v>130.16802978515625</v>
      </c>
      <c r="F102" s="3">
        <v>193.58729553222656</v>
      </c>
      <c r="G102" s="3">
        <v>0.15854816138744354</v>
      </c>
      <c r="H102" s="3">
        <v>113.04483032226562</v>
      </c>
      <c r="I102" s="3">
        <v>326.61639404296875</v>
      </c>
      <c r="J102" s="3">
        <v>263.02737426757812</v>
      </c>
      <c r="K102" s="3">
        <f t="shared" si="6"/>
        <v>15.080250474512374</v>
      </c>
      <c r="L102" s="3">
        <f t="shared" si="7"/>
        <v>18.726024410825488</v>
      </c>
      <c r="M102" s="3">
        <f t="shared" si="8"/>
        <v>1.6209740173425948</v>
      </c>
      <c r="N102" s="3">
        <f t="shared" si="9"/>
        <v>16.054780827513213</v>
      </c>
      <c r="O102" s="3">
        <f t="shared" si="10"/>
        <v>0.80530977337584275</v>
      </c>
      <c r="P102" s="4">
        <f t="shared" si="11"/>
        <v>117.10980265908297</v>
      </c>
    </row>
    <row r="103" spans="1:16" x14ac:dyDescent="0.15">
      <c r="A103" t="s">
        <v>16</v>
      </c>
      <c r="B103" s="1">
        <v>2002</v>
      </c>
      <c r="C103" s="3">
        <v>73537.484375</v>
      </c>
      <c r="D103" s="3">
        <v>50099.47265625</v>
      </c>
      <c r="E103" s="3">
        <v>406.04180908203125</v>
      </c>
      <c r="F103" s="3">
        <v>808.754150390625</v>
      </c>
      <c r="G103" s="3">
        <v>0.15854816138744354</v>
      </c>
      <c r="H103" s="3">
        <v>633.2413330078125</v>
      </c>
      <c r="I103" s="3">
        <v>2872.387939453125</v>
      </c>
      <c r="J103" s="3">
        <v>2592.358154296875</v>
      </c>
      <c r="K103" s="3">
        <f t="shared" si="6"/>
        <v>25.60151550733806</v>
      </c>
      <c r="L103" s="3">
        <f t="shared" si="7"/>
        <v>28.367023381051901</v>
      </c>
      <c r="M103" s="3">
        <f t="shared" si="8"/>
        <v>1.3138671080041526</v>
      </c>
      <c r="N103" s="3">
        <f t="shared" si="9"/>
        <v>50.991421696794973</v>
      </c>
      <c r="O103" s="3">
        <f t="shared" si="10"/>
        <v>0.90250976154371232</v>
      </c>
      <c r="P103" s="4">
        <f t="shared" si="11"/>
        <v>190.9786858302765</v>
      </c>
    </row>
    <row r="104" spans="1:16" x14ac:dyDescent="0.15">
      <c r="A104" t="s">
        <v>17</v>
      </c>
      <c r="B104" s="1">
        <v>2002</v>
      </c>
      <c r="C104" s="3">
        <v>244.00559997558594</v>
      </c>
      <c r="D104" s="3">
        <v>103.53194427490234</v>
      </c>
      <c r="E104" s="3">
        <v>9.8299856185913086</v>
      </c>
      <c r="F104" s="3">
        <v>6.817570686340332</v>
      </c>
      <c r="G104" s="3">
        <v>0.15854816138744354</v>
      </c>
      <c r="H104" s="3">
        <v>14.269333839416504</v>
      </c>
      <c r="I104" s="3">
        <v>40.125701904296875</v>
      </c>
      <c r="J104" s="3">
        <v>32.304588317871094</v>
      </c>
      <c r="K104" s="3">
        <f t="shared" si="6"/>
        <v>6.0810300728834479</v>
      </c>
      <c r="L104" s="3">
        <f t="shared" si="7"/>
        <v>7.5532799729442939</v>
      </c>
      <c r="M104" s="3">
        <f t="shared" si="8"/>
        <v>1.3133251748845276</v>
      </c>
      <c r="N104" s="3">
        <f t="shared" si="9"/>
        <v>11.485074174165979</v>
      </c>
      <c r="O104" s="3">
        <f t="shared" si="10"/>
        <v>0.80508469097737445</v>
      </c>
      <c r="P104" s="4">
        <f t="shared" si="11"/>
        <v>70.284242598292195</v>
      </c>
    </row>
    <row r="105" spans="1:16" x14ac:dyDescent="0.15">
      <c r="A105" t="s">
        <v>18</v>
      </c>
      <c r="B105" s="1">
        <v>2002</v>
      </c>
      <c r="C105" s="3">
        <v>37435.9140625</v>
      </c>
      <c r="D105" s="3">
        <v>18373.03515625</v>
      </c>
      <c r="E105" s="3">
        <v>1483.693603515625</v>
      </c>
      <c r="F105" s="3">
        <v>1084.1522216796875</v>
      </c>
      <c r="G105" s="3">
        <v>0.15854816138744354</v>
      </c>
      <c r="H105" s="3">
        <v>593.92138671875</v>
      </c>
      <c r="I105" s="3">
        <v>2438.486328125</v>
      </c>
      <c r="J105" s="3">
        <v>1641.4132080078125</v>
      </c>
      <c r="K105" s="3">
        <f t="shared" si="6"/>
        <v>15.352111525384359</v>
      </c>
      <c r="L105" s="3">
        <f t="shared" si="7"/>
        <v>22.807123690649515</v>
      </c>
      <c r="M105" s="3">
        <f t="shared" si="8"/>
        <v>1.5639593680332446</v>
      </c>
      <c r="N105" s="3">
        <f t="shared" si="9"/>
        <v>22.306755305677818</v>
      </c>
      <c r="O105" s="3">
        <f t="shared" si="10"/>
        <v>0.67312791098153391</v>
      </c>
      <c r="P105" s="4">
        <f t="shared" si="11"/>
        <v>163.72935368499336</v>
      </c>
    </row>
    <row r="106" spans="1:16" x14ac:dyDescent="0.15">
      <c r="A106" t="s">
        <v>19</v>
      </c>
      <c r="B106" s="1">
        <v>2002</v>
      </c>
      <c r="C106" s="3">
        <v>927.1895751953125</v>
      </c>
      <c r="D106" s="3">
        <v>358.31881713867188</v>
      </c>
      <c r="E106" s="3">
        <v>96.714370727539062</v>
      </c>
      <c r="F106" s="3">
        <v>65.480384826660156</v>
      </c>
      <c r="G106" s="3">
        <v>0.15854816138744354</v>
      </c>
      <c r="H106" s="3">
        <v>57.711528778076172</v>
      </c>
      <c r="I106" s="3">
        <v>125.13777923583984</v>
      </c>
      <c r="J106" s="3">
        <v>102.18451690673828</v>
      </c>
      <c r="K106" s="3">
        <f t="shared" si="6"/>
        <v>7.4093497651727747</v>
      </c>
      <c r="L106" s="3">
        <f t="shared" si="7"/>
        <v>9.0736796851673667</v>
      </c>
      <c r="M106" s="3">
        <f t="shared" si="8"/>
        <v>1.358807244792906</v>
      </c>
      <c r="N106" s="3">
        <f t="shared" si="9"/>
        <v>7.5167093979209589</v>
      </c>
      <c r="O106" s="3">
        <f t="shared" si="10"/>
        <v>0.81657607743027871</v>
      </c>
      <c r="P106" s="4">
        <f t="shared" si="11"/>
        <v>100.66559841003335</v>
      </c>
    </row>
    <row r="107" spans="1:16" x14ac:dyDescent="0.15">
      <c r="A107" t="s">
        <v>21</v>
      </c>
      <c r="B107" s="1">
        <v>2002</v>
      </c>
      <c r="C107" s="3">
        <v>35403.16796875</v>
      </c>
      <c r="D107" s="3">
        <v>16597.771484375</v>
      </c>
      <c r="E107" s="3">
        <v>1836.4632568359375</v>
      </c>
      <c r="F107" s="3">
        <v>1483.5350341796875</v>
      </c>
      <c r="G107" s="3">
        <v>0.15854816138744354</v>
      </c>
      <c r="H107" s="3">
        <v>67.224418640136719</v>
      </c>
      <c r="I107" s="3">
        <v>2643.53564453125</v>
      </c>
      <c r="J107" s="3">
        <v>1855.4736328125</v>
      </c>
      <c r="K107" s="3">
        <f t="shared" si="6"/>
        <v>13.392355061294309</v>
      </c>
      <c r="L107" s="3">
        <f t="shared" si="7"/>
        <v>19.08039399896316</v>
      </c>
      <c r="M107" s="3">
        <f t="shared" si="8"/>
        <v>1.5437488015261263</v>
      </c>
      <c r="N107" s="3">
        <f t="shared" si="9"/>
        <v>22.827233900407148</v>
      </c>
      <c r="O107" s="3">
        <f t="shared" si="10"/>
        <v>0.70189090759981465</v>
      </c>
      <c r="P107" s="4">
        <f t="shared" si="11"/>
        <v>88.090573624140475</v>
      </c>
    </row>
    <row r="108" spans="1:16" x14ac:dyDescent="0.15">
      <c r="A108" t="s">
        <v>22</v>
      </c>
      <c r="B108" s="1">
        <v>2002</v>
      </c>
      <c r="C108" s="3">
        <v>62405.34375</v>
      </c>
      <c r="D108" s="3">
        <v>30220.705078125</v>
      </c>
      <c r="E108" s="3">
        <v>647.35211181640625</v>
      </c>
      <c r="F108" s="3">
        <v>2209.84423828125</v>
      </c>
      <c r="G108" s="3">
        <v>240.20045471191406</v>
      </c>
      <c r="H108" s="3">
        <v>1839.317138671875</v>
      </c>
      <c r="I108" s="3">
        <v>6629.751953125</v>
      </c>
      <c r="J108" s="3">
        <v>5085.08251953125</v>
      </c>
      <c r="K108" s="3">
        <f t="shared" si="6"/>
        <v>9.4129228651736536</v>
      </c>
      <c r="L108" s="3">
        <f t="shared" si="7"/>
        <v>12.272238161388305</v>
      </c>
      <c r="M108" s="3">
        <f t="shared" si="8"/>
        <v>1.4655027245322854</v>
      </c>
      <c r="N108" s="3">
        <f t="shared" si="9"/>
        <v>14.548864422980044</v>
      </c>
      <c r="O108" s="3">
        <f t="shared" si="10"/>
        <v>0.76700946814976168</v>
      </c>
      <c r="P108" s="4">
        <f t="shared" si="11"/>
        <v>84.535763020421584</v>
      </c>
    </row>
    <row r="109" spans="1:16" x14ac:dyDescent="0.15">
      <c r="A109" t="s">
        <v>44</v>
      </c>
      <c r="B109" s="1">
        <v>2002</v>
      </c>
      <c r="C109" s="3">
        <v>54.857662200927734</v>
      </c>
      <c r="D109" s="3">
        <v>64.687644958496094</v>
      </c>
      <c r="E109" s="3">
        <v>1.7440296411514282</v>
      </c>
      <c r="F109" s="3">
        <v>11.732563018798828</v>
      </c>
      <c r="G109" s="3">
        <v>0.95128893852233887</v>
      </c>
      <c r="H109" s="3">
        <v>92.75067138671875</v>
      </c>
      <c r="I109" s="3">
        <v>40.465747833251953</v>
      </c>
      <c r="J109" s="3">
        <v>33.154708862304688</v>
      </c>
      <c r="K109" s="3">
        <f t="shared" si="6"/>
        <v>1.3556567007480214</v>
      </c>
      <c r="L109" s="3">
        <f t="shared" si="7"/>
        <v>1.6545964082736453</v>
      </c>
      <c r="M109" s="3">
        <f t="shared" si="8"/>
        <v>0.39169459039004456</v>
      </c>
      <c r="N109" s="3">
        <f t="shared" si="9"/>
        <v>0.52030075596703274</v>
      </c>
      <c r="O109" s="3">
        <f t="shared" si="10"/>
        <v>0.81932771881359967</v>
      </c>
      <c r="P109" s="4">
        <f t="shared" si="11"/>
        <v>7.4311494064512165E-2</v>
      </c>
    </row>
    <row r="110" spans="1:16" x14ac:dyDescent="0.15">
      <c r="A110" t="s">
        <v>23</v>
      </c>
      <c r="B110" s="1">
        <v>2002</v>
      </c>
      <c r="C110" s="3">
        <v>146360.5625</v>
      </c>
      <c r="D110" s="3">
        <v>93383.2734375</v>
      </c>
      <c r="E110" s="3">
        <v>783.22784423828125</v>
      </c>
      <c r="F110" s="3">
        <v>5436.6162109375</v>
      </c>
      <c r="G110" s="3">
        <v>71.346672058105469</v>
      </c>
      <c r="H110" s="3">
        <v>2097.592041015625</v>
      </c>
      <c r="I110" s="3">
        <v>3891.852783203125</v>
      </c>
      <c r="J110" s="3">
        <v>3448.08984375</v>
      </c>
      <c r="K110" s="3">
        <f t="shared" si="6"/>
        <v>37.606911322976707</v>
      </c>
      <c r="L110" s="3">
        <f t="shared" si="7"/>
        <v>42.44685293374615</v>
      </c>
      <c r="M110" s="3">
        <f t="shared" si="8"/>
        <v>1.4418844446137473</v>
      </c>
      <c r="N110" s="3">
        <f t="shared" si="9"/>
        <v>19.243903168449972</v>
      </c>
      <c r="O110" s="3">
        <f t="shared" si="10"/>
        <v>0.88597643226168143</v>
      </c>
      <c r="P110" s="4">
        <f t="shared" si="11"/>
        <v>90.740618395154698</v>
      </c>
    </row>
    <row r="111" spans="1:16" x14ac:dyDescent="0.15">
      <c r="A111" t="s">
        <v>24</v>
      </c>
      <c r="B111" s="1">
        <v>2002</v>
      </c>
      <c r="C111" s="3">
        <v>965.39971923828125</v>
      </c>
      <c r="D111" s="3">
        <v>481.35220336914062</v>
      </c>
      <c r="E111" s="3">
        <v>54.223468780517578</v>
      </c>
      <c r="F111" s="3">
        <v>33.929306030273438</v>
      </c>
      <c r="G111" s="3">
        <v>50.418312072753906</v>
      </c>
      <c r="H111" s="3">
        <v>80.85955810546875</v>
      </c>
      <c r="I111" s="3">
        <v>99.974205017089844</v>
      </c>
      <c r="J111" s="3">
        <v>84.331977844238281</v>
      </c>
      <c r="K111" s="3">
        <f t="shared" si="6"/>
        <v>9.6564880818332419</v>
      </c>
      <c r="L111" s="3">
        <f t="shared" si="7"/>
        <v>11.447611498231204</v>
      </c>
      <c r="M111" s="3">
        <f t="shared" si="8"/>
        <v>1.3410529971248519</v>
      </c>
      <c r="N111" s="3">
        <f t="shared" si="9"/>
        <v>5.8435701244594833</v>
      </c>
      <c r="O111" s="3">
        <f t="shared" si="10"/>
        <v>0.84353736876249585</v>
      </c>
      <c r="P111" s="4">
        <f t="shared" si="11"/>
        <v>81.67863754547497</v>
      </c>
    </row>
    <row r="112" spans="1:16" x14ac:dyDescent="0.15">
      <c r="A112" t="s">
        <v>25</v>
      </c>
      <c r="B112" s="1">
        <v>2002</v>
      </c>
      <c r="C112" s="3">
        <v>1065.919189453125</v>
      </c>
      <c r="D112" s="3">
        <v>487.8526611328125</v>
      </c>
      <c r="E112" s="3">
        <v>20.135616302490234</v>
      </c>
      <c r="F112" s="3">
        <v>52.479438781738281</v>
      </c>
      <c r="G112" s="3">
        <v>0.15854816138744354</v>
      </c>
      <c r="H112" s="3">
        <v>39.161392211914062</v>
      </c>
      <c r="I112" s="3">
        <v>109.49555206298828</v>
      </c>
      <c r="J112" s="3">
        <v>92.663162231445312</v>
      </c>
      <c r="K112" s="3">
        <f t="shared" si="6"/>
        <v>9.7348172539460371</v>
      </c>
      <c r="L112" s="3">
        <f t="shared" si="7"/>
        <v>11.503160088480172</v>
      </c>
      <c r="M112" s="3">
        <f t="shared" si="8"/>
        <v>1.5009838834306946</v>
      </c>
      <c r="N112" s="3">
        <f t="shared" si="9"/>
        <v>11.611398674634785</v>
      </c>
      <c r="O112" s="3">
        <f t="shared" si="10"/>
        <v>0.84627330047288141</v>
      </c>
      <c r="P112" s="4">
        <f t="shared" si="11"/>
        <v>116.39688600029791</v>
      </c>
    </row>
    <row r="113" spans="1:16" x14ac:dyDescent="0.15">
      <c r="A113" t="s">
        <v>26</v>
      </c>
      <c r="B113" s="1">
        <v>2002</v>
      </c>
      <c r="C113" s="3">
        <v>1749.89599609375</v>
      </c>
      <c r="D113" s="3">
        <v>929.8848876953125</v>
      </c>
      <c r="E113" s="3">
        <v>40.746875762939453</v>
      </c>
      <c r="F113" s="3">
        <v>68.334251403808594</v>
      </c>
      <c r="G113" s="3">
        <v>5.0735406875610352</v>
      </c>
      <c r="H113" s="3">
        <v>83.237777709960938</v>
      </c>
      <c r="I113" s="3">
        <v>224.431884765625</v>
      </c>
      <c r="J113" s="3">
        <v>176.99514770507812</v>
      </c>
      <c r="K113" s="3">
        <f t="shared" si="6"/>
        <v>7.797002631427226</v>
      </c>
      <c r="L113" s="3">
        <f t="shared" si="7"/>
        <v>9.8866890916668009</v>
      </c>
      <c r="M113" s="3">
        <f t="shared" si="8"/>
        <v>1.2753797441376988</v>
      </c>
      <c r="N113" s="3">
        <f t="shared" si="9"/>
        <v>11.171053214674995</v>
      </c>
      <c r="O113" s="3">
        <f t="shared" si="10"/>
        <v>0.78863637352560123</v>
      </c>
      <c r="P113" s="4">
        <f t="shared" si="11"/>
        <v>141.72159660607221</v>
      </c>
    </row>
    <row r="114" spans="1:16" x14ac:dyDescent="0.15">
      <c r="A114" t="s">
        <v>28</v>
      </c>
      <c r="B114" s="1">
        <v>2002</v>
      </c>
      <c r="C114" s="3">
        <v>5843.1337890625</v>
      </c>
      <c r="D114" s="3">
        <v>3856.36669921875</v>
      </c>
      <c r="E114" s="3">
        <v>110.50806427001953</v>
      </c>
      <c r="F114" s="3">
        <v>86.725837707519531</v>
      </c>
      <c r="G114" s="3">
        <v>0.15854816138744354</v>
      </c>
      <c r="H114" s="3">
        <v>126.83852386474609</v>
      </c>
      <c r="I114" s="3">
        <v>171.72439575195312</v>
      </c>
      <c r="J114" s="3">
        <v>145.37065124511719</v>
      </c>
      <c r="K114" s="3">
        <f t="shared" si="6"/>
        <v>34.02623001511445</v>
      </c>
      <c r="L114" s="3">
        <f t="shared" si="7"/>
        <v>40.194728021202032</v>
      </c>
      <c r="M114" s="3">
        <f t="shared" si="8"/>
        <v>1.3639530733293934</v>
      </c>
      <c r="N114" s="3">
        <f t="shared" si="9"/>
        <v>27.339763417709229</v>
      </c>
      <c r="O114" s="3">
        <f t="shared" si="10"/>
        <v>0.84653464994628635</v>
      </c>
      <c r="P114" s="4">
        <f t="shared" si="11"/>
        <v>144.86667785240584</v>
      </c>
    </row>
    <row r="115" spans="1:16" x14ac:dyDescent="0.15">
      <c r="A115" t="s">
        <v>29</v>
      </c>
      <c r="B115" s="1">
        <v>2002</v>
      </c>
      <c r="C115" s="3">
        <v>572.51739501953125</v>
      </c>
      <c r="D115" s="3">
        <v>263.0313720703125</v>
      </c>
      <c r="E115" s="3">
        <v>30.59979248046875</v>
      </c>
      <c r="F115" s="3">
        <v>39.637039184570312</v>
      </c>
      <c r="G115" s="3">
        <v>0.47564446926116943</v>
      </c>
      <c r="H115" s="3">
        <v>120.65514373779297</v>
      </c>
      <c r="I115" s="3">
        <v>65.459297180175781</v>
      </c>
      <c r="J115" s="3">
        <v>63.589035034179688</v>
      </c>
      <c r="K115" s="3">
        <f t="shared" si="6"/>
        <v>8.7461586005680036</v>
      </c>
      <c r="L115" s="3">
        <f t="shared" si="7"/>
        <v>9.0033980655909929</v>
      </c>
      <c r="M115" s="3">
        <f t="shared" si="8"/>
        <v>1.354495307676711</v>
      </c>
      <c r="N115" s="3">
        <f t="shared" si="9"/>
        <v>3.5611440691109184</v>
      </c>
      <c r="O115" s="3">
        <f t="shared" si="10"/>
        <v>0.97142862470936364</v>
      </c>
      <c r="P115" s="4">
        <f t="shared" si="11"/>
        <v>85.83427562189901</v>
      </c>
    </row>
    <row r="116" spans="1:16" x14ac:dyDescent="0.15">
      <c r="A116" t="s">
        <v>30</v>
      </c>
      <c r="B116" s="1">
        <v>2002</v>
      </c>
      <c r="C116" s="3">
        <v>5342.27978515625</v>
      </c>
      <c r="D116" s="3">
        <v>3562.735595703125</v>
      </c>
      <c r="E116" s="3">
        <v>16.647556304931641</v>
      </c>
      <c r="F116" s="3">
        <v>25.050607681274414</v>
      </c>
      <c r="G116" s="3">
        <v>0.15854816138744354</v>
      </c>
      <c r="H116" s="3">
        <v>166.3170166015625</v>
      </c>
      <c r="I116" s="3">
        <v>245.3448486328125</v>
      </c>
      <c r="J116" s="3">
        <v>205.04913330078125</v>
      </c>
      <c r="K116" s="3">
        <f t="shared" si="6"/>
        <v>21.774574909260075</v>
      </c>
      <c r="L116" s="3">
        <f t="shared" si="7"/>
        <v>26.053656990199507</v>
      </c>
      <c r="M116" s="3">
        <f t="shared" si="8"/>
        <v>1.3257010518422392</v>
      </c>
      <c r="N116" s="3">
        <f t="shared" si="9"/>
        <v>27.893210191479245</v>
      </c>
      <c r="O116" s="3">
        <f t="shared" si="10"/>
        <v>0.83575886937679889</v>
      </c>
      <c r="P116" s="4">
        <f t="shared" si="11"/>
        <v>146.51892983355265</v>
      </c>
    </row>
    <row r="117" spans="1:16" x14ac:dyDescent="0.15">
      <c r="A117" t="s">
        <v>31</v>
      </c>
      <c r="B117" s="1">
        <v>2002</v>
      </c>
      <c r="C117" s="3">
        <v>932.8973388671875</v>
      </c>
      <c r="D117" s="3">
        <v>440.76385498046875</v>
      </c>
      <c r="E117" s="3">
        <v>10.939822196960449</v>
      </c>
      <c r="F117" s="3">
        <v>52.955081939697266</v>
      </c>
      <c r="G117" s="3">
        <v>17.440296173095703</v>
      </c>
      <c r="H117" s="3">
        <v>47.088802337646484</v>
      </c>
      <c r="I117" s="3">
        <v>56.277996063232422</v>
      </c>
      <c r="J117" s="3">
        <v>52.877510070800781</v>
      </c>
      <c r="K117" s="3">
        <f t="shared" si="6"/>
        <v>16.576591281235554</v>
      </c>
      <c r="L117" s="3">
        <f t="shared" si="7"/>
        <v>17.642610962923118</v>
      </c>
      <c r="M117" s="3">
        <f t="shared" si="8"/>
        <v>1.6633361218391975</v>
      </c>
      <c r="N117" s="3">
        <f t="shared" si="9"/>
        <v>7.9406209013879021</v>
      </c>
      <c r="O117" s="3">
        <f t="shared" si="10"/>
        <v>0.93957698869357487</v>
      </c>
      <c r="P117" s="4">
        <f t="shared" si="11"/>
        <v>135.65937639568264</v>
      </c>
    </row>
    <row r="118" spans="1:16" x14ac:dyDescent="0.15">
      <c r="A118" t="s">
        <v>32</v>
      </c>
      <c r="B118" s="1">
        <v>2002</v>
      </c>
      <c r="C118" s="3">
        <v>3599.994384765625</v>
      </c>
      <c r="D118" s="3">
        <v>930.67767333984375</v>
      </c>
      <c r="E118" s="3">
        <v>208.01518249511719</v>
      </c>
      <c r="F118" s="3">
        <v>249.55479431152344</v>
      </c>
      <c r="G118" s="3">
        <v>71.346672058105469</v>
      </c>
      <c r="H118" s="3">
        <v>513.22039794921875</v>
      </c>
      <c r="I118" s="3">
        <v>548.15789794921875</v>
      </c>
      <c r="J118" s="3">
        <v>469.94674682617188</v>
      </c>
      <c r="K118" s="3">
        <f t="shared" si="6"/>
        <v>6.5674405098129736</v>
      </c>
      <c r="L118" s="3">
        <f t="shared" si="7"/>
        <v>7.6604304829824121</v>
      </c>
      <c r="M118" s="3">
        <f t="shared" si="8"/>
        <v>1.6691387966403259</v>
      </c>
      <c r="N118" s="3">
        <f t="shared" si="9"/>
        <v>4.3159093877792269</v>
      </c>
      <c r="O118" s="3">
        <f t="shared" si="10"/>
        <v>0.85732003239276078</v>
      </c>
      <c r="P118" s="4">
        <f t="shared" si="11"/>
        <v>99.668555034187108</v>
      </c>
    </row>
    <row r="119" spans="1:16" x14ac:dyDescent="0.15">
      <c r="A119" t="s">
        <v>33</v>
      </c>
      <c r="B119" s="1">
        <v>2002</v>
      </c>
      <c r="C119" s="3">
        <v>342.30545043945312</v>
      </c>
      <c r="D119" s="3">
        <v>107.97129058837891</v>
      </c>
      <c r="E119" s="3">
        <v>20.928356170654297</v>
      </c>
      <c r="F119" s="3">
        <v>39.319942474365234</v>
      </c>
      <c r="G119" s="3">
        <v>0.15854816138744354</v>
      </c>
      <c r="H119" s="3">
        <v>242.10302734375</v>
      </c>
      <c r="I119" s="3">
        <v>22.103139877319336</v>
      </c>
      <c r="J119" s="3">
        <v>14.962125778198242</v>
      </c>
      <c r="K119" s="3">
        <f t="shared" si="6"/>
        <v>15.486734117386758</v>
      </c>
      <c r="L119" s="3">
        <f t="shared" si="7"/>
        <v>22.878129452583305</v>
      </c>
      <c r="M119" s="3">
        <f t="shared" si="8"/>
        <v>2.0625169830140671</v>
      </c>
      <c r="N119" s="3">
        <f t="shared" si="9"/>
        <v>1.2156531184847534</v>
      </c>
      <c r="O119" s="3">
        <f t="shared" si="10"/>
        <v>0.67692309152652597</v>
      </c>
      <c r="P119" s="4">
        <f t="shared" si="11"/>
        <v>159.01025105926715</v>
      </c>
    </row>
    <row r="120" spans="1:16" x14ac:dyDescent="0.15">
      <c r="A120" t="s">
        <v>34</v>
      </c>
      <c r="B120" s="1">
        <v>2002</v>
      </c>
      <c r="C120" s="3">
        <v>1467.6802978515625</v>
      </c>
      <c r="D120" s="3">
        <v>553.8087158203125</v>
      </c>
      <c r="E120" s="3">
        <v>115.26450347900391</v>
      </c>
      <c r="F120" s="3">
        <v>50.101215362548828</v>
      </c>
      <c r="G120" s="3">
        <v>0.15854816138744354</v>
      </c>
      <c r="H120" s="3">
        <v>42.966548919677734</v>
      </c>
      <c r="I120" s="3">
        <v>209.97982788085938</v>
      </c>
      <c r="J120" s="3">
        <v>146.05075073242188</v>
      </c>
      <c r="K120" s="3">
        <f t="shared" si="6"/>
        <v>6.989625206685619</v>
      </c>
      <c r="L120" s="3">
        <f t="shared" si="7"/>
        <v>10.049111630658338</v>
      </c>
      <c r="M120" s="3">
        <f t="shared" si="8"/>
        <v>1.4317382306456929</v>
      </c>
      <c r="N120" s="3">
        <f t="shared" si="9"/>
        <v>15.743198024047754</v>
      </c>
      <c r="O120" s="3">
        <f t="shared" si="10"/>
        <v>0.69554657800410113</v>
      </c>
      <c r="P120" s="4">
        <f t="shared" si="11"/>
        <v>101.63746968180989</v>
      </c>
    </row>
    <row r="121" spans="1:16" x14ac:dyDescent="0.15">
      <c r="A121" t="s">
        <v>35</v>
      </c>
      <c r="B121" s="1">
        <v>2002</v>
      </c>
      <c r="C121" s="3">
        <v>6867.830078125</v>
      </c>
      <c r="D121" s="3">
        <v>2847.3662109375</v>
      </c>
      <c r="E121" s="3">
        <v>338.18319702148438</v>
      </c>
      <c r="F121" s="3">
        <v>209.60066223144531</v>
      </c>
      <c r="G121" s="3">
        <v>0.15854816138744354</v>
      </c>
      <c r="H121" s="3">
        <v>162.03620910644531</v>
      </c>
      <c r="I121" s="3">
        <v>728.04339599609375</v>
      </c>
      <c r="J121" s="3">
        <v>567.2005615234375</v>
      </c>
      <c r="K121" s="3">
        <f t="shared" si="6"/>
        <v>9.4332702087470732</v>
      </c>
      <c r="L121" s="3">
        <f t="shared" si="7"/>
        <v>12.108292099850489</v>
      </c>
      <c r="M121" s="3">
        <f t="shared" si="8"/>
        <v>1.5327263540061875</v>
      </c>
      <c r="N121" s="3">
        <f t="shared" si="9"/>
        <v>18.472067481020527</v>
      </c>
      <c r="O121" s="3">
        <f t="shared" si="10"/>
        <v>0.77907520986081547</v>
      </c>
      <c r="P121" s="4">
        <f t="shared" si="11"/>
        <v>93.069665032828411</v>
      </c>
    </row>
    <row r="122" spans="1:16" x14ac:dyDescent="0.15">
      <c r="A122" t="s">
        <v>36</v>
      </c>
      <c r="B122" s="1">
        <v>2002</v>
      </c>
      <c r="C122" s="3">
        <v>605.33685302734375</v>
      </c>
      <c r="D122" s="3">
        <v>321.6942138671875</v>
      </c>
      <c r="E122" s="3">
        <v>9.0372447967529297</v>
      </c>
      <c r="F122" s="3">
        <v>13.952237129211426</v>
      </c>
      <c r="G122" s="3">
        <v>0.15854816138744354</v>
      </c>
      <c r="H122" s="3">
        <v>44.234935760498047</v>
      </c>
      <c r="I122" s="3">
        <v>29.754226684570312</v>
      </c>
      <c r="J122" s="3">
        <v>24.143430709838867</v>
      </c>
      <c r="K122" s="3">
        <f t="shared" si="6"/>
        <v>20.34456682220728</v>
      </c>
      <c r="L122" s="3">
        <f t="shared" si="7"/>
        <v>25.072528436509998</v>
      </c>
      <c r="M122" s="3">
        <f t="shared" si="8"/>
        <v>1.5738196297534375</v>
      </c>
      <c r="N122" s="3">
        <f t="shared" si="9"/>
        <v>10.374999950676987</v>
      </c>
      <c r="O122" s="3">
        <f t="shared" si="10"/>
        <v>0.81142860696019892</v>
      </c>
      <c r="P122" s="4">
        <f t="shared" si="11"/>
        <v>138.9436830452332</v>
      </c>
    </row>
    <row r="123" spans="1:16" x14ac:dyDescent="0.15">
      <c r="A123" t="s">
        <v>37</v>
      </c>
      <c r="B123" s="1">
        <v>2002</v>
      </c>
      <c r="C123" s="3">
        <v>35096.05859375</v>
      </c>
      <c r="D123" s="3">
        <v>22446.9296875</v>
      </c>
      <c r="E123" s="3">
        <v>244.79833984375</v>
      </c>
      <c r="F123" s="3">
        <v>780.3740234375</v>
      </c>
      <c r="G123" s="3">
        <v>0.15854816138744354</v>
      </c>
      <c r="H123" s="3">
        <v>366.24624633789062</v>
      </c>
      <c r="I123" s="3">
        <v>1281.4720458984375</v>
      </c>
      <c r="J123" s="3">
        <v>961.82666015625</v>
      </c>
      <c r="K123" s="3">
        <f t="shared" si="6"/>
        <v>27.387299399999179</v>
      </c>
      <c r="L123" s="3">
        <f t="shared" si="7"/>
        <v>36.488964225683453</v>
      </c>
      <c r="M123" s="3">
        <f t="shared" si="8"/>
        <v>1.4075003395421144</v>
      </c>
      <c r="N123" s="3">
        <f t="shared" si="9"/>
        <v>30.604034574769106</v>
      </c>
      <c r="O123" s="3">
        <f t="shared" si="10"/>
        <v>0.75056390284496233</v>
      </c>
      <c r="P123" s="4">
        <f t="shared" si="11"/>
        <v>133.23570179410004</v>
      </c>
    </row>
    <row r="124" spans="1:16" x14ac:dyDescent="0.15">
      <c r="A124" t="s">
        <v>38</v>
      </c>
      <c r="B124" s="1">
        <v>2002</v>
      </c>
      <c r="C124" s="3">
        <v>2952.642333984375</v>
      </c>
      <c r="D124" s="3">
        <v>1497.6458740234375</v>
      </c>
      <c r="E124" s="3">
        <v>100.67807769775391</v>
      </c>
      <c r="F124" s="3">
        <v>74.834724426269531</v>
      </c>
      <c r="G124" s="3">
        <v>0.15854816138744354</v>
      </c>
      <c r="H124" s="3">
        <v>121.44788360595703</v>
      </c>
      <c r="I124" s="3">
        <v>276.28924560546875</v>
      </c>
      <c r="J124" s="3">
        <v>225.11198425292969</v>
      </c>
      <c r="K124" s="3">
        <f t="shared" si="6"/>
        <v>10.68677981842494</v>
      </c>
      <c r="L124" s="3">
        <f t="shared" si="7"/>
        <v>13.116326719713273</v>
      </c>
      <c r="M124" s="3">
        <f t="shared" si="8"/>
        <v>1.4062041832365648</v>
      </c>
      <c r="N124" s="3">
        <f t="shared" si="9"/>
        <v>15.030670716854399</v>
      </c>
      <c r="O124" s="3">
        <f t="shared" si="10"/>
        <v>0.81476926023527396</v>
      </c>
      <c r="P124" s="4">
        <f t="shared" si="11"/>
        <v>107.62204498226295</v>
      </c>
    </row>
    <row r="125" spans="1:16" x14ac:dyDescent="0.15">
      <c r="A125" t="s">
        <v>39</v>
      </c>
      <c r="B125" s="1">
        <v>2002</v>
      </c>
      <c r="C125" s="3">
        <v>137014.296875</v>
      </c>
      <c r="D125" s="3">
        <v>73343.421875</v>
      </c>
      <c r="E125" s="3">
        <v>2929.65283203125</v>
      </c>
      <c r="F125" s="3">
        <v>5623.3857421875</v>
      </c>
      <c r="G125" s="3">
        <v>2065.88232421875</v>
      </c>
      <c r="H125" s="3">
        <v>5070.68701171875</v>
      </c>
      <c r="I125" s="3">
        <v>11759.55078125</v>
      </c>
      <c r="J125" s="3">
        <v>7732.3583984375</v>
      </c>
      <c r="K125" s="3">
        <f t="shared" si="6"/>
        <v>11.651320651930197</v>
      </c>
      <c r="L125" s="3">
        <f t="shared" si="7"/>
        <v>17.719599870420758</v>
      </c>
      <c r="M125" s="3">
        <f t="shared" si="8"/>
        <v>1.4307348188673579</v>
      </c>
      <c r="N125" s="3">
        <f t="shared" si="9"/>
        <v>10.737835363534323</v>
      </c>
      <c r="O125" s="3">
        <f t="shared" si="10"/>
        <v>0.65753858648804409</v>
      </c>
      <c r="P125" s="4">
        <f t="shared" si="11"/>
        <v>93.074664138798397</v>
      </c>
    </row>
    <row r="126" spans="1:16" x14ac:dyDescent="0.15">
      <c r="A126" t="s">
        <v>40</v>
      </c>
      <c r="B126" s="1">
        <v>2002</v>
      </c>
      <c r="C126" s="3">
        <v>868.8438720703125</v>
      </c>
      <c r="D126" s="3">
        <v>439.81256103515625</v>
      </c>
      <c r="E126" s="3">
        <v>18.391586303710938</v>
      </c>
      <c r="F126" s="3">
        <v>47.722995758056641</v>
      </c>
      <c r="G126" s="3">
        <v>0.15854816138744354</v>
      </c>
      <c r="H126" s="3">
        <v>507.35409545898438</v>
      </c>
      <c r="I126" s="3">
        <v>38.935531616210938</v>
      </c>
      <c r="J126" s="3">
        <v>32.814662933349609</v>
      </c>
      <c r="K126" s="3">
        <f t="shared" si="6"/>
        <v>22.314935381762361</v>
      </c>
      <c r="L126" s="3">
        <f t="shared" si="7"/>
        <v>26.477306009055624</v>
      </c>
      <c r="M126" s="3">
        <f t="shared" si="8"/>
        <v>1.6394692964950399</v>
      </c>
      <c r="N126" s="3">
        <f t="shared" si="9"/>
        <v>1.564820069984989</v>
      </c>
      <c r="O126" s="3">
        <f t="shared" si="10"/>
        <v>0.84279478335637048</v>
      </c>
      <c r="P126" s="4">
        <f t="shared" si="11"/>
        <v>335.4473973033684</v>
      </c>
    </row>
    <row r="127" spans="1:16" x14ac:dyDescent="0.15">
      <c r="A127" t="s">
        <v>41</v>
      </c>
      <c r="B127" s="1">
        <v>2002</v>
      </c>
      <c r="C127" s="3">
        <v>5746.41943359375</v>
      </c>
      <c r="D127" s="3">
        <v>3203.782470703125</v>
      </c>
      <c r="E127" s="3">
        <v>279.83749389648438</v>
      </c>
      <c r="F127" s="3">
        <v>189.94068908691406</v>
      </c>
      <c r="G127" s="3">
        <v>0.15854816138744354</v>
      </c>
      <c r="H127" s="3">
        <v>156.48703002929688</v>
      </c>
      <c r="I127" s="3">
        <v>625.34881591796875</v>
      </c>
      <c r="J127" s="3">
        <v>494.9403076171875</v>
      </c>
      <c r="K127" s="3">
        <f t="shared" si="6"/>
        <v>9.1891425830212921</v>
      </c>
      <c r="L127" s="3">
        <f t="shared" si="7"/>
        <v>11.610328245963609</v>
      </c>
      <c r="M127" s="3">
        <f t="shared" si="8"/>
        <v>1.2481609266359042</v>
      </c>
      <c r="N127" s="3">
        <f t="shared" si="9"/>
        <v>16.580055172789503</v>
      </c>
      <c r="O127" s="3">
        <f t="shared" si="10"/>
        <v>0.79146277248586361</v>
      </c>
      <c r="P127" s="4">
        <f t="shared" si="11"/>
        <v>103.10551850471829</v>
      </c>
    </row>
    <row r="128" spans="1:16" x14ac:dyDescent="0.15">
      <c r="A128" t="s">
        <v>42</v>
      </c>
      <c r="B128" s="1">
        <v>2002</v>
      </c>
      <c r="C128" s="3">
        <v>1291.6917724609375</v>
      </c>
      <c r="D128" s="3">
        <v>708.234619140625</v>
      </c>
      <c r="E128" s="3">
        <v>28.063022613525391</v>
      </c>
      <c r="F128" s="3">
        <v>57.711528778076172</v>
      </c>
      <c r="G128" s="3">
        <v>0.15854814648628235</v>
      </c>
      <c r="H128" s="3">
        <v>71.980857849121094</v>
      </c>
      <c r="I128" s="3">
        <v>95.213523864746094</v>
      </c>
      <c r="J128" s="3">
        <v>86.54229736328125</v>
      </c>
      <c r="K128" s="3">
        <f t="shared" si="6"/>
        <v>13.566263699008006</v>
      </c>
      <c r="L128" s="3">
        <f t="shared" si="7"/>
        <v>14.925554460829291</v>
      </c>
      <c r="M128" s="3">
        <f t="shared" si="8"/>
        <v>1.4069897065308639</v>
      </c>
      <c r="N128" s="3">
        <f t="shared" si="9"/>
        <v>9.947496910301183</v>
      </c>
      <c r="O128" s="3">
        <f t="shared" si="10"/>
        <v>0.90892862537277164</v>
      </c>
      <c r="P128" s="4">
        <f t="shared" si="11"/>
        <v>130.44047829930355</v>
      </c>
    </row>
    <row r="129" spans="1:16" x14ac:dyDescent="0.15">
      <c r="A129" t="s">
        <v>1</v>
      </c>
      <c r="B129" s="1">
        <v>2003</v>
      </c>
      <c r="C129" s="3">
        <v>3008.578125</v>
      </c>
      <c r="D129" s="3">
        <v>1214.962158203125</v>
      </c>
      <c r="E129" s="3">
        <v>54.945014953613281</v>
      </c>
      <c r="F129" s="3">
        <v>176.12510681152344</v>
      </c>
      <c r="G129" s="3">
        <v>0.15053428709506989</v>
      </c>
      <c r="H129" s="3">
        <v>171.45854187011719</v>
      </c>
      <c r="I129" s="3">
        <v>275.33184814453125</v>
      </c>
      <c r="J129" s="3">
        <v>201.46234130859375</v>
      </c>
      <c r="K129" s="3">
        <f t="shared" si="6"/>
        <v>10.927098137301911</v>
      </c>
      <c r="L129" s="3">
        <f t="shared" si="7"/>
        <v>14.933699794501811</v>
      </c>
      <c r="M129" s="3">
        <f t="shared" si="8"/>
        <v>1.7224341775887106</v>
      </c>
      <c r="N129" s="3">
        <f t="shared" si="9"/>
        <v>8.6519481614221903</v>
      </c>
      <c r="O129" s="3">
        <f t="shared" si="10"/>
        <v>0.73170736573430895</v>
      </c>
      <c r="P129" s="4">
        <f t="shared" si="11"/>
        <v>133.31322604493892</v>
      </c>
    </row>
    <row r="130" spans="1:16" x14ac:dyDescent="0.15">
      <c r="A130" t="s">
        <v>2</v>
      </c>
      <c r="B130" s="1">
        <v>2003</v>
      </c>
      <c r="C130" s="3">
        <v>899.743408203125</v>
      </c>
      <c r="D130" s="3">
        <v>212.10279846191406</v>
      </c>
      <c r="E130" s="3">
        <v>67.740425109863281</v>
      </c>
      <c r="F130" s="3">
        <v>62.923332214355469</v>
      </c>
      <c r="G130" s="3">
        <v>0.15053428709506989</v>
      </c>
      <c r="H130" s="3">
        <v>50.127918243408203</v>
      </c>
      <c r="I130" s="3">
        <v>132.178955078125</v>
      </c>
      <c r="J130" s="3">
        <v>92.377853393554688</v>
      </c>
      <c r="K130" s="3">
        <f t="shared" si="6"/>
        <v>6.8070095399931656</v>
      </c>
      <c r="L130" s="3">
        <f t="shared" si="7"/>
        <v>9.7398172305430641</v>
      </c>
      <c r="M130" s="3">
        <f t="shared" si="8"/>
        <v>1.7837893557580242</v>
      </c>
      <c r="N130" s="3">
        <f t="shared" si="9"/>
        <v>7.9481380106419959</v>
      </c>
      <c r="O130" s="3">
        <f t="shared" si="10"/>
        <v>0.69888473046979616</v>
      </c>
      <c r="P130" s="4">
        <f t="shared" si="11"/>
        <v>60.475869664443216</v>
      </c>
    </row>
    <row r="131" spans="1:16" x14ac:dyDescent="0.15">
      <c r="A131" t="s">
        <v>3</v>
      </c>
      <c r="B131" s="1">
        <v>2003</v>
      </c>
      <c r="C131" s="3">
        <v>30548.5234375</v>
      </c>
      <c r="D131" s="3">
        <v>14175.5126953125</v>
      </c>
      <c r="E131" s="3">
        <v>1291.88525390625</v>
      </c>
      <c r="F131" s="3">
        <v>502.182373046875</v>
      </c>
      <c r="G131" s="3">
        <v>0.15053428709506989</v>
      </c>
      <c r="H131" s="3">
        <v>546.74053955078125</v>
      </c>
      <c r="I131" s="3">
        <v>1925.1937255859375</v>
      </c>
      <c r="J131" s="3">
        <v>1473.295654296875</v>
      </c>
      <c r="K131" s="3">
        <f t="shared" ref="K131:K194" si="12">C131/I131</f>
        <v>15.867765945581649</v>
      </c>
      <c r="L131" s="3">
        <f t="shared" ref="L131:L194" si="13">C131/J131</f>
        <v>20.734822198385682</v>
      </c>
      <c r="M131" s="3">
        <f t="shared" ref="M131:M194" si="14">C131/(D131+E131+I131+J131)</f>
        <v>1.6192465747623435</v>
      </c>
      <c r="N131" s="3">
        <f t="shared" ref="N131:N194" si="15">C131/(F131+G131+H131)</f>
        <v>29.119527834981021</v>
      </c>
      <c r="O131" s="3">
        <f t="shared" ref="O131:O194" si="16">J131/I131</f>
        <v>0.76527137748097207</v>
      </c>
      <c r="P131" s="4">
        <f t="shared" ref="P131:P194" si="17">(C131/VLOOKUP(A131,$A$2:$C$43,3))*100</f>
        <v>132.08676280836772</v>
      </c>
    </row>
    <row r="132" spans="1:16" x14ac:dyDescent="0.15">
      <c r="A132" t="s">
        <v>4</v>
      </c>
      <c r="B132" s="1">
        <v>2003</v>
      </c>
      <c r="C132" s="3">
        <v>1258.6171875</v>
      </c>
      <c r="D132" s="3">
        <v>799.3370361328125</v>
      </c>
      <c r="E132" s="3">
        <v>23.182279586791992</v>
      </c>
      <c r="F132" s="3">
        <v>33.569145202636719</v>
      </c>
      <c r="G132" s="3">
        <v>0.15053428709506989</v>
      </c>
      <c r="H132" s="3">
        <v>212.85548400878906</v>
      </c>
      <c r="I132" s="3">
        <v>158.05784606933594</v>
      </c>
      <c r="J132" s="3">
        <v>120.05844879150391</v>
      </c>
      <c r="K132" s="3">
        <f t="shared" si="12"/>
        <v>7.9630161918559663</v>
      </c>
      <c r="L132" s="3">
        <f t="shared" si="13"/>
        <v>10.483370393080305</v>
      </c>
      <c r="M132" s="3">
        <f t="shared" si="14"/>
        <v>1.1435366758997019</v>
      </c>
      <c r="N132" s="3">
        <f t="shared" si="15"/>
        <v>5.1043956319126611</v>
      </c>
      <c r="O132" s="3">
        <f t="shared" si="16"/>
        <v>0.7595855047830864</v>
      </c>
      <c r="P132" s="4">
        <f t="shared" si="17"/>
        <v>139.0738724467719</v>
      </c>
    </row>
    <row r="133" spans="1:16" x14ac:dyDescent="0.15">
      <c r="A133" t="s">
        <v>5</v>
      </c>
      <c r="B133" s="1">
        <v>2003</v>
      </c>
      <c r="C133" s="3">
        <v>3681.014892578125</v>
      </c>
      <c r="D133" s="3">
        <v>2051.7822265625</v>
      </c>
      <c r="E133" s="3">
        <v>128.5562744140625</v>
      </c>
      <c r="F133" s="3">
        <v>138.03993225097656</v>
      </c>
      <c r="G133" s="3">
        <v>0.15053428709506989</v>
      </c>
      <c r="H133" s="3">
        <v>227.45730590820312</v>
      </c>
      <c r="I133" s="3">
        <v>211.28976440429688</v>
      </c>
      <c r="J133" s="3">
        <v>169.68698120117188</v>
      </c>
      <c r="K133" s="3">
        <f t="shared" si="12"/>
        <v>17.421643225152209</v>
      </c>
      <c r="L133" s="3">
        <f t="shared" si="13"/>
        <v>21.692971767905455</v>
      </c>
      <c r="M133" s="3">
        <f t="shared" si="14"/>
        <v>1.4371580763009499</v>
      </c>
      <c r="N133" s="3">
        <f t="shared" si="15"/>
        <v>10.06710602378682</v>
      </c>
      <c r="O133" s="3">
        <f t="shared" si="16"/>
        <v>0.80310081124649624</v>
      </c>
      <c r="P133" s="4">
        <f t="shared" si="17"/>
        <v>155.77432068061395</v>
      </c>
    </row>
    <row r="134" spans="1:16" x14ac:dyDescent="0.15">
      <c r="A134" t="s">
        <v>6</v>
      </c>
      <c r="B134" s="1">
        <v>2003</v>
      </c>
      <c r="C134" s="3">
        <v>2241.906982421875</v>
      </c>
      <c r="D134" s="3">
        <v>1367.3028564453125</v>
      </c>
      <c r="E134" s="3">
        <v>45.461353302001953</v>
      </c>
      <c r="F134" s="3">
        <v>104.01918792724609</v>
      </c>
      <c r="G134" s="3">
        <v>0.15053428709506989</v>
      </c>
      <c r="H134" s="3">
        <v>334.18609619140625</v>
      </c>
      <c r="I134" s="3">
        <v>150.03211975097656</v>
      </c>
      <c r="J134" s="3">
        <v>132.178955078125</v>
      </c>
      <c r="K134" s="3">
        <f t="shared" si="12"/>
        <v>14.942846812689137</v>
      </c>
      <c r="L134" s="3">
        <f t="shared" si="13"/>
        <v>16.96114923209058</v>
      </c>
      <c r="M134" s="3">
        <f t="shared" si="14"/>
        <v>1.3226782731419828</v>
      </c>
      <c r="N134" s="3">
        <f t="shared" si="15"/>
        <v>5.1143543402148683</v>
      </c>
      <c r="O134" s="3">
        <f t="shared" si="16"/>
        <v>0.88100438291157745</v>
      </c>
      <c r="P134" s="4">
        <f t="shared" si="17"/>
        <v>59.607443917592263</v>
      </c>
    </row>
    <row r="135" spans="1:16" x14ac:dyDescent="0.15">
      <c r="A135" t="s">
        <v>7</v>
      </c>
      <c r="B135" s="1">
        <v>2003</v>
      </c>
      <c r="C135" s="3">
        <v>4711.12109375</v>
      </c>
      <c r="D135" s="3">
        <v>2476.740478515625</v>
      </c>
      <c r="E135" s="3">
        <v>469.36590576171875</v>
      </c>
      <c r="F135" s="3">
        <v>188.01731872558594</v>
      </c>
      <c r="G135" s="3">
        <v>0.15053428709506989</v>
      </c>
      <c r="H135" s="3">
        <v>93.18072509765625</v>
      </c>
      <c r="I135" s="3">
        <v>212.10871887207031</v>
      </c>
      <c r="J135" s="3">
        <v>182.46263122558594</v>
      </c>
      <c r="K135" s="3">
        <f t="shared" si="12"/>
        <v>22.210879019034717</v>
      </c>
      <c r="L135" s="3">
        <f t="shared" si="13"/>
        <v>25.81964899939128</v>
      </c>
      <c r="M135" s="3">
        <f t="shared" si="14"/>
        <v>1.4102291416120067</v>
      </c>
      <c r="N135" s="3">
        <f t="shared" si="15"/>
        <v>16.744783731952705</v>
      </c>
      <c r="O135" s="3">
        <f t="shared" si="16"/>
        <v>0.86023164062216184</v>
      </c>
      <c r="P135" s="4">
        <f t="shared" si="17"/>
        <v>206.75116534070077</v>
      </c>
    </row>
    <row r="136" spans="1:16" x14ac:dyDescent="0.15">
      <c r="A136" t="s">
        <v>8</v>
      </c>
      <c r="B136" s="1">
        <v>2003</v>
      </c>
      <c r="C136" s="3">
        <v>10418.4775390625</v>
      </c>
      <c r="D136" s="3">
        <v>4313.86083984375</v>
      </c>
      <c r="E136" s="3">
        <v>830.0460205078125</v>
      </c>
      <c r="F136" s="3">
        <v>628.63116455078125</v>
      </c>
      <c r="G136" s="3">
        <v>192.68388366699219</v>
      </c>
      <c r="H136" s="3">
        <v>1018.8160400390625</v>
      </c>
      <c r="I136" s="3">
        <v>849.25384521484375</v>
      </c>
      <c r="J136" s="3">
        <v>624.0418701171875</v>
      </c>
      <c r="K136" s="3">
        <f t="shared" si="12"/>
        <v>12.267801432711606</v>
      </c>
      <c r="L136" s="3">
        <f t="shared" si="13"/>
        <v>16.695157869945547</v>
      </c>
      <c r="M136" s="3">
        <f t="shared" si="14"/>
        <v>1.5744534672925914</v>
      </c>
      <c r="N136" s="3">
        <f t="shared" si="15"/>
        <v>5.6618126858190134</v>
      </c>
      <c r="O136" s="3">
        <f t="shared" si="16"/>
        <v>0.73481194537225525</v>
      </c>
      <c r="P136" s="4">
        <f t="shared" si="17"/>
        <v>106.13492165818663</v>
      </c>
    </row>
    <row r="137" spans="1:16" x14ac:dyDescent="0.15">
      <c r="A137" t="s">
        <v>9</v>
      </c>
      <c r="B137" s="1">
        <v>2003</v>
      </c>
      <c r="C137" s="3">
        <v>972.60198974609375</v>
      </c>
      <c r="D137" s="3">
        <v>295.49880981445312</v>
      </c>
      <c r="E137" s="3">
        <v>93.030189514160156</v>
      </c>
      <c r="F137" s="3">
        <v>50.428985595703125</v>
      </c>
      <c r="G137" s="3">
        <v>0.15053428709506989</v>
      </c>
      <c r="H137" s="3">
        <v>57.654628753662109</v>
      </c>
      <c r="I137" s="3">
        <v>129.72209167480469</v>
      </c>
      <c r="J137" s="3">
        <v>111.70513153076172</v>
      </c>
      <c r="K137" s="3">
        <f t="shared" si="12"/>
        <v>7.4975817702991732</v>
      </c>
      <c r="L137" s="3">
        <f t="shared" si="13"/>
        <v>8.7068693838676108</v>
      </c>
      <c r="M137" s="3">
        <f t="shared" si="14"/>
        <v>1.5439199661105387</v>
      </c>
      <c r="N137" s="3">
        <f t="shared" si="15"/>
        <v>8.9860917464495866</v>
      </c>
      <c r="O137" s="3">
        <f t="shared" si="16"/>
        <v>0.86111108823924154</v>
      </c>
      <c r="P137" s="4">
        <f t="shared" si="17"/>
        <v>81.057710551468361</v>
      </c>
    </row>
    <row r="138" spans="1:16" x14ac:dyDescent="0.15">
      <c r="A138" t="s">
        <v>10</v>
      </c>
      <c r="B138" s="1">
        <v>2003</v>
      </c>
      <c r="C138" s="3">
        <v>26041.677734375</v>
      </c>
      <c r="D138" s="3">
        <v>6969.5869140625</v>
      </c>
      <c r="E138" s="3">
        <v>484.11825561523438</v>
      </c>
      <c r="F138" s="3">
        <v>1614.3297119140625</v>
      </c>
      <c r="G138" s="3">
        <v>0.15053428709506989</v>
      </c>
      <c r="H138" s="3">
        <v>482.46237182617188</v>
      </c>
      <c r="I138" s="3">
        <v>5097.97998046875</v>
      </c>
      <c r="J138" s="3">
        <v>4029.246826171875</v>
      </c>
      <c r="K138" s="3">
        <f t="shared" si="12"/>
        <v>5.1082346015765472</v>
      </c>
      <c r="L138" s="3">
        <f t="shared" si="13"/>
        <v>6.4631626847037307</v>
      </c>
      <c r="M138" s="3">
        <f t="shared" si="14"/>
        <v>1.5705798547131673</v>
      </c>
      <c r="N138" s="3">
        <f t="shared" si="15"/>
        <v>12.418879520352997</v>
      </c>
      <c r="O138" s="3">
        <f t="shared" si="16"/>
        <v>0.79036144543694209</v>
      </c>
      <c r="P138" s="4">
        <f t="shared" si="17"/>
        <v>100.30278136986961</v>
      </c>
    </row>
    <row r="139" spans="1:16" x14ac:dyDescent="0.15">
      <c r="A139" t="s">
        <v>11</v>
      </c>
      <c r="B139" s="1">
        <v>2003</v>
      </c>
      <c r="C139" s="3">
        <v>554.56829833984375</v>
      </c>
      <c r="D139" s="3">
        <v>281.649658203125</v>
      </c>
      <c r="E139" s="3">
        <v>11.892208099365234</v>
      </c>
      <c r="F139" s="3">
        <v>3.9138913154602051</v>
      </c>
      <c r="G139" s="3">
        <v>0.15053428709506989</v>
      </c>
      <c r="H139" s="3">
        <v>55.697685241699219</v>
      </c>
      <c r="I139" s="3">
        <v>83.369377136230469</v>
      </c>
      <c r="J139" s="3">
        <v>63.714511871337891</v>
      </c>
      <c r="K139" s="3">
        <f t="shared" si="12"/>
        <v>6.6519424444499151</v>
      </c>
      <c r="L139" s="3">
        <f t="shared" si="13"/>
        <v>8.703955850116424</v>
      </c>
      <c r="M139" s="3">
        <f t="shared" si="14"/>
        <v>1.2585925621837659</v>
      </c>
      <c r="N139" s="3">
        <f t="shared" si="15"/>
        <v>9.279596896854919</v>
      </c>
      <c r="O139" s="3">
        <f t="shared" si="16"/>
        <v>0.76424358751324994</v>
      </c>
      <c r="P139" s="4">
        <f t="shared" si="17"/>
        <v>100.58608861515503</v>
      </c>
    </row>
    <row r="140" spans="1:16" x14ac:dyDescent="0.15">
      <c r="A140" t="s">
        <v>12</v>
      </c>
      <c r="B140" s="1">
        <v>2003</v>
      </c>
      <c r="C140" s="3">
        <v>102.96544647216797</v>
      </c>
      <c r="D140" s="3">
        <v>11.892208099365234</v>
      </c>
      <c r="E140" s="3">
        <v>7.3761796951293945</v>
      </c>
      <c r="F140" s="3">
        <v>5.5697684288024902</v>
      </c>
      <c r="G140" s="3">
        <v>0.15053428709506989</v>
      </c>
      <c r="H140" s="3">
        <v>77.073554992675781</v>
      </c>
      <c r="I140" s="3">
        <v>7.2067828178405762</v>
      </c>
      <c r="J140" s="3">
        <v>5.0775060653686523</v>
      </c>
      <c r="K140" s="3">
        <f t="shared" si="12"/>
        <v>14.28729699156111</v>
      </c>
      <c r="L140" s="3">
        <f t="shared" si="13"/>
        <v>20.278744160336551</v>
      </c>
      <c r="M140" s="3">
        <f t="shared" si="14"/>
        <v>3.2632872172434957</v>
      </c>
      <c r="N140" s="3">
        <f t="shared" si="15"/>
        <v>1.243636295274424</v>
      </c>
      <c r="O140" s="3">
        <f t="shared" si="16"/>
        <v>0.70454545304170335</v>
      </c>
      <c r="P140" s="4">
        <f t="shared" si="17"/>
        <v>56.962326803911459</v>
      </c>
    </row>
    <row r="141" spans="1:16" x14ac:dyDescent="0.15">
      <c r="A141" t="s">
        <v>13</v>
      </c>
      <c r="B141" s="1">
        <v>2003</v>
      </c>
      <c r="C141" s="3">
        <v>10543.72265625</v>
      </c>
      <c r="D141" s="3">
        <v>6183.6474609375</v>
      </c>
      <c r="E141" s="3">
        <v>68.643630981445312</v>
      </c>
      <c r="F141" s="3">
        <v>163.32969665527344</v>
      </c>
      <c r="G141" s="3">
        <v>0.15053428709506989</v>
      </c>
      <c r="H141" s="3">
        <v>301.06857299804688</v>
      </c>
      <c r="I141" s="3">
        <v>429.95010375976562</v>
      </c>
      <c r="J141" s="3">
        <v>347.5634765625</v>
      </c>
      <c r="K141" s="3">
        <f t="shared" si="12"/>
        <v>24.523130856461659</v>
      </c>
      <c r="L141" s="3">
        <f t="shared" si="13"/>
        <v>30.336106545285961</v>
      </c>
      <c r="M141" s="3">
        <f t="shared" si="14"/>
        <v>1.4998599744718792</v>
      </c>
      <c r="N141" s="3">
        <f t="shared" si="15"/>
        <v>22.696695302658391</v>
      </c>
      <c r="O141" s="3">
        <f t="shared" si="16"/>
        <v>0.80838095751850525</v>
      </c>
      <c r="P141" s="4">
        <f t="shared" si="17"/>
        <v>174.99258287748049</v>
      </c>
    </row>
    <row r="142" spans="1:16" x14ac:dyDescent="0.15">
      <c r="A142" t="s">
        <v>43</v>
      </c>
      <c r="B142" s="1">
        <v>2003</v>
      </c>
      <c r="C142" s="3">
        <v>1996.3856201171875</v>
      </c>
      <c r="D142" s="3">
        <v>1159.716064453125</v>
      </c>
      <c r="E142" s="3">
        <v>16.859840393066406</v>
      </c>
      <c r="F142" s="3">
        <v>83.697059631347656</v>
      </c>
      <c r="G142" s="3">
        <v>0.15053428709506989</v>
      </c>
      <c r="H142" s="3">
        <v>19.117853164672852</v>
      </c>
      <c r="I142" s="3">
        <v>22.439300537109375</v>
      </c>
      <c r="J142" s="3">
        <v>20.146234512329102</v>
      </c>
      <c r="K142" s="3">
        <f t="shared" si="12"/>
        <v>88.968264265440482</v>
      </c>
      <c r="L142" s="3">
        <f t="shared" si="13"/>
        <v>99.094727547991099</v>
      </c>
      <c r="M142" s="3">
        <f t="shared" si="14"/>
        <v>1.6375071871433977</v>
      </c>
      <c r="N142" s="3">
        <f t="shared" si="15"/>
        <v>19.388888959086138</v>
      </c>
      <c r="O142" s="3">
        <f t="shared" si="16"/>
        <v>0.89781027171555206</v>
      </c>
      <c r="P142" s="4">
        <f t="shared" si="17"/>
        <v>33.133712586482112</v>
      </c>
    </row>
    <row r="143" spans="1:16" x14ac:dyDescent="0.15">
      <c r="A143" t="s">
        <v>14</v>
      </c>
      <c r="B143" s="1">
        <v>2003</v>
      </c>
      <c r="C143" s="3">
        <v>16562.234375</v>
      </c>
      <c r="D143" s="3">
        <v>6813.03125</v>
      </c>
      <c r="E143" s="3">
        <v>822.21826171875</v>
      </c>
      <c r="F143" s="3">
        <v>694.4146728515625</v>
      </c>
      <c r="G143" s="3">
        <v>0.15053428709506989</v>
      </c>
      <c r="H143" s="3">
        <v>536.0526123046875</v>
      </c>
      <c r="I143" s="3">
        <v>1445.2874755859375</v>
      </c>
      <c r="J143" s="3">
        <v>1013.3719482421875</v>
      </c>
      <c r="K143" s="3">
        <f t="shared" si="12"/>
        <v>11.45947408717803</v>
      </c>
      <c r="L143" s="3">
        <f t="shared" si="13"/>
        <v>16.343687432565247</v>
      </c>
      <c r="M143" s="3">
        <f t="shared" si="14"/>
        <v>1.6408147211110815</v>
      </c>
      <c r="N143" s="3">
        <f t="shared" si="15"/>
        <v>13.458471113714024</v>
      </c>
      <c r="O143" s="3">
        <f t="shared" si="16"/>
        <v>0.70115597440665145</v>
      </c>
      <c r="P143" s="4">
        <f t="shared" si="17"/>
        <v>102.68362757770464</v>
      </c>
    </row>
    <row r="144" spans="1:16" x14ac:dyDescent="0.15">
      <c r="A144" t="s">
        <v>15</v>
      </c>
      <c r="B144" s="1">
        <v>2003</v>
      </c>
      <c r="C144" s="3">
        <v>5713.82958984375</v>
      </c>
      <c r="D144" s="3">
        <v>3119.0703125</v>
      </c>
      <c r="E144" s="3">
        <v>149.02894592285156</v>
      </c>
      <c r="F144" s="3">
        <v>206.23196411132812</v>
      </c>
      <c r="G144" s="3">
        <v>0.15053428709506989</v>
      </c>
      <c r="H144" s="3">
        <v>107.33094024658203</v>
      </c>
      <c r="I144" s="3">
        <v>393.91619873046875</v>
      </c>
      <c r="J144" s="3">
        <v>308.41754150390625</v>
      </c>
      <c r="K144" s="3">
        <f t="shared" si="12"/>
        <v>14.505190718885242</v>
      </c>
      <c r="L144" s="3">
        <f t="shared" si="13"/>
        <v>18.526279542927302</v>
      </c>
      <c r="M144" s="3">
        <f t="shared" si="14"/>
        <v>1.4390948271324886</v>
      </c>
      <c r="N144" s="3">
        <f t="shared" si="15"/>
        <v>18.213531478036103</v>
      </c>
      <c r="O144" s="3">
        <f t="shared" si="16"/>
        <v>0.78295216723224004</v>
      </c>
      <c r="P144" s="4">
        <f t="shared" si="17"/>
        <v>135.85449054753249</v>
      </c>
    </row>
    <row r="145" spans="1:16" x14ac:dyDescent="0.15">
      <c r="A145" t="s">
        <v>16</v>
      </c>
      <c r="B145" s="1">
        <v>2003</v>
      </c>
      <c r="C145" s="3">
        <v>79572.421875</v>
      </c>
      <c r="D145" s="3">
        <v>53406.25390625</v>
      </c>
      <c r="E145" s="3">
        <v>388.67950439453125</v>
      </c>
      <c r="F145" s="3">
        <v>954.23681640625</v>
      </c>
      <c r="G145" s="3">
        <v>0.15053428709506989</v>
      </c>
      <c r="H145" s="3">
        <v>601.23394775390625</v>
      </c>
      <c r="I145" s="3">
        <v>3302.50830078125</v>
      </c>
      <c r="J145" s="3">
        <v>2935.45361328125</v>
      </c>
      <c r="K145" s="3">
        <f t="shared" si="12"/>
        <v>24.094541066308945</v>
      </c>
      <c r="L145" s="3">
        <f t="shared" si="13"/>
        <v>27.107368181524063</v>
      </c>
      <c r="M145" s="3">
        <f t="shared" si="14"/>
        <v>1.3254803294861461</v>
      </c>
      <c r="N145" s="3">
        <f t="shared" si="15"/>
        <v>51.151537944630533</v>
      </c>
      <c r="O145" s="3">
        <f t="shared" si="16"/>
        <v>0.88885578655073516</v>
      </c>
      <c r="P145" s="4">
        <f t="shared" si="17"/>
        <v>206.65156942989111</v>
      </c>
    </row>
    <row r="146" spans="1:16" x14ac:dyDescent="0.15">
      <c r="A146" t="s">
        <v>17</v>
      </c>
      <c r="B146" s="1">
        <v>2003</v>
      </c>
      <c r="C146" s="3">
        <v>362.6370849609375</v>
      </c>
      <c r="D146" s="3">
        <v>194.18922424316406</v>
      </c>
      <c r="E146" s="3">
        <v>12.494345664978027</v>
      </c>
      <c r="F146" s="3">
        <v>6.171905517578125</v>
      </c>
      <c r="G146" s="3">
        <v>0.15053428709506989</v>
      </c>
      <c r="H146" s="3">
        <v>13.54808521270752</v>
      </c>
      <c r="I146" s="3">
        <v>54.378452301025391</v>
      </c>
      <c r="J146" s="3">
        <v>44.551021575927734</v>
      </c>
      <c r="K146" s="3">
        <f t="shared" si="12"/>
        <v>6.6687643655885998</v>
      </c>
      <c r="L146" s="3">
        <f t="shared" si="13"/>
        <v>8.1398152530105232</v>
      </c>
      <c r="M146" s="3">
        <f t="shared" si="14"/>
        <v>1.1865890292822094</v>
      </c>
      <c r="N146" s="3">
        <f t="shared" si="15"/>
        <v>18.250000170792642</v>
      </c>
      <c r="O146" s="3">
        <f t="shared" si="16"/>
        <v>0.81927711604045883</v>
      </c>
      <c r="P146" s="4">
        <f t="shared" si="17"/>
        <v>104.45527830952324</v>
      </c>
    </row>
    <row r="147" spans="1:16" x14ac:dyDescent="0.15">
      <c r="A147" t="s">
        <v>18</v>
      </c>
      <c r="B147" s="1">
        <v>2003</v>
      </c>
      <c r="C147" s="3">
        <v>31011.115234375</v>
      </c>
      <c r="D147" s="3">
        <v>15901.0869140625</v>
      </c>
      <c r="E147" s="3">
        <v>1421.9468994140625</v>
      </c>
      <c r="F147" s="3">
        <v>890.10919189453125</v>
      </c>
      <c r="G147" s="3">
        <v>0.15053428709506989</v>
      </c>
      <c r="H147" s="3">
        <v>563.90142822265625</v>
      </c>
      <c r="I147" s="3">
        <v>2061.467529296875</v>
      </c>
      <c r="J147" s="3">
        <v>1416.296630859375</v>
      </c>
      <c r="K147" s="3">
        <f t="shared" si="12"/>
        <v>15.043222749645864</v>
      </c>
      <c r="L147" s="3">
        <f t="shared" si="13"/>
        <v>21.89591824105251</v>
      </c>
      <c r="M147" s="3">
        <f t="shared" si="14"/>
        <v>1.4908618060559422</v>
      </c>
      <c r="N147" s="3">
        <f t="shared" si="15"/>
        <v>21.325776129041994</v>
      </c>
      <c r="O147" s="3">
        <f t="shared" si="16"/>
        <v>0.68703319879234048</v>
      </c>
      <c r="P147" s="4">
        <f t="shared" si="17"/>
        <v>135.62991532404419</v>
      </c>
    </row>
    <row r="148" spans="1:16" x14ac:dyDescent="0.15">
      <c r="A148" t="s">
        <v>19</v>
      </c>
      <c r="B148" s="1">
        <v>2003</v>
      </c>
      <c r="C148" s="3">
        <v>1220.080322265625</v>
      </c>
      <c r="D148" s="3">
        <v>500.5264892578125</v>
      </c>
      <c r="E148" s="3">
        <v>104.32025909423828</v>
      </c>
      <c r="F148" s="3">
        <v>65.783485412597656</v>
      </c>
      <c r="G148" s="3">
        <v>0.15053428709506989</v>
      </c>
      <c r="H148" s="3">
        <v>54.794479370117188</v>
      </c>
      <c r="I148" s="3">
        <v>149.54074096679688</v>
      </c>
      <c r="J148" s="3">
        <v>123.98941802978516</v>
      </c>
      <c r="K148" s="3">
        <f t="shared" si="12"/>
        <v>8.1588489824089088</v>
      </c>
      <c r="L148" s="3">
        <f t="shared" si="13"/>
        <v>9.8401971849931034</v>
      </c>
      <c r="M148" s="3">
        <f t="shared" si="14"/>
        <v>1.3890168469346704</v>
      </c>
      <c r="N148" s="3">
        <f t="shared" si="15"/>
        <v>10.105984350556094</v>
      </c>
      <c r="O148" s="3">
        <f t="shared" si="16"/>
        <v>0.82913470421625779</v>
      </c>
      <c r="P148" s="4">
        <f t="shared" si="17"/>
        <v>132.46494464015456</v>
      </c>
    </row>
    <row r="149" spans="1:16" x14ac:dyDescent="0.15">
      <c r="A149" t="s">
        <v>21</v>
      </c>
      <c r="B149" s="1">
        <v>2003</v>
      </c>
      <c r="C149" s="3">
        <v>39145.5390625</v>
      </c>
      <c r="D149" s="3">
        <v>21510.74609375</v>
      </c>
      <c r="E149" s="3">
        <v>2195.54248046875</v>
      </c>
      <c r="F149" s="3">
        <v>1383.560546875</v>
      </c>
      <c r="G149" s="3">
        <v>0.15053428709506989</v>
      </c>
      <c r="H149" s="3">
        <v>63.826534271240234</v>
      </c>
      <c r="I149" s="3">
        <v>2502.718994140625</v>
      </c>
      <c r="J149" s="3">
        <v>1897.8406982421875</v>
      </c>
      <c r="K149" s="3">
        <f t="shared" si="12"/>
        <v>15.641204287875579</v>
      </c>
      <c r="L149" s="3">
        <f t="shared" si="13"/>
        <v>20.626356626642725</v>
      </c>
      <c r="M149" s="3">
        <f t="shared" si="14"/>
        <v>1.3927402564383338</v>
      </c>
      <c r="N149" s="3">
        <f t="shared" si="15"/>
        <v>27.042847553762105</v>
      </c>
      <c r="O149" s="3">
        <f t="shared" si="16"/>
        <v>0.75831154144169566</v>
      </c>
      <c r="P149" s="4">
        <f t="shared" si="17"/>
        <v>97.402384834194706</v>
      </c>
    </row>
    <row r="150" spans="1:16" x14ac:dyDescent="0.15">
      <c r="A150" t="s">
        <v>22</v>
      </c>
      <c r="B150" s="1">
        <v>2003</v>
      </c>
      <c r="C150" s="3">
        <v>67736.0625</v>
      </c>
      <c r="D150" s="3">
        <v>34410.48046875</v>
      </c>
      <c r="E150" s="3">
        <v>662.50140380859375</v>
      </c>
      <c r="F150" s="3">
        <v>2497.062744140625</v>
      </c>
      <c r="G150" s="3">
        <v>46.214023590087891</v>
      </c>
      <c r="H150" s="3">
        <v>1746.3482666015625</v>
      </c>
      <c r="I150" s="3">
        <v>6309.046875</v>
      </c>
      <c r="J150" s="3">
        <v>5047.20458984375</v>
      </c>
      <c r="K150" s="3">
        <f t="shared" si="12"/>
        <v>10.736338442563877</v>
      </c>
      <c r="L150" s="3">
        <f t="shared" si="13"/>
        <v>13.420510560697711</v>
      </c>
      <c r="M150" s="3">
        <f t="shared" si="14"/>
        <v>1.4589097779788958</v>
      </c>
      <c r="N150" s="3">
        <f t="shared" si="15"/>
        <v>15.790672135179717</v>
      </c>
      <c r="O150" s="3">
        <f t="shared" si="16"/>
        <v>0.79999478365640608</v>
      </c>
      <c r="P150" s="4">
        <f t="shared" si="17"/>
        <v>91.756881435918146</v>
      </c>
    </row>
    <row r="151" spans="1:16" x14ac:dyDescent="0.15">
      <c r="A151" t="s">
        <v>23</v>
      </c>
      <c r="B151" s="1">
        <v>2003</v>
      </c>
      <c r="C151" s="3">
        <v>138548.75</v>
      </c>
      <c r="D151" s="3">
        <v>85202.40625</v>
      </c>
      <c r="E151" s="3">
        <v>1175.6727294921875</v>
      </c>
      <c r="F151" s="3">
        <v>4848.70947265625</v>
      </c>
      <c r="G151" s="3">
        <v>100.85797119140625</v>
      </c>
      <c r="H151" s="3">
        <v>2175.220458984375</v>
      </c>
      <c r="I151" s="3">
        <v>3899.852294921875</v>
      </c>
      <c r="J151" s="3">
        <v>3131.6748046875</v>
      </c>
      <c r="K151" s="3">
        <f t="shared" si="12"/>
        <v>35.526666017687091</v>
      </c>
      <c r="L151" s="3">
        <f t="shared" si="13"/>
        <v>44.24110376742177</v>
      </c>
      <c r="M151" s="3">
        <f t="shared" si="14"/>
        <v>1.4832387782759033</v>
      </c>
      <c r="N151" s="3">
        <f t="shared" si="15"/>
        <v>19.446017465997588</v>
      </c>
      <c r="O151" s="3">
        <f t="shared" si="16"/>
        <v>0.80302395266747817</v>
      </c>
      <c r="P151" s="4">
        <f t="shared" si="17"/>
        <v>85.897451049190181</v>
      </c>
    </row>
    <row r="152" spans="1:16" x14ac:dyDescent="0.15">
      <c r="A152" t="s">
        <v>24</v>
      </c>
      <c r="B152" s="1">
        <v>2003</v>
      </c>
      <c r="C152" s="3">
        <v>1017.6117553710938</v>
      </c>
      <c r="D152" s="3">
        <v>525.66571044921875</v>
      </c>
      <c r="E152" s="3">
        <v>50.880588531494141</v>
      </c>
      <c r="F152" s="3">
        <v>32.816474914550781</v>
      </c>
      <c r="G152" s="3">
        <v>45.611888885498047</v>
      </c>
      <c r="H152" s="3">
        <v>76.772483825683594</v>
      </c>
      <c r="I152" s="3">
        <v>107.11899566650391</v>
      </c>
      <c r="J152" s="3">
        <v>93.033012390136719</v>
      </c>
      <c r="K152" s="3">
        <f t="shared" si="12"/>
        <v>9.499825395481194</v>
      </c>
      <c r="L152" s="3">
        <f t="shared" si="13"/>
        <v>10.938179139074938</v>
      </c>
      <c r="M152" s="3">
        <f t="shared" si="14"/>
        <v>1.3101763530973605</v>
      </c>
      <c r="N152" s="3">
        <f t="shared" si="15"/>
        <v>6.5567409646181138</v>
      </c>
      <c r="O152" s="3">
        <f t="shared" si="16"/>
        <v>0.86850153711092093</v>
      </c>
      <c r="P152" s="4">
        <f t="shared" si="17"/>
        <v>86.096090637514493</v>
      </c>
    </row>
    <row r="153" spans="1:16" x14ac:dyDescent="0.15">
      <c r="A153" t="s">
        <v>25</v>
      </c>
      <c r="B153" s="1">
        <v>2003</v>
      </c>
      <c r="C153" s="3">
        <v>1290.3798828125</v>
      </c>
      <c r="D153" s="3">
        <v>606.65313720703125</v>
      </c>
      <c r="E153" s="3">
        <v>23.182279586791992</v>
      </c>
      <c r="F153" s="3">
        <v>78.72943115234375</v>
      </c>
      <c r="G153" s="3">
        <v>0.15053428709506989</v>
      </c>
      <c r="H153" s="3">
        <v>37.181968688964844</v>
      </c>
      <c r="I153" s="3">
        <v>143.97186279296875</v>
      </c>
      <c r="J153" s="3">
        <v>122.18772888183594</v>
      </c>
      <c r="K153" s="3">
        <f t="shared" si="12"/>
        <v>8.9627226999768954</v>
      </c>
      <c r="L153" s="3">
        <f t="shared" si="13"/>
        <v>10.560633990180696</v>
      </c>
      <c r="M153" s="3">
        <f t="shared" si="14"/>
        <v>1.4401641422287912</v>
      </c>
      <c r="N153" s="3">
        <f t="shared" si="15"/>
        <v>11.118028425968712</v>
      </c>
      <c r="O153" s="3">
        <f t="shared" si="16"/>
        <v>0.84869172706018015</v>
      </c>
      <c r="P153" s="4">
        <f t="shared" si="17"/>
        <v>140.90768005955803</v>
      </c>
    </row>
    <row r="154" spans="1:16" x14ac:dyDescent="0.15">
      <c r="A154" t="s">
        <v>26</v>
      </c>
      <c r="B154" s="1">
        <v>2003</v>
      </c>
      <c r="C154" s="3">
        <v>2116.66259765625</v>
      </c>
      <c r="D154" s="3">
        <v>1115.458984375</v>
      </c>
      <c r="E154" s="3">
        <v>54.643943786621094</v>
      </c>
      <c r="F154" s="3">
        <v>116.81460571289062</v>
      </c>
      <c r="G154" s="3">
        <v>1.5053428411483765</v>
      </c>
      <c r="H154" s="3">
        <v>124.19078063964844</v>
      </c>
      <c r="I154" s="3">
        <v>267.63369750976562</v>
      </c>
      <c r="J154" s="3">
        <v>211.1259765625</v>
      </c>
      <c r="K154" s="3">
        <f t="shared" si="12"/>
        <v>7.908804524060411</v>
      </c>
      <c r="L154" s="3">
        <f t="shared" si="13"/>
        <v>10.02559056028641</v>
      </c>
      <c r="M154" s="3">
        <f t="shared" si="14"/>
        <v>1.2837107196127717</v>
      </c>
      <c r="N154" s="3">
        <f t="shared" si="15"/>
        <v>8.7281193895785236</v>
      </c>
      <c r="O154" s="3">
        <f t="shared" si="16"/>
        <v>0.78886171108851599</v>
      </c>
      <c r="P154" s="4">
        <f t="shared" si="17"/>
        <v>171.42550385041787</v>
      </c>
    </row>
    <row r="155" spans="1:16" x14ac:dyDescent="0.15">
      <c r="A155" t="s">
        <v>28</v>
      </c>
      <c r="B155" s="1">
        <v>2003</v>
      </c>
      <c r="C155" s="3">
        <v>6272.16162109375</v>
      </c>
      <c r="D155" s="3">
        <v>4186.3583984375</v>
      </c>
      <c r="E155" s="3">
        <v>140.29795837402344</v>
      </c>
      <c r="F155" s="3">
        <v>94.836601257324219</v>
      </c>
      <c r="G155" s="3">
        <v>0.15053428709506989</v>
      </c>
      <c r="H155" s="3">
        <v>120.42742919921875</v>
      </c>
      <c r="I155" s="3">
        <v>179.514404296875</v>
      </c>
      <c r="J155" s="3">
        <v>154.29066467285156</v>
      </c>
      <c r="K155" s="3">
        <f t="shared" si="12"/>
        <v>34.939600783907323</v>
      </c>
      <c r="L155" s="3">
        <f t="shared" si="13"/>
        <v>40.651595055299396</v>
      </c>
      <c r="M155" s="3">
        <f t="shared" si="14"/>
        <v>1.3458241680526999</v>
      </c>
      <c r="N155" s="3">
        <f t="shared" si="15"/>
        <v>29.116701688941806</v>
      </c>
      <c r="O155" s="3">
        <f t="shared" si="16"/>
        <v>0.85948904923356872</v>
      </c>
      <c r="P155" s="4">
        <f t="shared" si="17"/>
        <v>155.50340789766452</v>
      </c>
    </row>
    <row r="156" spans="1:16" x14ac:dyDescent="0.15">
      <c r="A156" t="s">
        <v>29</v>
      </c>
      <c r="B156" s="1">
        <v>2003</v>
      </c>
      <c r="C156" s="3">
        <v>606.8037109375</v>
      </c>
      <c r="D156" s="3">
        <v>277.28414916992188</v>
      </c>
      <c r="E156" s="3">
        <v>30.257390975952148</v>
      </c>
      <c r="F156" s="3">
        <v>39.741050720214844</v>
      </c>
      <c r="G156" s="3">
        <v>0.45160284638404846</v>
      </c>
      <c r="H156" s="3">
        <v>114.55658721923828</v>
      </c>
      <c r="I156" s="3">
        <v>75.835006713867188</v>
      </c>
      <c r="J156" s="3">
        <v>74.197105407714844</v>
      </c>
      <c r="K156" s="3">
        <f t="shared" si="12"/>
        <v>8.0016306087639588</v>
      </c>
      <c r="L156" s="3">
        <f t="shared" si="13"/>
        <v>8.1782666264822499</v>
      </c>
      <c r="M156" s="3">
        <f t="shared" si="14"/>
        <v>1.3261334168402197</v>
      </c>
      <c r="N156" s="3">
        <f t="shared" si="15"/>
        <v>3.9212063843161378</v>
      </c>
      <c r="O156" s="3">
        <f t="shared" si="16"/>
        <v>0.97840177805571638</v>
      </c>
      <c r="P156" s="4">
        <f t="shared" si="17"/>
        <v>90.974627890954579</v>
      </c>
    </row>
    <row r="157" spans="1:16" x14ac:dyDescent="0.15">
      <c r="A157" t="s">
        <v>30</v>
      </c>
      <c r="B157" s="1">
        <v>2003</v>
      </c>
      <c r="C157" s="3">
        <v>6350.89111328125</v>
      </c>
      <c r="D157" s="3">
        <v>4075.113525390625</v>
      </c>
      <c r="E157" s="3">
        <v>25.139225006103516</v>
      </c>
      <c r="F157" s="3">
        <v>31.010063171386719</v>
      </c>
      <c r="G157" s="3">
        <v>0.15053428709506989</v>
      </c>
      <c r="H157" s="3">
        <v>157.91046142578125</v>
      </c>
      <c r="I157" s="3">
        <v>298.91769409179688</v>
      </c>
      <c r="J157" s="3">
        <v>251.09086608886719</v>
      </c>
      <c r="K157" s="3">
        <f t="shared" si="12"/>
        <v>21.246286984038179</v>
      </c>
      <c r="L157" s="3">
        <f t="shared" si="13"/>
        <v>25.29319848310816</v>
      </c>
      <c r="M157" s="3">
        <f t="shared" si="14"/>
        <v>1.3657062881252799</v>
      </c>
      <c r="N157" s="3">
        <f t="shared" si="15"/>
        <v>33.589969563606509</v>
      </c>
      <c r="O157" s="3">
        <f t="shared" si="16"/>
        <v>0.84000001020935822</v>
      </c>
      <c r="P157" s="4">
        <f t="shared" si="17"/>
        <v>174.18139948283761</v>
      </c>
    </row>
    <row r="158" spans="1:16" x14ac:dyDescent="0.15">
      <c r="A158" t="s">
        <v>31</v>
      </c>
      <c r="B158" s="1">
        <v>2003</v>
      </c>
      <c r="C158" s="3">
        <v>1706.30615234375</v>
      </c>
      <c r="D158" s="3">
        <v>879.87286376953125</v>
      </c>
      <c r="E158" s="3">
        <v>22.1285400390625</v>
      </c>
      <c r="F158" s="3">
        <v>72.256454467773438</v>
      </c>
      <c r="G158" s="3">
        <v>53.891273498535156</v>
      </c>
      <c r="H158" s="3">
        <v>44.708683013916016</v>
      </c>
      <c r="I158" s="3">
        <v>80.748725891113281</v>
      </c>
      <c r="J158" s="3">
        <v>73.541938781738281</v>
      </c>
      <c r="K158" s="3">
        <f t="shared" si="12"/>
        <v>21.131059759935304</v>
      </c>
      <c r="L158" s="3">
        <f t="shared" si="13"/>
        <v>23.201810838952955</v>
      </c>
      <c r="M158" s="3">
        <f t="shared" si="14"/>
        <v>1.615373440034235</v>
      </c>
      <c r="N158" s="3">
        <f t="shared" si="15"/>
        <v>9.9867844733156819</v>
      </c>
      <c r="O158" s="3">
        <f t="shared" si="16"/>
        <v>0.91075045420415557</v>
      </c>
      <c r="P158" s="4">
        <f t="shared" si="17"/>
        <v>248.12636816838864</v>
      </c>
    </row>
    <row r="159" spans="1:16" x14ac:dyDescent="0.15">
      <c r="A159" t="s">
        <v>32</v>
      </c>
      <c r="B159" s="1">
        <v>2003</v>
      </c>
      <c r="C159" s="3">
        <v>4042.146484375</v>
      </c>
      <c r="D159" s="3">
        <v>971.84930419921875</v>
      </c>
      <c r="E159" s="3">
        <v>233.02706909179688</v>
      </c>
      <c r="F159" s="3">
        <v>297.1546630859375</v>
      </c>
      <c r="G159" s="3">
        <v>75.116607666015625</v>
      </c>
      <c r="H159" s="3">
        <v>437.75369262695312</v>
      </c>
      <c r="I159" s="3">
        <v>606.188720703125</v>
      </c>
      <c r="J159" s="3">
        <v>518.560791015625</v>
      </c>
      <c r="K159" s="3">
        <f t="shared" si="12"/>
        <v>6.668132128368323</v>
      </c>
      <c r="L159" s="3">
        <f t="shared" si="13"/>
        <v>7.7949327338425869</v>
      </c>
      <c r="M159" s="3">
        <f t="shared" si="14"/>
        <v>1.7351054134419766</v>
      </c>
      <c r="N159" s="3">
        <f t="shared" si="15"/>
        <v>4.9901505103172985</v>
      </c>
      <c r="O159" s="3">
        <f t="shared" si="16"/>
        <v>0.8554444734869705</v>
      </c>
      <c r="P159" s="4">
        <f t="shared" si="17"/>
        <v>111.90986881508832</v>
      </c>
    </row>
    <row r="160" spans="1:16" x14ac:dyDescent="0.15">
      <c r="A160" t="s">
        <v>33</v>
      </c>
      <c r="B160" s="1">
        <v>2003</v>
      </c>
      <c r="C160" s="3">
        <v>383.56134033203125</v>
      </c>
      <c r="D160" s="3">
        <v>104.62133026123047</v>
      </c>
      <c r="E160" s="3">
        <v>21.827470779418945</v>
      </c>
      <c r="F160" s="3">
        <v>43.956008911132812</v>
      </c>
      <c r="G160" s="3">
        <v>0.15053428709506989</v>
      </c>
      <c r="H160" s="3">
        <v>229.8658447265625</v>
      </c>
      <c r="I160" s="3">
        <v>22.111719131469727</v>
      </c>
      <c r="J160" s="3">
        <v>15.396308898925781</v>
      </c>
      <c r="K160" s="3">
        <f t="shared" si="12"/>
        <v>17.346518289757988</v>
      </c>
      <c r="L160" s="3">
        <f t="shared" si="13"/>
        <v>24.912551628448607</v>
      </c>
      <c r="M160" s="3">
        <f t="shared" si="14"/>
        <v>2.3394044792475732</v>
      </c>
      <c r="N160" s="3">
        <f t="shared" si="15"/>
        <v>1.3999999899162272</v>
      </c>
      <c r="O160" s="3">
        <f t="shared" si="16"/>
        <v>0.69629633080014686</v>
      </c>
      <c r="P160" s="4">
        <f t="shared" si="17"/>
        <v>178.1747411398967</v>
      </c>
    </row>
    <row r="161" spans="1:16" x14ac:dyDescent="0.15">
      <c r="A161" t="s">
        <v>34</v>
      </c>
      <c r="B161" s="1">
        <v>2003</v>
      </c>
      <c r="C161" s="3">
        <v>1636.3076171875</v>
      </c>
      <c r="D161" s="3">
        <v>657.8348388671875</v>
      </c>
      <c r="E161" s="3">
        <v>130.06161499023438</v>
      </c>
      <c r="F161" s="3">
        <v>48.622573852539062</v>
      </c>
      <c r="G161" s="3">
        <v>0.15053428709506989</v>
      </c>
      <c r="H161" s="3">
        <v>40.794792175292969</v>
      </c>
      <c r="I161" s="3">
        <v>233.72906494140625</v>
      </c>
      <c r="J161" s="3">
        <v>169.52317810058594</v>
      </c>
      <c r="K161" s="3">
        <f t="shared" si="12"/>
        <v>7.0008735011099601</v>
      </c>
      <c r="L161" s="3">
        <f t="shared" si="13"/>
        <v>9.652412345741908</v>
      </c>
      <c r="M161" s="3">
        <f t="shared" si="14"/>
        <v>1.3737223752557881</v>
      </c>
      <c r="N161" s="3">
        <f t="shared" si="15"/>
        <v>18.268906733708462</v>
      </c>
      <c r="O161" s="3">
        <f t="shared" si="16"/>
        <v>0.72529780642849817</v>
      </c>
      <c r="P161" s="4">
        <f t="shared" si="17"/>
        <v>113.314981522515</v>
      </c>
    </row>
    <row r="162" spans="1:16" x14ac:dyDescent="0.15">
      <c r="A162" t="s">
        <v>35</v>
      </c>
      <c r="B162" s="1">
        <v>2003</v>
      </c>
      <c r="C162" s="3">
        <v>7819.35302734375</v>
      </c>
      <c r="D162" s="3">
        <v>3259.2177734375</v>
      </c>
      <c r="E162" s="3">
        <v>367.30364990234375</v>
      </c>
      <c r="F162" s="3">
        <v>195.54403686523438</v>
      </c>
      <c r="G162" s="3">
        <v>0.15053428709506989</v>
      </c>
      <c r="H162" s="3">
        <v>153.84603881835938</v>
      </c>
      <c r="I162" s="3">
        <v>786.3582763671875</v>
      </c>
      <c r="J162" s="3">
        <v>654.1793212890625</v>
      </c>
      <c r="K162" s="3">
        <f t="shared" si="12"/>
        <v>9.9437537091458399</v>
      </c>
      <c r="L162" s="3">
        <f t="shared" si="13"/>
        <v>11.952919899601365</v>
      </c>
      <c r="M162" s="3">
        <f t="shared" si="14"/>
        <v>1.5431738598155511</v>
      </c>
      <c r="N162" s="3">
        <f t="shared" si="15"/>
        <v>22.370370721729451</v>
      </c>
      <c r="O162" s="3">
        <f t="shared" si="16"/>
        <v>0.83191000966027295</v>
      </c>
      <c r="P162" s="4">
        <f t="shared" si="17"/>
        <v>105.9642650953587</v>
      </c>
    </row>
    <row r="163" spans="1:16" x14ac:dyDescent="0.15">
      <c r="A163" t="s">
        <v>36</v>
      </c>
      <c r="B163" s="1">
        <v>2003</v>
      </c>
      <c r="C163" s="3">
        <v>828.089111328125</v>
      </c>
      <c r="D163" s="3">
        <v>464.09719848632812</v>
      </c>
      <c r="E163" s="3">
        <v>13.247016906738281</v>
      </c>
      <c r="F163" s="3">
        <v>16.859840393066406</v>
      </c>
      <c r="G163" s="3">
        <v>0.15053428709506989</v>
      </c>
      <c r="H163" s="3">
        <v>43.504405975341797</v>
      </c>
      <c r="I163" s="3">
        <v>43.732067108154297</v>
      </c>
      <c r="J163" s="3">
        <v>36.033912658691406</v>
      </c>
      <c r="K163" s="3">
        <f t="shared" si="12"/>
        <v>18.93551268180779</v>
      </c>
      <c r="L163" s="3">
        <f t="shared" si="13"/>
        <v>22.98082695519853</v>
      </c>
      <c r="M163" s="3">
        <f t="shared" si="14"/>
        <v>1.4864009284382804</v>
      </c>
      <c r="N163" s="3">
        <f t="shared" si="15"/>
        <v>13.68408019261023</v>
      </c>
      <c r="O163" s="3">
        <f t="shared" si="16"/>
        <v>0.82397003026578886</v>
      </c>
      <c r="P163" s="4">
        <f t="shared" si="17"/>
        <v>190.07227206169549</v>
      </c>
    </row>
    <row r="164" spans="1:16" x14ac:dyDescent="0.15">
      <c r="A164" t="s">
        <v>37</v>
      </c>
      <c r="B164" s="1">
        <v>2003</v>
      </c>
      <c r="C164" s="3">
        <v>46835.4296875</v>
      </c>
      <c r="D164" s="3">
        <v>28916.431640625</v>
      </c>
      <c r="E164" s="3">
        <v>313.86398315429688</v>
      </c>
      <c r="F164" s="3">
        <v>1202.91943359375</v>
      </c>
      <c r="G164" s="3">
        <v>0.15053428709506989</v>
      </c>
      <c r="H164" s="3">
        <v>347.73419189453125</v>
      </c>
      <c r="I164" s="3">
        <v>1704.2403564453125</v>
      </c>
      <c r="J164" s="3">
        <v>1242.35107421875</v>
      </c>
      <c r="K164" s="3">
        <f t="shared" si="12"/>
        <v>27.481704391268419</v>
      </c>
      <c r="L164" s="3">
        <f t="shared" si="13"/>
        <v>37.699029412400492</v>
      </c>
      <c r="M164" s="3">
        <f t="shared" si="14"/>
        <v>1.455561242088284</v>
      </c>
      <c r="N164" s="3">
        <f t="shared" si="15"/>
        <v>30.200737721959555</v>
      </c>
      <c r="O164" s="3">
        <f t="shared" si="16"/>
        <v>0.72897644368076897</v>
      </c>
      <c r="P164" s="4">
        <f t="shared" si="17"/>
        <v>177.80205508186472</v>
      </c>
    </row>
    <row r="165" spans="1:16" x14ac:dyDescent="0.15">
      <c r="A165" t="s">
        <v>38</v>
      </c>
      <c r="B165" s="1">
        <v>2003</v>
      </c>
      <c r="C165" s="3">
        <v>3603.64013671875</v>
      </c>
      <c r="D165" s="3">
        <v>1929.698974609375</v>
      </c>
      <c r="E165" s="3">
        <v>141.80329895019531</v>
      </c>
      <c r="F165" s="3">
        <v>77.826225280761719</v>
      </c>
      <c r="G165" s="3">
        <v>0.15053428709506989</v>
      </c>
      <c r="H165" s="3">
        <v>115.30925750732422</v>
      </c>
      <c r="I165" s="3">
        <v>315.951904296875</v>
      </c>
      <c r="J165" s="3">
        <v>248.79779052734375</v>
      </c>
      <c r="K165" s="3">
        <f t="shared" si="12"/>
        <v>11.405660442966328</v>
      </c>
      <c r="L165" s="3">
        <f t="shared" si="13"/>
        <v>14.484212778098193</v>
      </c>
      <c r="M165" s="3">
        <f t="shared" si="14"/>
        <v>1.3669558827975155</v>
      </c>
      <c r="N165" s="3">
        <f t="shared" si="15"/>
        <v>18.644080887222533</v>
      </c>
      <c r="O165" s="3">
        <f t="shared" si="16"/>
        <v>0.78745463199857202</v>
      </c>
      <c r="P165" s="4">
        <f t="shared" si="17"/>
        <v>131.35052506359068</v>
      </c>
    </row>
    <row r="166" spans="1:16" x14ac:dyDescent="0.15">
      <c r="A166" t="s">
        <v>39</v>
      </c>
      <c r="B166" s="1">
        <v>2003</v>
      </c>
      <c r="C166" s="3">
        <v>159682.703125</v>
      </c>
      <c r="D166" s="3">
        <v>83379.734375</v>
      </c>
      <c r="E166" s="3">
        <v>2912.989013671875</v>
      </c>
      <c r="F166" s="3">
        <v>5451.2978515625</v>
      </c>
      <c r="G166" s="3">
        <v>0.15053428709506989</v>
      </c>
      <c r="H166" s="3">
        <v>4814.5380859375</v>
      </c>
      <c r="I166" s="3">
        <v>11798.9775390625</v>
      </c>
      <c r="J166" s="3">
        <v>8174.45703125</v>
      </c>
      <c r="K166" s="3">
        <f t="shared" si="12"/>
        <v>13.533605144712205</v>
      </c>
      <c r="L166" s="3">
        <f t="shared" si="13"/>
        <v>19.534349806299254</v>
      </c>
      <c r="M166" s="3">
        <f t="shared" si="14"/>
        <v>1.5026675113880832</v>
      </c>
      <c r="N166" s="3">
        <f t="shared" si="15"/>
        <v>15.554540575700035</v>
      </c>
      <c r="O166" s="3">
        <f t="shared" si="16"/>
        <v>0.69281062737742194</v>
      </c>
      <c r="P166" s="4">
        <f t="shared" si="17"/>
        <v>108.4734535089722</v>
      </c>
    </row>
    <row r="167" spans="1:16" x14ac:dyDescent="0.15">
      <c r="A167" t="s">
        <v>40</v>
      </c>
      <c r="B167" s="1">
        <v>2003</v>
      </c>
      <c r="C167" s="3">
        <v>1338.8519287109375</v>
      </c>
      <c r="D167" s="3">
        <v>630.43756103515625</v>
      </c>
      <c r="E167" s="3">
        <v>20.472661972045898</v>
      </c>
      <c r="F167" s="3">
        <v>53.891273498535156</v>
      </c>
      <c r="G167" s="3">
        <v>0.15053428709506989</v>
      </c>
      <c r="H167" s="3">
        <v>481.709716796875</v>
      </c>
      <c r="I167" s="3">
        <v>55.361194610595703</v>
      </c>
      <c r="J167" s="3">
        <v>41.602790832519531</v>
      </c>
      <c r="K167" s="3">
        <f t="shared" si="12"/>
        <v>24.183942166137644</v>
      </c>
      <c r="L167" s="3">
        <f t="shared" si="13"/>
        <v>32.181781604526421</v>
      </c>
      <c r="M167" s="3">
        <f t="shared" si="14"/>
        <v>1.7902100561606409</v>
      </c>
      <c r="N167" s="3">
        <f t="shared" si="15"/>
        <v>2.4990165539039086</v>
      </c>
      <c r="O167" s="3">
        <f t="shared" si="16"/>
        <v>0.75147928300949418</v>
      </c>
      <c r="P167" s="4">
        <f t="shared" si="17"/>
        <v>516.91035558611111</v>
      </c>
    </row>
    <row r="168" spans="1:16" x14ac:dyDescent="0.15">
      <c r="A168" t="s">
        <v>41</v>
      </c>
      <c r="B168" s="1">
        <v>2003</v>
      </c>
      <c r="C168" s="3">
        <v>6311.90234375</v>
      </c>
      <c r="D168" s="3">
        <v>3523.70654296875</v>
      </c>
      <c r="E168" s="3">
        <v>286.16567993164062</v>
      </c>
      <c r="F168" s="3">
        <v>214.36082458496094</v>
      </c>
      <c r="G168" s="3">
        <v>0.15053428709506989</v>
      </c>
      <c r="H168" s="3">
        <v>148.57733154296875</v>
      </c>
      <c r="I168" s="3">
        <v>704.4630126953125</v>
      </c>
      <c r="J168" s="3">
        <v>576.21502685546875</v>
      </c>
      <c r="K168" s="3">
        <f t="shared" si="12"/>
        <v>8.9598775663186778</v>
      </c>
      <c r="L168" s="3">
        <f t="shared" si="13"/>
        <v>10.954074520054483</v>
      </c>
      <c r="M168" s="3">
        <f t="shared" si="14"/>
        <v>1.2399253554783152</v>
      </c>
      <c r="N168" s="3">
        <f t="shared" si="15"/>
        <v>17.383913380874645</v>
      </c>
      <c r="O168" s="3">
        <f t="shared" si="16"/>
        <v>0.81794929821913542</v>
      </c>
      <c r="P168" s="4">
        <f t="shared" si="17"/>
        <v>113.25173378381325</v>
      </c>
    </row>
    <row r="169" spans="1:16" x14ac:dyDescent="0.15">
      <c r="A169" t="s">
        <v>42</v>
      </c>
      <c r="B169" s="1">
        <v>2003</v>
      </c>
      <c r="C169" s="3">
        <v>1358.5718994140625</v>
      </c>
      <c r="D169" s="3">
        <v>755.38104248046875</v>
      </c>
      <c r="E169" s="3">
        <v>23.784416198730469</v>
      </c>
      <c r="F169" s="3">
        <v>73.61126708984375</v>
      </c>
      <c r="G169" s="3">
        <v>0.90320569276809692</v>
      </c>
      <c r="H169" s="3">
        <v>68.342567443847656</v>
      </c>
      <c r="I169" s="3">
        <v>95.981246948242188</v>
      </c>
      <c r="J169" s="3">
        <v>87.6279296875</v>
      </c>
      <c r="K169" s="3">
        <f t="shared" si="12"/>
        <v>14.154555630504273</v>
      </c>
      <c r="L169" s="3">
        <f t="shared" si="13"/>
        <v>15.503868506981979</v>
      </c>
      <c r="M169" s="3">
        <f t="shared" si="14"/>
        <v>1.4111006351654127</v>
      </c>
      <c r="N169" s="3">
        <f t="shared" si="15"/>
        <v>9.510010128030304</v>
      </c>
      <c r="O169" s="3">
        <f t="shared" si="16"/>
        <v>0.91296927757933055</v>
      </c>
      <c r="P169" s="4">
        <f t="shared" si="17"/>
        <v>137.19431534810894</v>
      </c>
    </row>
    <row r="170" spans="1:16" x14ac:dyDescent="0.15">
      <c r="A170" t="s">
        <v>1</v>
      </c>
      <c r="B170" s="1">
        <v>2004</v>
      </c>
      <c r="C170" s="3">
        <v>2847.4111328125</v>
      </c>
      <c r="D170" s="3">
        <v>1195.4466552734375</v>
      </c>
      <c r="E170" s="3">
        <v>58.035503387451172</v>
      </c>
      <c r="F170" s="3">
        <v>173.8240966796875</v>
      </c>
      <c r="G170" s="3">
        <v>0.14120560884475708</v>
      </c>
      <c r="H170" s="3">
        <v>160.83319091796875</v>
      </c>
      <c r="I170" s="3">
        <v>256.65457153320312</v>
      </c>
      <c r="J170" s="3">
        <v>186.25607299804688</v>
      </c>
      <c r="K170" s="3">
        <f t="shared" si="12"/>
        <v>11.094332416534156</v>
      </c>
      <c r="L170" s="3">
        <f t="shared" si="13"/>
        <v>15.287614986075427</v>
      </c>
      <c r="M170" s="3">
        <f t="shared" si="14"/>
        <v>1.6785093213402376</v>
      </c>
      <c r="N170" s="3">
        <f t="shared" si="15"/>
        <v>8.5048505013917133</v>
      </c>
      <c r="O170" s="3">
        <f t="shared" si="16"/>
        <v>0.72570720983222825</v>
      </c>
      <c r="P170" s="4">
        <f t="shared" si="17"/>
        <v>126.17174898574667</v>
      </c>
    </row>
    <row r="171" spans="1:16" x14ac:dyDescent="0.15">
      <c r="A171" t="s">
        <v>2</v>
      </c>
      <c r="B171" s="1">
        <v>2004</v>
      </c>
      <c r="C171" s="3">
        <v>901.032958984375</v>
      </c>
      <c r="D171" s="3">
        <v>224.94053649902344</v>
      </c>
      <c r="E171" s="3">
        <v>62.271675109863281</v>
      </c>
      <c r="F171" s="3">
        <v>51.540046691894531</v>
      </c>
      <c r="G171" s="3">
        <v>0.14120560884475708</v>
      </c>
      <c r="H171" s="3">
        <v>47.021469116210938</v>
      </c>
      <c r="I171" s="3">
        <v>124.38117218017578</v>
      </c>
      <c r="J171" s="3">
        <v>93.601570129394531</v>
      </c>
      <c r="K171" s="3">
        <f t="shared" si="12"/>
        <v>7.2441266084802516</v>
      </c>
      <c r="L171" s="3">
        <f t="shared" si="13"/>
        <v>9.6262590225654314</v>
      </c>
      <c r="M171" s="3">
        <f t="shared" si="14"/>
        <v>1.783535152114385</v>
      </c>
      <c r="N171" s="3">
        <f t="shared" si="15"/>
        <v>9.1287549730076698</v>
      </c>
      <c r="O171" s="3">
        <f t="shared" si="16"/>
        <v>0.75253809309503361</v>
      </c>
      <c r="P171" s="4">
        <f t="shared" si="17"/>
        <v>60.562546270530618</v>
      </c>
    </row>
    <row r="172" spans="1:16" x14ac:dyDescent="0.15">
      <c r="A172" t="s">
        <v>3</v>
      </c>
      <c r="B172" s="1">
        <v>2004</v>
      </c>
      <c r="C172" s="3">
        <v>32740.21484375</v>
      </c>
      <c r="D172" s="3">
        <v>17189.240234375</v>
      </c>
      <c r="E172" s="3">
        <v>1402.736572265625</v>
      </c>
      <c r="F172" s="3">
        <v>617.35089111328125</v>
      </c>
      <c r="G172" s="3">
        <v>0.14120560884475708</v>
      </c>
      <c r="H172" s="3">
        <v>541.38232421875</v>
      </c>
      <c r="I172" s="3">
        <v>2175.565673828125</v>
      </c>
      <c r="J172" s="3">
        <v>1676.3046875</v>
      </c>
      <c r="K172" s="3">
        <f t="shared" si="12"/>
        <v>15.049058384038723</v>
      </c>
      <c r="L172" s="3">
        <f t="shared" si="13"/>
        <v>19.53118373282005</v>
      </c>
      <c r="M172" s="3">
        <f t="shared" si="14"/>
        <v>1.4587612631080444</v>
      </c>
      <c r="N172" s="3">
        <f t="shared" si="15"/>
        <v>28.251736557588888</v>
      </c>
      <c r="O172" s="3">
        <f t="shared" si="16"/>
        <v>0.77051440352539413</v>
      </c>
      <c r="P172" s="4">
        <f t="shared" si="17"/>
        <v>141.56327395689391</v>
      </c>
    </row>
    <row r="173" spans="1:16" x14ac:dyDescent="0.15">
      <c r="A173" t="s">
        <v>4</v>
      </c>
      <c r="B173" s="1">
        <v>2004</v>
      </c>
      <c r="C173" s="3">
        <v>1755.8917236328125</v>
      </c>
      <c r="D173" s="3">
        <v>1112.276611328125</v>
      </c>
      <c r="E173" s="3">
        <v>24.56977653503418</v>
      </c>
      <c r="F173" s="3">
        <v>24.993392944335938</v>
      </c>
      <c r="G173" s="3">
        <v>0.14120560884475708</v>
      </c>
      <c r="H173" s="3">
        <v>199.66473388671875</v>
      </c>
      <c r="I173" s="3">
        <v>158.94903564453125</v>
      </c>
      <c r="J173" s="3">
        <v>132.11553955078125</v>
      </c>
      <c r="K173" s="3">
        <f t="shared" si="12"/>
        <v>11.046885037790572</v>
      </c>
      <c r="L173" s="3">
        <f t="shared" si="13"/>
        <v>13.290576790612132</v>
      </c>
      <c r="M173" s="3">
        <f t="shared" si="14"/>
        <v>1.2296927252885796</v>
      </c>
      <c r="N173" s="3">
        <f t="shared" si="15"/>
        <v>7.8109294390465047</v>
      </c>
      <c r="O173" s="3">
        <f t="shared" si="16"/>
        <v>0.83118176222371298</v>
      </c>
      <c r="P173" s="4">
        <f t="shared" si="17"/>
        <v>194.02139429535814</v>
      </c>
    </row>
    <row r="174" spans="1:16" x14ac:dyDescent="0.15">
      <c r="A174" t="s">
        <v>5</v>
      </c>
      <c r="B174" s="1">
        <v>2004</v>
      </c>
      <c r="C174" s="3">
        <v>4218.65869140625</v>
      </c>
      <c r="D174" s="3">
        <v>2604.11376953125</v>
      </c>
      <c r="E174" s="3">
        <v>155.18496704101562</v>
      </c>
      <c r="F174" s="3">
        <v>140.78199768066406</v>
      </c>
      <c r="G174" s="3">
        <v>0.14120560884475708</v>
      </c>
      <c r="H174" s="3">
        <v>213.36167907714844</v>
      </c>
      <c r="I174" s="3">
        <v>226.822021484375</v>
      </c>
      <c r="J174" s="3">
        <v>187.04530334472656</v>
      </c>
      <c r="K174" s="3">
        <f t="shared" si="12"/>
        <v>18.598981985075284</v>
      </c>
      <c r="L174" s="3">
        <f t="shared" si="13"/>
        <v>22.55420807669902</v>
      </c>
      <c r="M174" s="3">
        <f t="shared" si="14"/>
        <v>1.3294793306667225</v>
      </c>
      <c r="N174" s="3">
        <f t="shared" si="15"/>
        <v>11.90753233167953</v>
      </c>
      <c r="O174" s="3">
        <f t="shared" si="16"/>
        <v>0.82463467224504694</v>
      </c>
      <c r="P174" s="4">
        <f t="shared" si="17"/>
        <v>178.52649636440691</v>
      </c>
    </row>
    <row r="175" spans="1:16" x14ac:dyDescent="0.15">
      <c r="A175" t="s">
        <v>6</v>
      </c>
      <c r="B175" s="1">
        <v>2004</v>
      </c>
      <c r="C175" s="3">
        <v>2910.671142578125</v>
      </c>
      <c r="D175" s="3">
        <v>1796.1353759765625</v>
      </c>
      <c r="E175" s="3">
        <v>49.986785888671875</v>
      </c>
      <c r="F175" s="3">
        <v>105.4805908203125</v>
      </c>
      <c r="G175" s="3">
        <v>0.14120560884475708</v>
      </c>
      <c r="H175" s="3">
        <v>313.4764404296875</v>
      </c>
      <c r="I175" s="3">
        <v>174.25991821289062</v>
      </c>
      <c r="J175" s="3">
        <v>154.52940368652344</v>
      </c>
      <c r="K175" s="3">
        <f t="shared" si="12"/>
        <v>16.703044351382076</v>
      </c>
      <c r="L175" s="3">
        <f t="shared" si="13"/>
        <v>18.835710700616428</v>
      </c>
      <c r="M175" s="3">
        <f t="shared" si="14"/>
        <v>1.3382940704970292</v>
      </c>
      <c r="N175" s="3">
        <f t="shared" si="15"/>
        <v>6.9450808583536459</v>
      </c>
      <c r="O175" s="3">
        <f t="shared" si="16"/>
        <v>0.88677537136071227</v>
      </c>
      <c r="P175" s="4">
        <f t="shared" si="17"/>
        <v>77.38843237213824</v>
      </c>
    </row>
    <row r="176" spans="1:16" x14ac:dyDescent="0.15">
      <c r="A176" t="s">
        <v>7</v>
      </c>
      <c r="B176" s="1">
        <v>2004</v>
      </c>
      <c r="C176" s="3">
        <v>5380.21630859375</v>
      </c>
      <c r="D176" s="3">
        <v>2829.619140625</v>
      </c>
      <c r="E176" s="3">
        <v>521.89593505859375</v>
      </c>
      <c r="F176" s="3">
        <v>245.69775390625</v>
      </c>
      <c r="G176" s="3">
        <v>0.14120560884475708</v>
      </c>
      <c r="H176" s="3">
        <v>174.81254577636719</v>
      </c>
      <c r="I176" s="3">
        <v>236.60835266113281</v>
      </c>
      <c r="J176" s="3">
        <v>206.61796569824219</v>
      </c>
      <c r="K176" s="3">
        <f t="shared" si="12"/>
        <v>22.738911150356643</v>
      </c>
      <c r="L176" s="3">
        <f t="shared" si="13"/>
        <v>26.039440909273857</v>
      </c>
      <c r="M176" s="3">
        <f t="shared" si="14"/>
        <v>1.4178084222128231</v>
      </c>
      <c r="N176" s="3">
        <f t="shared" si="15"/>
        <v>12.790198634534526</v>
      </c>
      <c r="O176" s="3">
        <f t="shared" si="16"/>
        <v>0.87324882395068093</v>
      </c>
      <c r="P176" s="4">
        <f t="shared" si="17"/>
        <v>236.11492242526296</v>
      </c>
    </row>
    <row r="177" spans="1:16" x14ac:dyDescent="0.15">
      <c r="A177" t="s">
        <v>8</v>
      </c>
      <c r="B177" s="1">
        <v>2004</v>
      </c>
      <c r="C177" s="3">
        <v>12817.3740234375</v>
      </c>
      <c r="D177" s="3">
        <v>5278.9716796875</v>
      </c>
      <c r="E177" s="3">
        <v>916.283203125</v>
      </c>
      <c r="F177" s="3">
        <v>646.298095703125</v>
      </c>
      <c r="G177" s="3">
        <v>232.14201354980469</v>
      </c>
      <c r="H177" s="3">
        <v>955.6795654296875</v>
      </c>
      <c r="I177" s="3">
        <v>956.37762451171875</v>
      </c>
      <c r="J177" s="3">
        <v>711.08782958984375</v>
      </c>
      <c r="K177" s="3">
        <f t="shared" si="12"/>
        <v>13.402001149892488</v>
      </c>
      <c r="L177" s="3">
        <f t="shared" si="13"/>
        <v>18.025022353188881</v>
      </c>
      <c r="M177" s="3">
        <f t="shared" si="14"/>
        <v>1.6301449719968071</v>
      </c>
      <c r="N177" s="3">
        <f t="shared" si="15"/>
        <v>6.9882975469719364</v>
      </c>
      <c r="O177" s="3">
        <f t="shared" si="16"/>
        <v>0.74352202661881761</v>
      </c>
      <c r="P177" s="4">
        <f t="shared" si="17"/>
        <v>130.57291554746948</v>
      </c>
    </row>
    <row r="178" spans="1:16" x14ac:dyDescent="0.15">
      <c r="A178" t="s">
        <v>9</v>
      </c>
      <c r="B178" s="1">
        <v>2004</v>
      </c>
      <c r="C178" s="3">
        <v>1113.40625</v>
      </c>
      <c r="D178" s="3">
        <v>353.578857421875</v>
      </c>
      <c r="E178" s="3">
        <v>98.279106140136719</v>
      </c>
      <c r="F178" s="3">
        <v>48.998344421386719</v>
      </c>
      <c r="G178" s="3">
        <v>0.14120560884475708</v>
      </c>
      <c r="H178" s="3">
        <v>54.081748962402344</v>
      </c>
      <c r="I178" s="3">
        <v>147.74211120605469</v>
      </c>
      <c r="J178" s="3">
        <v>128.32728576660156</v>
      </c>
      <c r="K178" s="3">
        <f t="shared" si="12"/>
        <v>7.5361468772240681</v>
      </c>
      <c r="L178" s="3">
        <f t="shared" si="13"/>
        <v>8.6763017182879967</v>
      </c>
      <c r="M178" s="3">
        <f t="shared" si="14"/>
        <v>1.5295568079515447</v>
      </c>
      <c r="N178" s="3">
        <f t="shared" si="15"/>
        <v>10.786594054386546</v>
      </c>
      <c r="O178" s="3">
        <f t="shared" si="16"/>
        <v>0.86858976576843805</v>
      </c>
      <c r="P178" s="4">
        <f t="shared" si="17"/>
        <v>92.792491163067041</v>
      </c>
    </row>
    <row r="179" spans="1:16" x14ac:dyDescent="0.15">
      <c r="A179" t="s">
        <v>10</v>
      </c>
      <c r="B179" s="1">
        <v>2004</v>
      </c>
      <c r="C179" s="3">
        <v>29970.04296875</v>
      </c>
      <c r="D179" s="3">
        <v>8522.60546875</v>
      </c>
      <c r="E179" s="3">
        <v>512.71759033203125</v>
      </c>
      <c r="F179" s="3">
        <v>1434.64892578125</v>
      </c>
      <c r="G179" s="3">
        <v>0.14120560884475708</v>
      </c>
      <c r="H179" s="3">
        <v>452.56396484375</v>
      </c>
      <c r="I179" s="3">
        <v>5092.525390625</v>
      </c>
      <c r="J179" s="3">
        <v>3975.778076171875</v>
      </c>
      <c r="K179" s="3">
        <f t="shared" si="12"/>
        <v>5.8851042792880035</v>
      </c>
      <c r="L179" s="3">
        <f t="shared" si="13"/>
        <v>7.5381579138861321</v>
      </c>
      <c r="M179" s="3">
        <f t="shared" si="14"/>
        <v>1.6554717877055296</v>
      </c>
      <c r="N179" s="3">
        <f t="shared" si="15"/>
        <v>15.879395937706798</v>
      </c>
      <c r="O179" s="3">
        <f t="shared" si="16"/>
        <v>0.7807085426596041</v>
      </c>
      <c r="P179" s="4">
        <f t="shared" si="17"/>
        <v>115.43337177435795</v>
      </c>
    </row>
    <row r="180" spans="1:16" x14ac:dyDescent="0.15">
      <c r="A180" t="s">
        <v>11</v>
      </c>
      <c r="B180" s="1">
        <v>2004</v>
      </c>
      <c r="C180" s="3">
        <v>589.2509765625</v>
      </c>
      <c r="D180" s="3">
        <v>286.64739990234375</v>
      </c>
      <c r="E180" s="3">
        <v>10.872832298278809</v>
      </c>
      <c r="F180" s="3">
        <v>4.659785270690918</v>
      </c>
      <c r="G180" s="3">
        <v>0.14120560884475708</v>
      </c>
      <c r="H180" s="3">
        <v>52.246074676513672</v>
      </c>
      <c r="I180" s="3">
        <v>85.077987670898438</v>
      </c>
      <c r="J180" s="3">
        <v>65.34747314453125</v>
      </c>
      <c r="K180" s="3">
        <f t="shared" si="12"/>
        <v>6.9260098022282879</v>
      </c>
      <c r="L180" s="3">
        <f t="shared" si="13"/>
        <v>9.0171960476456885</v>
      </c>
      <c r="M180" s="3">
        <f t="shared" si="14"/>
        <v>1.3154518187127295</v>
      </c>
      <c r="N180" s="3">
        <f t="shared" si="15"/>
        <v>10.32920748541491</v>
      </c>
      <c r="O180" s="3">
        <f t="shared" si="16"/>
        <v>0.76808907842661445</v>
      </c>
      <c r="P180" s="4">
        <f t="shared" si="17"/>
        <v>106.87673839726206</v>
      </c>
    </row>
    <row r="181" spans="1:16" x14ac:dyDescent="0.15">
      <c r="A181" t="s">
        <v>12</v>
      </c>
      <c r="B181" s="1">
        <v>2004</v>
      </c>
      <c r="C181" s="3">
        <v>105.19818115234375</v>
      </c>
      <c r="D181" s="3">
        <v>17.791906356811523</v>
      </c>
      <c r="E181" s="3">
        <v>9.1783647537231445</v>
      </c>
      <c r="F181" s="3">
        <v>4.236168384552002</v>
      </c>
      <c r="G181" s="3">
        <v>0.14120560884475708</v>
      </c>
      <c r="H181" s="3">
        <v>72.297271728515625</v>
      </c>
      <c r="I181" s="3">
        <v>8.681427001953125</v>
      </c>
      <c r="J181" s="3">
        <v>7.2608299255371094</v>
      </c>
      <c r="K181" s="3">
        <f t="shared" si="12"/>
        <v>12.11761397390965</v>
      </c>
      <c r="L181" s="3">
        <f t="shared" si="13"/>
        <v>14.488451352145102</v>
      </c>
      <c r="M181" s="3">
        <f t="shared" si="14"/>
        <v>2.4514561588897155</v>
      </c>
      <c r="N181" s="3">
        <f t="shared" si="15"/>
        <v>1.3720073977763394</v>
      </c>
      <c r="O181" s="3">
        <f t="shared" si="16"/>
        <v>0.83636364435289112</v>
      </c>
      <c r="P181" s="4">
        <f t="shared" si="17"/>
        <v>58.197515567483492</v>
      </c>
    </row>
    <row r="182" spans="1:16" x14ac:dyDescent="0.15">
      <c r="A182" t="s">
        <v>13</v>
      </c>
      <c r="B182" s="1">
        <v>2004</v>
      </c>
      <c r="C182" s="3">
        <v>22190.4609375</v>
      </c>
      <c r="D182" s="3">
        <v>12964.6513671875</v>
      </c>
      <c r="E182" s="3">
        <v>212.79684448242188</v>
      </c>
      <c r="F182" s="3">
        <v>597.017333984375</v>
      </c>
      <c r="G182" s="3">
        <v>0.14120560884475708</v>
      </c>
      <c r="H182" s="3">
        <v>282.41122436523438</v>
      </c>
      <c r="I182" s="3">
        <v>1543.2420654296875</v>
      </c>
      <c r="J182" s="3">
        <v>1166.4681396484375</v>
      </c>
      <c r="K182" s="3">
        <f t="shared" si="12"/>
        <v>14.37911876211168</v>
      </c>
      <c r="L182" s="3">
        <f t="shared" si="13"/>
        <v>19.023632264990962</v>
      </c>
      <c r="M182" s="3">
        <f t="shared" si="14"/>
        <v>1.3967545583297696</v>
      </c>
      <c r="N182" s="3">
        <f t="shared" si="15"/>
        <v>25.22876734374438</v>
      </c>
      <c r="O182" s="3">
        <f t="shared" si="16"/>
        <v>0.75585558855516022</v>
      </c>
      <c r="P182" s="4">
        <f t="shared" si="17"/>
        <v>368.2917505794918</v>
      </c>
    </row>
    <row r="183" spans="1:16" x14ac:dyDescent="0.15">
      <c r="A183" t="s">
        <v>43</v>
      </c>
      <c r="B183" s="1">
        <v>2004</v>
      </c>
      <c r="C183" s="3">
        <v>2194.89990234375</v>
      </c>
      <c r="D183" s="3">
        <v>1283.8414306640625</v>
      </c>
      <c r="E183" s="3">
        <v>21.886869430541992</v>
      </c>
      <c r="F183" s="3">
        <v>134.71014404296875</v>
      </c>
      <c r="G183" s="3">
        <v>0.14120560884475708</v>
      </c>
      <c r="H183" s="3">
        <v>17.933113098144531</v>
      </c>
      <c r="I183" s="3">
        <v>21.466802597045898</v>
      </c>
      <c r="J183" s="3">
        <v>19.414827346801758</v>
      </c>
      <c r="K183" s="3">
        <f t="shared" si="12"/>
        <v>102.24624242111379</v>
      </c>
      <c r="L183" s="3">
        <f t="shared" si="13"/>
        <v>113.05276442261642</v>
      </c>
      <c r="M183" s="3">
        <f t="shared" si="14"/>
        <v>1.6299448365727371</v>
      </c>
      <c r="N183" s="3">
        <f t="shared" si="15"/>
        <v>14.365988941793447</v>
      </c>
      <c r="O183" s="3">
        <f t="shared" si="16"/>
        <v>0.90441169610762073</v>
      </c>
      <c r="P183" s="4">
        <f t="shared" si="17"/>
        <v>36.428424342230286</v>
      </c>
    </row>
    <row r="184" spans="1:16" x14ac:dyDescent="0.15">
      <c r="A184" t="s">
        <v>14</v>
      </c>
      <c r="B184" s="1">
        <v>2004</v>
      </c>
      <c r="C184" s="3">
        <v>17136.572265625</v>
      </c>
      <c r="D184" s="3">
        <v>7114.50341796875</v>
      </c>
      <c r="E184" s="3">
        <v>856.12957763671875</v>
      </c>
      <c r="F184" s="3">
        <v>769.42938232421875</v>
      </c>
      <c r="G184" s="3">
        <v>0.14120560884475708</v>
      </c>
      <c r="H184" s="3">
        <v>1005.6663208007812</v>
      </c>
      <c r="I184" s="3">
        <v>1390.2911376953125</v>
      </c>
      <c r="J184" s="3">
        <v>1047.45361328125</v>
      </c>
      <c r="K184" s="3">
        <f t="shared" si="12"/>
        <v>12.325887579224823</v>
      </c>
      <c r="L184" s="3">
        <f t="shared" si="13"/>
        <v>16.36022068026767</v>
      </c>
      <c r="M184" s="3">
        <f t="shared" si="14"/>
        <v>1.6464210545444908</v>
      </c>
      <c r="N184" s="3">
        <f t="shared" si="15"/>
        <v>9.6531185112906126</v>
      </c>
      <c r="O184" s="3">
        <f t="shared" si="16"/>
        <v>0.75340594849623743</v>
      </c>
      <c r="P184" s="4">
        <f t="shared" si="17"/>
        <v>106.24444532302783</v>
      </c>
    </row>
    <row r="185" spans="1:16" x14ac:dyDescent="0.15">
      <c r="A185" t="s">
        <v>15</v>
      </c>
      <c r="B185" s="1">
        <v>2004</v>
      </c>
      <c r="C185" s="3">
        <v>6003.3564453125</v>
      </c>
      <c r="D185" s="3">
        <v>3001.3251953125</v>
      </c>
      <c r="E185" s="3">
        <v>143.747314453125</v>
      </c>
      <c r="F185" s="3">
        <v>205.87777709960938</v>
      </c>
      <c r="G185" s="3">
        <v>0.14120560884475708</v>
      </c>
      <c r="H185" s="3">
        <v>101.52683258056641</v>
      </c>
      <c r="I185" s="3">
        <v>436.43902587890625</v>
      </c>
      <c r="J185" s="3">
        <v>329.10501098632812</v>
      </c>
      <c r="K185" s="3">
        <f t="shared" si="12"/>
        <v>13.755315380476958</v>
      </c>
      <c r="L185" s="3">
        <f t="shared" si="13"/>
        <v>18.241461676078504</v>
      </c>
      <c r="M185" s="3">
        <f t="shared" si="14"/>
        <v>1.5351432117486981</v>
      </c>
      <c r="N185" s="3">
        <f t="shared" si="15"/>
        <v>19.520202021512667</v>
      </c>
      <c r="O185" s="3">
        <f t="shared" si="16"/>
        <v>0.75406870484043542</v>
      </c>
      <c r="P185" s="4">
        <f t="shared" si="17"/>
        <v>142.73840663761871</v>
      </c>
    </row>
    <row r="186" spans="1:16" x14ac:dyDescent="0.15">
      <c r="A186" t="s">
        <v>16</v>
      </c>
      <c r="B186" s="1">
        <v>2004</v>
      </c>
      <c r="C186" s="3">
        <v>97777.6796875</v>
      </c>
      <c r="D186" s="3">
        <v>57233.03515625</v>
      </c>
      <c r="E186" s="3">
        <v>420.086669921875</v>
      </c>
      <c r="F186" s="3">
        <v>1035.460693359375</v>
      </c>
      <c r="G186" s="3">
        <v>0.14120560884475708</v>
      </c>
      <c r="H186" s="3">
        <v>563.9752197265625</v>
      </c>
      <c r="I186" s="3">
        <v>3654.4072265625</v>
      </c>
      <c r="J186" s="3">
        <v>3332.563232421875</v>
      </c>
      <c r="K186" s="3">
        <f t="shared" si="12"/>
        <v>26.756098493017181</v>
      </c>
      <c r="L186" s="3">
        <f t="shared" si="13"/>
        <v>29.340082353498808</v>
      </c>
      <c r="M186" s="3">
        <f t="shared" si="14"/>
        <v>1.5126475880659187</v>
      </c>
      <c r="N186" s="3">
        <f t="shared" si="15"/>
        <v>61.127205775039037</v>
      </c>
      <c r="O186" s="3">
        <f t="shared" si="16"/>
        <v>0.91192990430807408</v>
      </c>
      <c r="P186" s="4">
        <f t="shared" si="17"/>
        <v>253.93107921707406</v>
      </c>
    </row>
    <row r="187" spans="1:16" x14ac:dyDescent="0.15">
      <c r="A187" t="s">
        <v>17</v>
      </c>
      <c r="B187" s="1">
        <v>2004</v>
      </c>
      <c r="C187" s="3">
        <v>414.15603637695312</v>
      </c>
      <c r="D187" s="3">
        <v>199.66473388671875</v>
      </c>
      <c r="E187" s="3">
        <v>13.696944236755371</v>
      </c>
      <c r="F187" s="3">
        <v>8.0487194061279297</v>
      </c>
      <c r="G187" s="3">
        <v>0.14120560884475708</v>
      </c>
      <c r="H187" s="3">
        <v>12.708504676818848</v>
      </c>
      <c r="I187" s="3">
        <v>58.875862121582031</v>
      </c>
      <c r="J187" s="3">
        <v>48.142459869384766</v>
      </c>
      <c r="K187" s="3">
        <f t="shared" si="12"/>
        <v>7.0343944267295342</v>
      </c>
      <c r="L187" s="3">
        <f t="shared" si="13"/>
        <v>8.6027186292640483</v>
      </c>
      <c r="M187" s="3">
        <f t="shared" si="14"/>
        <v>1.2927025289625291</v>
      </c>
      <c r="N187" s="3">
        <f t="shared" si="15"/>
        <v>19.817567275862118</v>
      </c>
      <c r="O187" s="3">
        <f t="shared" si="16"/>
        <v>0.81769435103927357</v>
      </c>
      <c r="P187" s="4">
        <f t="shared" si="17"/>
        <v>119.29498067739992</v>
      </c>
    </row>
    <row r="188" spans="1:16" x14ac:dyDescent="0.15">
      <c r="A188" t="s">
        <v>18</v>
      </c>
      <c r="B188" s="1">
        <v>2004</v>
      </c>
      <c r="C188" s="3">
        <v>32040.2578125</v>
      </c>
      <c r="D188" s="3">
        <v>17023.32421875</v>
      </c>
      <c r="E188" s="3">
        <v>1377.037109375</v>
      </c>
      <c r="F188" s="3">
        <v>866.15521240234375</v>
      </c>
      <c r="G188" s="3">
        <v>0.14120560884475708</v>
      </c>
      <c r="H188" s="3">
        <v>528.95623779296875</v>
      </c>
      <c r="I188" s="3">
        <v>2191.5078125</v>
      </c>
      <c r="J188" s="3">
        <v>1546.714599609375</v>
      </c>
      <c r="K188" s="3">
        <f t="shared" si="12"/>
        <v>14.620188725656208</v>
      </c>
      <c r="L188" s="3">
        <f t="shared" si="13"/>
        <v>20.715041948005027</v>
      </c>
      <c r="M188" s="3">
        <f t="shared" si="14"/>
        <v>1.4472586949756163</v>
      </c>
      <c r="N188" s="3">
        <f t="shared" si="15"/>
        <v>22.963767658290905</v>
      </c>
      <c r="O188" s="3">
        <f t="shared" si="16"/>
        <v>0.70577644797210826</v>
      </c>
      <c r="P188" s="4">
        <f t="shared" si="17"/>
        <v>140.13096340543464</v>
      </c>
    </row>
    <row r="189" spans="1:16" x14ac:dyDescent="0.15">
      <c r="A189" t="s">
        <v>19</v>
      </c>
      <c r="B189" s="1">
        <v>2004</v>
      </c>
      <c r="C189" s="3">
        <v>1651.2584228515625</v>
      </c>
      <c r="D189" s="3">
        <v>680.75225830078125</v>
      </c>
      <c r="E189" s="3">
        <v>120.58959197998047</v>
      </c>
      <c r="F189" s="3">
        <v>65.095787048339844</v>
      </c>
      <c r="G189" s="3">
        <v>0.14120560884475708</v>
      </c>
      <c r="H189" s="3">
        <v>51.398841857910156</v>
      </c>
      <c r="I189" s="3">
        <v>171.57656860351562</v>
      </c>
      <c r="J189" s="3">
        <v>146.00582885742188</v>
      </c>
      <c r="K189" s="3">
        <f t="shared" si="12"/>
        <v>9.6240322107579903</v>
      </c>
      <c r="L189" s="3">
        <f t="shared" si="13"/>
        <v>11.309537679239197</v>
      </c>
      <c r="M189" s="3">
        <f t="shared" si="14"/>
        <v>1.4757553303400672</v>
      </c>
      <c r="N189" s="3">
        <f t="shared" si="15"/>
        <v>14.15738507566352</v>
      </c>
      <c r="O189" s="3">
        <f t="shared" si="16"/>
        <v>0.85096601503213765</v>
      </c>
      <c r="P189" s="4">
        <f t="shared" si="17"/>
        <v>179.27824224182541</v>
      </c>
    </row>
    <row r="190" spans="1:16" x14ac:dyDescent="0.15">
      <c r="A190" t="s">
        <v>21</v>
      </c>
      <c r="B190" s="1">
        <v>2004</v>
      </c>
      <c r="C190" s="3">
        <v>42898.12109375</v>
      </c>
      <c r="D190" s="3">
        <v>24956.396484375</v>
      </c>
      <c r="E190" s="3">
        <v>2270.3037109375</v>
      </c>
      <c r="F190" s="3">
        <v>1353.87939453125</v>
      </c>
      <c r="G190" s="3">
        <v>0.14120560884475708</v>
      </c>
      <c r="H190" s="3">
        <v>59.871177673339844</v>
      </c>
      <c r="I190" s="3">
        <v>2522.033447265625</v>
      </c>
      <c r="J190" s="3">
        <v>2022.4569091796875</v>
      </c>
      <c r="K190" s="3">
        <f t="shared" si="12"/>
        <v>17.009338690674348</v>
      </c>
      <c r="L190" s="3">
        <f t="shared" si="13"/>
        <v>21.21089497582896</v>
      </c>
      <c r="M190" s="3">
        <f t="shared" si="14"/>
        <v>1.3502207612857795</v>
      </c>
      <c r="N190" s="3">
        <f t="shared" si="15"/>
        <v>30.340455872861352</v>
      </c>
      <c r="O190" s="3">
        <f t="shared" si="16"/>
        <v>0.80191518132815576</v>
      </c>
      <c r="P190" s="4">
        <f t="shared" si="17"/>
        <v>106.73960301750087</v>
      </c>
    </row>
    <row r="191" spans="1:16" x14ac:dyDescent="0.15">
      <c r="A191" t="s">
        <v>22</v>
      </c>
      <c r="B191" s="1">
        <v>2004</v>
      </c>
      <c r="C191" s="3">
        <v>83153.7265625</v>
      </c>
      <c r="D191" s="3">
        <v>44383.60546875</v>
      </c>
      <c r="E191" s="3">
        <v>644.46240234375</v>
      </c>
      <c r="F191" s="3">
        <v>2346.131103515625</v>
      </c>
      <c r="G191" s="3">
        <v>25.840625762939453</v>
      </c>
      <c r="H191" s="3">
        <v>1638.126220703125</v>
      </c>
      <c r="I191" s="3">
        <v>6753.203125</v>
      </c>
      <c r="J191" s="3">
        <v>5305.7724609375</v>
      </c>
      <c r="K191" s="3">
        <f t="shared" si="12"/>
        <v>12.313227519348457</v>
      </c>
      <c r="L191" s="3">
        <f t="shared" si="13"/>
        <v>15.67231297133447</v>
      </c>
      <c r="M191" s="3">
        <f t="shared" si="14"/>
        <v>1.4566129462474062</v>
      </c>
      <c r="N191" s="3">
        <f t="shared" si="15"/>
        <v>20.736083656729555</v>
      </c>
      <c r="O191" s="3">
        <f t="shared" si="16"/>
        <v>0.78566753623859054</v>
      </c>
      <c r="P191" s="4">
        <f t="shared" si="17"/>
        <v>112.64201590032002</v>
      </c>
    </row>
    <row r="192" spans="1:16" x14ac:dyDescent="0.15">
      <c r="A192" t="s">
        <v>23</v>
      </c>
      <c r="B192" s="1">
        <v>2004</v>
      </c>
      <c r="C192" s="3">
        <v>157135.015625</v>
      </c>
      <c r="D192" s="3">
        <v>94417.1328125</v>
      </c>
      <c r="E192" s="3">
        <v>1352.749755859375</v>
      </c>
      <c r="F192" s="3">
        <v>6988.265625</v>
      </c>
      <c r="G192" s="3">
        <v>60.718410491943359</v>
      </c>
      <c r="H192" s="3">
        <v>2040.4210205078125</v>
      </c>
      <c r="I192" s="3">
        <v>5450.35791015625</v>
      </c>
      <c r="J192" s="3">
        <v>2823.83154296875</v>
      </c>
      <c r="K192" s="3">
        <f t="shared" si="12"/>
        <v>28.830219632401221</v>
      </c>
      <c r="L192" s="3">
        <f t="shared" si="13"/>
        <v>55.646030308097217</v>
      </c>
      <c r="M192" s="3">
        <f t="shared" si="14"/>
        <v>1.5102736039834419</v>
      </c>
      <c r="N192" s="3">
        <f t="shared" si="15"/>
        <v>17.28771186418609</v>
      </c>
      <c r="O192" s="3">
        <f t="shared" si="16"/>
        <v>0.51810020360438991</v>
      </c>
      <c r="P192" s="4">
        <f t="shared" si="17"/>
        <v>97.420563612173851</v>
      </c>
    </row>
    <row r="193" spans="1:16" x14ac:dyDescent="0.15">
      <c r="A193" t="s">
        <v>24</v>
      </c>
      <c r="B193" s="1">
        <v>2004</v>
      </c>
      <c r="C193" s="3">
        <v>1079.9405517578125</v>
      </c>
      <c r="D193" s="3">
        <v>570.188232421875</v>
      </c>
      <c r="E193" s="3">
        <v>50.269195556640625</v>
      </c>
      <c r="F193" s="3">
        <v>33.183319091796875</v>
      </c>
      <c r="G193" s="3">
        <v>47.303878784179688</v>
      </c>
      <c r="H193" s="3">
        <v>72.014862060546875</v>
      </c>
      <c r="I193" s="3">
        <v>110.17520141601562</v>
      </c>
      <c r="J193" s="3">
        <v>90.918220520019531</v>
      </c>
      <c r="K193" s="3">
        <f t="shared" si="12"/>
        <v>9.8020292940515272</v>
      </c>
      <c r="L193" s="3">
        <f t="shared" si="13"/>
        <v>11.878153197246283</v>
      </c>
      <c r="M193" s="3">
        <f t="shared" si="14"/>
        <v>1.3145145572792443</v>
      </c>
      <c r="N193" s="3">
        <f t="shared" si="15"/>
        <v>7.0814817334750799</v>
      </c>
      <c r="O193" s="3">
        <f t="shared" si="16"/>
        <v>0.82521492451570144</v>
      </c>
      <c r="P193" s="4">
        <f t="shared" si="17"/>
        <v>91.369482650444994</v>
      </c>
    </row>
    <row r="194" spans="1:16" x14ac:dyDescent="0.15">
      <c r="A194" t="s">
        <v>25</v>
      </c>
      <c r="B194" s="1">
        <v>2004</v>
      </c>
      <c r="C194" s="3">
        <v>1572.6068115234375</v>
      </c>
      <c r="D194" s="3">
        <v>833.53668212890625</v>
      </c>
      <c r="E194" s="3">
        <v>23.581336975097656</v>
      </c>
      <c r="F194" s="3">
        <v>74.697769165039062</v>
      </c>
      <c r="G194" s="3">
        <v>0.14120560884475708</v>
      </c>
      <c r="H194" s="3">
        <v>34.877784729003906</v>
      </c>
      <c r="I194" s="3">
        <v>165.10496520996094</v>
      </c>
      <c r="J194" s="3">
        <v>138.27145385742188</v>
      </c>
      <c r="K194" s="3">
        <f t="shared" si="12"/>
        <v>9.5248910868524295</v>
      </c>
      <c r="L194" s="3">
        <f t="shared" si="13"/>
        <v>11.373329545988758</v>
      </c>
      <c r="M194" s="3">
        <f t="shared" si="14"/>
        <v>1.3551179219793799</v>
      </c>
      <c r="N194" s="3">
        <f t="shared" si="15"/>
        <v>14.33333265262949</v>
      </c>
      <c r="O194" s="3">
        <f t="shared" si="16"/>
        <v>0.83747604853424373</v>
      </c>
      <c r="P194" s="4">
        <f t="shared" si="17"/>
        <v>171.72646629816137</v>
      </c>
    </row>
    <row r="195" spans="1:16" x14ac:dyDescent="0.15">
      <c r="A195" t="s">
        <v>26</v>
      </c>
      <c r="B195" s="1">
        <v>2004</v>
      </c>
      <c r="C195" s="3">
        <v>2525.321044921875</v>
      </c>
      <c r="D195" s="3">
        <v>1304.4573974609375</v>
      </c>
      <c r="E195" s="3">
        <v>61.000823974609375</v>
      </c>
      <c r="F195" s="3">
        <v>112.68207550048828</v>
      </c>
      <c r="G195" s="3">
        <v>2.9653177261352539</v>
      </c>
      <c r="H195" s="3">
        <v>190.76878356933594</v>
      </c>
      <c r="I195" s="3">
        <v>346.15219116210938</v>
      </c>
      <c r="J195" s="3">
        <v>269.12423706054688</v>
      </c>
      <c r="K195" s="3">
        <f t="shared" ref="K195:K258" si="18">C195/I195</f>
        <v>7.2954067875283828</v>
      </c>
      <c r="L195" s="3">
        <f t="shared" ref="L195:L258" si="19">C195/J195</f>
        <v>9.383476837702041</v>
      </c>
      <c r="M195" s="3">
        <f t="shared" ref="M195:M258" si="20">C195/(D195+E195+I195+J195)</f>
        <v>1.2749416209574795</v>
      </c>
      <c r="N195" s="3">
        <f t="shared" ref="N195:N258" si="21">C195/(F195+G195+H195)</f>
        <v>8.2414742959327167</v>
      </c>
      <c r="O195" s="3">
        <f t="shared" ref="O195:O258" si="22">J195/I195</f>
        <v>0.77747373534466835</v>
      </c>
      <c r="P195" s="4">
        <f t="shared" ref="P195:P258" si="23">(C195/VLOOKUP(A195,$A$2:$C$43,3))*100</f>
        <v>204.52217230518696</v>
      </c>
    </row>
    <row r="196" spans="1:16" x14ac:dyDescent="0.15">
      <c r="A196" t="s">
        <v>27</v>
      </c>
      <c r="B196" s="1">
        <v>2004</v>
      </c>
      <c r="C196" s="3">
        <v>1056.359130859375</v>
      </c>
      <c r="D196" s="3">
        <v>524.0140380859375</v>
      </c>
      <c r="E196" s="3">
        <v>14.544178009033203</v>
      </c>
      <c r="F196" s="3">
        <v>42.361682891845703</v>
      </c>
      <c r="G196" s="3">
        <v>0.84723365306854248</v>
      </c>
      <c r="H196" s="3">
        <v>141.20561218261719</v>
      </c>
      <c r="I196" s="3">
        <v>95.495697021484375</v>
      </c>
      <c r="J196" s="3">
        <v>72.134765625</v>
      </c>
      <c r="K196" s="3">
        <f t="shared" si="18"/>
        <v>11.061850573452729</v>
      </c>
      <c r="L196" s="3">
        <f t="shared" si="19"/>
        <v>14.644244307259092</v>
      </c>
      <c r="M196" s="3">
        <f t="shared" si="20"/>
        <v>1.4958596231562102</v>
      </c>
      <c r="N196" s="3">
        <f t="shared" si="21"/>
        <v>5.7281773738126853</v>
      </c>
      <c r="O196" s="3">
        <f t="shared" si="22"/>
        <v>0.75537189501607915</v>
      </c>
      <c r="P196" s="4">
        <f t="shared" si="23"/>
        <v>210.73339103908216</v>
      </c>
    </row>
    <row r="197" spans="1:16" x14ac:dyDescent="0.15">
      <c r="A197" t="s">
        <v>28</v>
      </c>
      <c r="B197" s="1">
        <v>2004</v>
      </c>
      <c r="C197" s="3">
        <v>6652.61962890625</v>
      </c>
      <c r="D197" s="3">
        <v>4479.18310546875</v>
      </c>
      <c r="E197" s="3">
        <v>160.12716674804688</v>
      </c>
      <c r="F197" s="3">
        <v>105.62179565429688</v>
      </c>
      <c r="G197" s="3">
        <v>0.14120560884475708</v>
      </c>
      <c r="H197" s="3">
        <v>112.96448516845703</v>
      </c>
      <c r="I197" s="3">
        <v>206.30227661132812</v>
      </c>
      <c r="J197" s="3">
        <v>180.41584777832031</v>
      </c>
      <c r="K197" s="3">
        <f t="shared" si="18"/>
        <v>32.246952084972541</v>
      </c>
      <c r="L197" s="3">
        <f t="shared" si="19"/>
        <v>36.873809650471642</v>
      </c>
      <c r="M197" s="3">
        <f t="shared" si="20"/>
        <v>1.3236335141675826</v>
      </c>
      <c r="N197" s="3">
        <f t="shared" si="21"/>
        <v>30.415105743862163</v>
      </c>
      <c r="O197" s="3">
        <f t="shared" si="22"/>
        <v>0.87452184601056226</v>
      </c>
      <c r="P197" s="4">
        <f t="shared" si="23"/>
        <v>164.93596406423907</v>
      </c>
    </row>
    <row r="198" spans="1:16" x14ac:dyDescent="0.15">
      <c r="A198" t="s">
        <v>29</v>
      </c>
      <c r="B198" s="1">
        <v>2004</v>
      </c>
      <c r="C198" s="3">
        <v>710.97021484375</v>
      </c>
      <c r="D198" s="3">
        <v>347.93063354492188</v>
      </c>
      <c r="E198" s="3">
        <v>33.465728759765625</v>
      </c>
      <c r="F198" s="3">
        <v>35.583812713623047</v>
      </c>
      <c r="G198" s="3">
        <v>0.42361682653427124</v>
      </c>
      <c r="H198" s="3">
        <v>107.45746612548828</v>
      </c>
      <c r="I198" s="3">
        <v>86.498580932617188</v>
      </c>
      <c r="J198" s="3">
        <v>84.762298583984375</v>
      </c>
      <c r="K198" s="3">
        <f t="shared" si="18"/>
        <v>8.2194436854125872</v>
      </c>
      <c r="L198" s="3">
        <f t="shared" si="19"/>
        <v>8.3878118776982529</v>
      </c>
      <c r="M198" s="3">
        <f t="shared" si="20"/>
        <v>1.2864577916336326</v>
      </c>
      <c r="N198" s="3">
        <f t="shared" si="21"/>
        <v>4.955708583239157</v>
      </c>
      <c r="O198" s="3">
        <f t="shared" si="22"/>
        <v>0.97992704238714179</v>
      </c>
      <c r="P198" s="4">
        <f t="shared" si="23"/>
        <v>106.59171915252867</v>
      </c>
    </row>
    <row r="199" spans="1:16" x14ac:dyDescent="0.15">
      <c r="A199" t="s">
        <v>30</v>
      </c>
      <c r="B199" s="1">
        <v>2004</v>
      </c>
      <c r="C199" s="3">
        <v>7688.36279296875</v>
      </c>
      <c r="D199" s="3">
        <v>4979.33349609375</v>
      </c>
      <c r="E199" s="3">
        <v>46.315441131591797</v>
      </c>
      <c r="F199" s="3">
        <v>29.653177261352539</v>
      </c>
      <c r="G199" s="3">
        <v>0.14120560884475708</v>
      </c>
      <c r="H199" s="3">
        <v>148.12467956542969</v>
      </c>
      <c r="I199" s="3">
        <v>304.0078125</v>
      </c>
      <c r="J199" s="3">
        <v>259.49575805664062</v>
      </c>
      <c r="K199" s="3">
        <f t="shared" si="18"/>
        <v>25.290017153650449</v>
      </c>
      <c r="L199" s="3">
        <f t="shared" si="19"/>
        <v>29.628086603599112</v>
      </c>
      <c r="M199" s="3">
        <f t="shared" si="20"/>
        <v>1.3755865101666058</v>
      </c>
      <c r="N199" s="3">
        <f t="shared" si="21"/>
        <v>43.212698446803479</v>
      </c>
      <c r="O199" s="3">
        <f t="shared" si="22"/>
        <v>0.85358253106288384</v>
      </c>
      <c r="P199" s="4">
        <f t="shared" si="23"/>
        <v>210.86328943831941</v>
      </c>
    </row>
    <row r="200" spans="1:16" x14ac:dyDescent="0.15">
      <c r="A200" t="s">
        <v>31</v>
      </c>
      <c r="B200" s="1">
        <v>2004</v>
      </c>
      <c r="C200" s="3">
        <v>2486.630859375</v>
      </c>
      <c r="D200" s="3">
        <v>1320.696044921875</v>
      </c>
      <c r="E200" s="3">
        <v>24.993392944335938</v>
      </c>
      <c r="F200" s="3">
        <v>71.308830261230469</v>
      </c>
      <c r="G200" s="3">
        <v>87.123863220214844</v>
      </c>
      <c r="H200" s="3">
        <v>41.938064575195312</v>
      </c>
      <c r="I200" s="3">
        <v>132.74691772460938</v>
      </c>
      <c r="J200" s="3">
        <v>109.70166778564453</v>
      </c>
      <c r="K200" s="3">
        <f t="shared" si="18"/>
        <v>18.732117490920952</v>
      </c>
      <c r="L200" s="3">
        <f t="shared" si="19"/>
        <v>22.667211078630459</v>
      </c>
      <c r="M200" s="3">
        <f t="shared" si="20"/>
        <v>1.5657523607981454</v>
      </c>
      <c r="N200" s="3">
        <f t="shared" si="21"/>
        <v>12.410148484201878</v>
      </c>
      <c r="O200" s="3">
        <f t="shared" si="22"/>
        <v>0.82639709957881313</v>
      </c>
      <c r="P200" s="4">
        <f t="shared" si="23"/>
        <v>361.59905024351002</v>
      </c>
    </row>
    <row r="201" spans="1:16" x14ac:dyDescent="0.15">
      <c r="A201" t="s">
        <v>32</v>
      </c>
      <c r="B201" s="1">
        <v>2004</v>
      </c>
      <c r="C201" s="3">
        <v>4569.69580078125</v>
      </c>
      <c r="D201" s="3">
        <v>1101.827392578125</v>
      </c>
      <c r="E201" s="3">
        <v>208.41947937011719</v>
      </c>
      <c r="F201" s="3">
        <v>287.35342407226562</v>
      </c>
      <c r="G201" s="3">
        <v>82.8876953125</v>
      </c>
      <c r="H201" s="3">
        <v>316.01815795898438</v>
      </c>
      <c r="I201" s="3">
        <v>659.1571044921875</v>
      </c>
      <c r="J201" s="3">
        <v>567.76531982421875</v>
      </c>
      <c r="K201" s="3">
        <f t="shared" si="18"/>
        <v>6.9326352847273469</v>
      </c>
      <c r="L201" s="3">
        <f t="shared" si="19"/>
        <v>8.0485645058349746</v>
      </c>
      <c r="M201" s="3">
        <f t="shared" si="20"/>
        <v>1.8011000714493084</v>
      </c>
      <c r="N201" s="3">
        <f t="shared" si="21"/>
        <v>6.6588473943387889</v>
      </c>
      <c r="O201" s="3">
        <f t="shared" si="22"/>
        <v>0.86135052774956178</v>
      </c>
      <c r="P201" s="4">
        <f t="shared" si="23"/>
        <v>126.51546883990814</v>
      </c>
    </row>
    <row r="202" spans="1:16" x14ac:dyDescent="0.15">
      <c r="A202" t="s">
        <v>33</v>
      </c>
      <c r="B202" s="1">
        <v>2004</v>
      </c>
      <c r="C202" s="3">
        <v>654.06439208984375</v>
      </c>
      <c r="D202" s="3">
        <v>219.43351745605469</v>
      </c>
      <c r="E202" s="3">
        <v>30.641616821289062</v>
      </c>
      <c r="F202" s="3">
        <v>53.234516143798828</v>
      </c>
      <c r="G202" s="3">
        <v>0.14120560884475708</v>
      </c>
      <c r="H202" s="3">
        <v>215.62095642089844</v>
      </c>
      <c r="I202" s="3">
        <v>30.621761322021484</v>
      </c>
      <c r="J202" s="3">
        <v>21.940334320068359</v>
      </c>
      <c r="K202" s="3">
        <f t="shared" si="18"/>
        <v>21.359463461674775</v>
      </c>
      <c r="L202" s="3">
        <f t="shared" si="19"/>
        <v>29.811049483032942</v>
      </c>
      <c r="M202" s="3">
        <f t="shared" si="20"/>
        <v>2.1612158962199235</v>
      </c>
      <c r="N202" s="3">
        <f t="shared" si="21"/>
        <v>2.4314961676511002</v>
      </c>
      <c r="O202" s="3">
        <f t="shared" si="22"/>
        <v>0.71649485114006417</v>
      </c>
      <c r="P202" s="4">
        <f t="shared" si="23"/>
        <v>303.83081268970039</v>
      </c>
    </row>
    <row r="203" spans="1:16" x14ac:dyDescent="0.15">
      <c r="A203" t="s">
        <v>45</v>
      </c>
      <c r="B203" s="1">
        <v>2004</v>
      </c>
      <c r="C203" s="3">
        <v>1077.68115234375</v>
      </c>
      <c r="D203" s="3">
        <v>544.91241455078125</v>
      </c>
      <c r="E203" s="3">
        <v>46.456645965576172</v>
      </c>
      <c r="F203" s="3">
        <v>26.123037338256836</v>
      </c>
      <c r="G203" s="3">
        <v>0.14120560884475708</v>
      </c>
      <c r="H203" s="3">
        <v>38.125514984130859</v>
      </c>
      <c r="I203" s="3">
        <v>119.33016204833984</v>
      </c>
      <c r="J203" s="3">
        <v>87.129959106445312</v>
      </c>
      <c r="K203" s="3">
        <f t="shared" si="18"/>
        <v>9.0310876466185359</v>
      </c>
      <c r="L203" s="3">
        <f t="shared" si="19"/>
        <v>12.368663584785615</v>
      </c>
      <c r="M203" s="3">
        <f t="shared" si="20"/>
        <v>1.350766777026664</v>
      </c>
      <c r="N203" s="3">
        <f t="shared" si="21"/>
        <v>16.736841183573038</v>
      </c>
      <c r="O203" s="3">
        <f t="shared" si="22"/>
        <v>0.73015872609935406</v>
      </c>
      <c r="P203" s="4">
        <f t="shared" si="23"/>
        <v>500.6123927504641</v>
      </c>
    </row>
    <row r="204" spans="1:16" x14ac:dyDescent="0.15">
      <c r="A204" t="s">
        <v>34</v>
      </c>
      <c r="B204" s="1">
        <v>2004</v>
      </c>
      <c r="C204" s="3">
        <v>1849.2286376953125</v>
      </c>
      <c r="D204" s="3">
        <v>772.95947265625</v>
      </c>
      <c r="E204" s="3">
        <v>136.12220764160156</v>
      </c>
      <c r="F204" s="3">
        <v>51.398841857910156</v>
      </c>
      <c r="G204" s="3">
        <v>0.14120560884475708</v>
      </c>
      <c r="H204" s="3">
        <v>38.266719818115234</v>
      </c>
      <c r="I204" s="3">
        <v>262.02127075195312</v>
      </c>
      <c r="J204" s="3">
        <v>172.05010986328125</v>
      </c>
      <c r="K204" s="3">
        <f t="shared" si="18"/>
        <v>7.0575515964347648</v>
      </c>
      <c r="L204" s="3">
        <f t="shared" si="19"/>
        <v>10.748197947474679</v>
      </c>
      <c r="M204" s="3">
        <f t="shared" si="20"/>
        <v>1.3767817618925668</v>
      </c>
      <c r="N204" s="3">
        <f t="shared" si="21"/>
        <v>20.591194779670619</v>
      </c>
      <c r="O204" s="3">
        <f t="shared" si="22"/>
        <v>0.65662649970946596</v>
      </c>
      <c r="P204" s="4">
        <f t="shared" si="23"/>
        <v>128.05985055030072</v>
      </c>
    </row>
    <row r="205" spans="1:16" x14ac:dyDescent="0.15">
      <c r="A205" t="s">
        <v>35</v>
      </c>
      <c r="B205" s="1">
        <v>2004</v>
      </c>
      <c r="C205" s="3">
        <v>10939.763671875</v>
      </c>
      <c r="D205" s="3">
        <v>5152.1689453125</v>
      </c>
      <c r="E205" s="3">
        <v>463.71920776367188</v>
      </c>
      <c r="F205" s="3">
        <v>279.16348266601562</v>
      </c>
      <c r="G205" s="3">
        <v>0.14120560884475708</v>
      </c>
      <c r="H205" s="3">
        <v>144.3121337890625</v>
      </c>
      <c r="I205" s="3">
        <v>1034.6683349609375</v>
      </c>
      <c r="J205" s="3">
        <v>843.0455322265625</v>
      </c>
      <c r="K205" s="3">
        <f t="shared" si="18"/>
        <v>10.573208150115095</v>
      </c>
      <c r="L205" s="3">
        <f t="shared" si="19"/>
        <v>12.976480218075595</v>
      </c>
      <c r="M205" s="3">
        <f t="shared" si="20"/>
        <v>1.4598805277211759</v>
      </c>
      <c r="N205" s="3">
        <f t="shared" si="21"/>
        <v>25.82466772347443</v>
      </c>
      <c r="O205" s="3">
        <f t="shared" si="22"/>
        <v>0.81479784752317808</v>
      </c>
      <c r="P205" s="4">
        <f t="shared" si="23"/>
        <v>148.25063067921462</v>
      </c>
    </row>
    <row r="206" spans="1:16" x14ac:dyDescent="0.15">
      <c r="A206" t="s">
        <v>36</v>
      </c>
      <c r="B206" s="1">
        <v>2004</v>
      </c>
      <c r="C206" s="3">
        <v>1138.540771484375</v>
      </c>
      <c r="D206" s="3">
        <v>649.96942138671875</v>
      </c>
      <c r="E206" s="3">
        <v>19.627578735351562</v>
      </c>
      <c r="F206" s="3">
        <v>22.451692581176758</v>
      </c>
      <c r="G206" s="3">
        <v>0.14120560884475708</v>
      </c>
      <c r="H206" s="3">
        <v>84.723365783691406</v>
      </c>
      <c r="I206" s="3">
        <v>78.290687561035156</v>
      </c>
      <c r="J206" s="3">
        <v>64.400405883789062</v>
      </c>
      <c r="K206" s="3">
        <f t="shared" si="18"/>
        <v>14.542480171690565</v>
      </c>
      <c r="L206" s="3">
        <f t="shared" si="19"/>
        <v>17.679093102904957</v>
      </c>
      <c r="M206" s="3">
        <f t="shared" si="20"/>
        <v>1.4016465100268178</v>
      </c>
      <c r="N206" s="3">
        <f t="shared" si="21"/>
        <v>10.609209912145843</v>
      </c>
      <c r="O206" s="3">
        <f t="shared" si="22"/>
        <v>0.82258066559426657</v>
      </c>
      <c r="P206" s="4">
        <f t="shared" si="23"/>
        <v>261.33060839772554</v>
      </c>
    </row>
    <row r="207" spans="1:16" x14ac:dyDescent="0.15">
      <c r="A207" t="s">
        <v>37</v>
      </c>
      <c r="B207" s="1">
        <v>2004</v>
      </c>
      <c r="C207" s="3">
        <v>46033.16796875</v>
      </c>
      <c r="D207" s="3">
        <v>26613.4453125</v>
      </c>
      <c r="E207" s="3">
        <v>414.2972412109375</v>
      </c>
      <c r="F207" s="3">
        <v>1128.091552734375</v>
      </c>
      <c r="G207" s="3">
        <v>0.14120560884475708</v>
      </c>
      <c r="H207" s="3">
        <v>326.18496704101562</v>
      </c>
      <c r="I207" s="3">
        <v>2114.637939453125</v>
      </c>
      <c r="J207" s="3">
        <v>1570.549072265625</v>
      </c>
      <c r="K207" s="3">
        <f t="shared" si="18"/>
        <v>21.7688177772195</v>
      </c>
      <c r="L207" s="3">
        <f t="shared" si="19"/>
        <v>29.310238553924322</v>
      </c>
      <c r="M207" s="3">
        <f t="shared" si="20"/>
        <v>1.4988204844048707</v>
      </c>
      <c r="N207" s="3">
        <f t="shared" si="21"/>
        <v>31.650582336370196</v>
      </c>
      <c r="O207" s="3">
        <f t="shared" si="22"/>
        <v>0.74270353471090711</v>
      </c>
      <c r="P207" s="4">
        <f t="shared" si="23"/>
        <v>174.75641669957548</v>
      </c>
    </row>
    <row r="208" spans="1:16" x14ac:dyDescent="0.15">
      <c r="A208" t="s">
        <v>38</v>
      </c>
      <c r="B208" s="1">
        <v>2004</v>
      </c>
      <c r="C208" s="3">
        <v>3252.8125</v>
      </c>
      <c r="D208" s="3">
        <v>1629.795166015625</v>
      </c>
      <c r="E208" s="3">
        <v>100.53839111328125</v>
      </c>
      <c r="F208" s="3">
        <v>77.6630859375</v>
      </c>
      <c r="G208" s="3">
        <v>0.14120560884475708</v>
      </c>
      <c r="H208" s="3">
        <v>108.16349792480469</v>
      </c>
      <c r="I208" s="3">
        <v>327.68441772460938</v>
      </c>
      <c r="J208" s="3">
        <v>253.4976806640625</v>
      </c>
      <c r="K208" s="3">
        <f t="shared" si="18"/>
        <v>9.9266621299451288</v>
      </c>
      <c r="L208" s="3">
        <f t="shared" si="19"/>
        <v>12.831724895781818</v>
      </c>
      <c r="M208" s="3">
        <f t="shared" si="20"/>
        <v>1.4072206226401929</v>
      </c>
      <c r="N208" s="3">
        <f t="shared" si="21"/>
        <v>17.491268295710064</v>
      </c>
      <c r="O208" s="3">
        <f t="shared" si="22"/>
        <v>0.77360309783514192</v>
      </c>
      <c r="P208" s="4">
        <f t="shared" si="23"/>
        <v>118.56306778663146</v>
      </c>
    </row>
    <row r="209" spans="1:16" x14ac:dyDescent="0.15">
      <c r="A209" t="s">
        <v>39</v>
      </c>
      <c r="B209" s="1">
        <v>2004</v>
      </c>
      <c r="C209" s="3">
        <v>214755.9375</v>
      </c>
      <c r="D209" s="3">
        <v>114519.7265625</v>
      </c>
      <c r="E209" s="3">
        <v>3029.142822265625</v>
      </c>
      <c r="F209" s="3">
        <v>5402.5263671875</v>
      </c>
      <c r="G209" s="3">
        <v>0.14120560884475708</v>
      </c>
      <c r="H209" s="3">
        <v>4984.55810546875</v>
      </c>
      <c r="I209" s="3">
        <v>14001.5634765625</v>
      </c>
      <c r="J209" s="3">
        <v>10212.357421875</v>
      </c>
      <c r="K209" s="3">
        <f t="shared" si="18"/>
        <v>15.337996921521251</v>
      </c>
      <c r="L209" s="3">
        <f t="shared" si="19"/>
        <v>21.02902675928577</v>
      </c>
      <c r="M209" s="3">
        <f t="shared" si="20"/>
        <v>1.5148963777517119</v>
      </c>
      <c r="N209" s="3">
        <f t="shared" si="21"/>
        <v>20.675004486459677</v>
      </c>
      <c r="O209" s="3">
        <f t="shared" si="22"/>
        <v>0.72937264748823738</v>
      </c>
      <c r="P209" s="4">
        <f t="shared" si="23"/>
        <v>145.88504419258459</v>
      </c>
    </row>
    <row r="210" spans="1:16" x14ac:dyDescent="0.15">
      <c r="A210" t="s">
        <v>40</v>
      </c>
      <c r="B210" s="1">
        <v>2004</v>
      </c>
      <c r="C210" s="3">
        <v>1889.4722900390625</v>
      </c>
      <c r="D210" s="3">
        <v>878.15765380859375</v>
      </c>
      <c r="E210" s="3">
        <v>26.829065322875977</v>
      </c>
      <c r="F210" s="3">
        <v>59.306354522705078</v>
      </c>
      <c r="G210" s="3">
        <v>0.14120560884475708</v>
      </c>
      <c r="H210" s="3">
        <v>451.85794067382812</v>
      </c>
      <c r="I210" s="3">
        <v>50.194435119628906</v>
      </c>
      <c r="J210" s="3">
        <v>40.250251770019531</v>
      </c>
      <c r="K210" s="3">
        <f t="shared" si="18"/>
        <v>37.643063131119298</v>
      </c>
      <c r="L210" s="3">
        <f t="shared" si="19"/>
        <v>46.943117296136748</v>
      </c>
      <c r="M210" s="3">
        <f t="shared" si="20"/>
        <v>1.8981441399277865</v>
      </c>
      <c r="N210" s="3">
        <f t="shared" si="21"/>
        <v>3.6953881526071561</v>
      </c>
      <c r="O210" s="3">
        <f t="shared" si="22"/>
        <v>0.80188673652947184</v>
      </c>
      <c r="P210" s="4">
        <f t="shared" si="23"/>
        <v>729.49649798433063</v>
      </c>
    </row>
    <row r="211" spans="1:16" x14ac:dyDescent="0.15">
      <c r="A211" t="s">
        <v>41</v>
      </c>
      <c r="B211" s="1">
        <v>2004</v>
      </c>
      <c r="C211" s="3">
        <v>8420.2314453125</v>
      </c>
      <c r="D211" s="3">
        <v>5145.39111328125</v>
      </c>
      <c r="E211" s="3">
        <v>322.51361083984375</v>
      </c>
      <c r="F211" s="3">
        <v>245.69775390625</v>
      </c>
      <c r="G211" s="3">
        <v>0.14120560884475708</v>
      </c>
      <c r="H211" s="3">
        <v>139.36993408203125</v>
      </c>
      <c r="I211" s="3">
        <v>805.636474609375</v>
      </c>
      <c r="J211" s="3">
        <v>667.2071533203125</v>
      </c>
      <c r="K211" s="3">
        <f t="shared" si="18"/>
        <v>10.451651223208552</v>
      </c>
      <c r="L211" s="3">
        <f t="shared" si="19"/>
        <v>12.620115661844709</v>
      </c>
      <c r="M211" s="3">
        <f t="shared" si="20"/>
        <v>1.213159016610158</v>
      </c>
      <c r="N211" s="3">
        <f t="shared" si="21"/>
        <v>21.858870823784432</v>
      </c>
      <c r="O211" s="3">
        <f t="shared" si="22"/>
        <v>0.82817396474485339</v>
      </c>
      <c r="P211" s="4">
        <f t="shared" si="23"/>
        <v>151.08057097665301</v>
      </c>
    </row>
    <row r="212" spans="1:16" x14ac:dyDescent="0.15">
      <c r="A212" t="s">
        <v>42</v>
      </c>
      <c r="B212" s="1">
        <v>2004</v>
      </c>
      <c r="C212" s="3">
        <v>2038.4442138671875</v>
      </c>
      <c r="D212" s="3">
        <v>1169.3236083984375</v>
      </c>
      <c r="E212" s="3">
        <v>34.171756744384766</v>
      </c>
      <c r="F212" s="3">
        <v>64.389755249023438</v>
      </c>
      <c r="G212" s="3">
        <v>2.4004952907562256</v>
      </c>
      <c r="H212" s="3">
        <v>64.107345581054688</v>
      </c>
      <c r="I212" s="3">
        <v>121.85566711425781</v>
      </c>
      <c r="J212" s="3">
        <v>107.80754089355469</v>
      </c>
      <c r="K212" s="3">
        <f t="shared" si="18"/>
        <v>16.728349711924707</v>
      </c>
      <c r="L212" s="3">
        <f t="shared" si="19"/>
        <v>18.908178379468598</v>
      </c>
      <c r="M212" s="3">
        <f t="shared" si="20"/>
        <v>1.4223438020441113</v>
      </c>
      <c r="N212" s="3">
        <f t="shared" si="21"/>
        <v>15.572816264597069</v>
      </c>
      <c r="O212" s="3">
        <f t="shared" si="22"/>
        <v>0.88471503580107669</v>
      </c>
      <c r="P212" s="4">
        <f t="shared" si="23"/>
        <v>205.85068660513187</v>
      </c>
    </row>
    <row r="213" spans="1:16" x14ac:dyDescent="0.15">
      <c r="A213" t="s">
        <v>1</v>
      </c>
      <c r="B213" s="1">
        <v>2005</v>
      </c>
      <c r="C213" s="3">
        <v>3669.04248046875</v>
      </c>
      <c r="D213" s="3">
        <v>1903.35986328125</v>
      </c>
      <c r="E213" s="3">
        <v>77.104637145996094</v>
      </c>
      <c r="F213" s="3">
        <v>184.69880676269531</v>
      </c>
      <c r="G213" s="3">
        <v>0.13550902903079987</v>
      </c>
      <c r="H213" s="3">
        <v>154.34478759765625</v>
      </c>
      <c r="I213" s="3">
        <v>280.41973876953125</v>
      </c>
      <c r="J213" s="3">
        <v>208.64924621582031</v>
      </c>
      <c r="K213" s="3">
        <f t="shared" si="18"/>
        <v>13.08410918777807</v>
      </c>
      <c r="L213" s="3">
        <f t="shared" si="19"/>
        <v>17.584738727853377</v>
      </c>
      <c r="M213" s="3">
        <f t="shared" si="20"/>
        <v>1.4857229116922641</v>
      </c>
      <c r="N213" s="3">
        <f t="shared" si="21"/>
        <v>10.817419009026148</v>
      </c>
      <c r="O213" s="3">
        <f t="shared" si="22"/>
        <v>0.74406048280111625</v>
      </c>
      <c r="P213" s="4">
        <f t="shared" si="23"/>
        <v>162.579088607584</v>
      </c>
    </row>
    <row r="214" spans="1:16" x14ac:dyDescent="0.15">
      <c r="A214" t="s">
        <v>2</v>
      </c>
      <c r="B214" s="1">
        <v>2005</v>
      </c>
      <c r="C214" s="3">
        <v>993.01019287109375</v>
      </c>
      <c r="D214" s="3">
        <v>256.112060546875</v>
      </c>
      <c r="E214" s="3">
        <v>57.726848602294922</v>
      </c>
      <c r="F214" s="3">
        <v>49.596305847167969</v>
      </c>
      <c r="G214" s="3">
        <v>0.13550902903079987</v>
      </c>
      <c r="H214" s="3">
        <v>45.124507904052734</v>
      </c>
      <c r="I214" s="3">
        <v>135.97026062011719</v>
      </c>
      <c r="J214" s="3">
        <v>102.96189117431641</v>
      </c>
      <c r="K214" s="3">
        <f t="shared" si="18"/>
        <v>7.3031425279490501</v>
      </c>
      <c r="L214" s="3">
        <f t="shared" si="19"/>
        <v>9.6444439932626036</v>
      </c>
      <c r="M214" s="3">
        <f t="shared" si="20"/>
        <v>1.7964221773404407</v>
      </c>
      <c r="N214" s="3">
        <f t="shared" si="21"/>
        <v>10.468571453813855</v>
      </c>
      <c r="O214" s="3">
        <f t="shared" si="22"/>
        <v>0.75723831597247748</v>
      </c>
      <c r="P214" s="4">
        <f t="shared" si="23"/>
        <v>66.744756840695146</v>
      </c>
    </row>
    <row r="215" spans="1:16" x14ac:dyDescent="0.15">
      <c r="A215" t="s">
        <v>3</v>
      </c>
      <c r="B215" s="1">
        <v>2005</v>
      </c>
      <c r="C215" s="3">
        <v>36094.86328125</v>
      </c>
      <c r="D215" s="3">
        <v>19687.564453125</v>
      </c>
      <c r="E215" s="3">
        <v>1552.5269775390625</v>
      </c>
      <c r="F215" s="3">
        <v>769.5557861328125</v>
      </c>
      <c r="G215" s="3">
        <v>0.13550902903079987</v>
      </c>
      <c r="H215" s="3">
        <v>519.5416259765625</v>
      </c>
      <c r="I215" s="3">
        <v>2171.28466796875</v>
      </c>
      <c r="J215" s="3">
        <v>1694.9344482421875</v>
      </c>
      <c r="K215" s="3">
        <f t="shared" si="18"/>
        <v>16.623736082941608</v>
      </c>
      <c r="L215" s="3">
        <f t="shared" si="19"/>
        <v>21.295728173254073</v>
      </c>
      <c r="M215" s="3">
        <f t="shared" si="20"/>
        <v>1.437680905518105</v>
      </c>
      <c r="N215" s="3">
        <f t="shared" si="21"/>
        <v>27.997162257831476</v>
      </c>
      <c r="O215" s="3">
        <f t="shared" si="22"/>
        <v>0.78061364925853272</v>
      </c>
      <c r="P215" s="4">
        <f t="shared" si="23"/>
        <v>156.06821896270026</v>
      </c>
    </row>
    <row r="216" spans="1:16" x14ac:dyDescent="0.15">
      <c r="A216" t="s">
        <v>4</v>
      </c>
      <c r="B216" s="1">
        <v>2005</v>
      </c>
      <c r="C216" s="3">
        <v>2311.1064453125</v>
      </c>
      <c r="D216" s="3">
        <v>1562.1480712890625</v>
      </c>
      <c r="E216" s="3">
        <v>23.985097885131836</v>
      </c>
      <c r="F216" s="3">
        <v>23.714080810546875</v>
      </c>
      <c r="G216" s="3">
        <v>0.13550902903079987</v>
      </c>
      <c r="H216" s="3">
        <v>191.60977172851562</v>
      </c>
      <c r="I216" s="3">
        <v>167.46449279785156</v>
      </c>
      <c r="J216" s="3">
        <v>127.79387664794922</v>
      </c>
      <c r="K216" s="3">
        <f t="shared" si="18"/>
        <v>13.800575911350144</v>
      </c>
      <c r="L216" s="3">
        <f t="shared" si="19"/>
        <v>18.084641501871111</v>
      </c>
      <c r="M216" s="3">
        <f t="shared" si="20"/>
        <v>1.2284026997419695</v>
      </c>
      <c r="N216" s="3">
        <f t="shared" si="21"/>
        <v>10.726414617088258</v>
      </c>
      <c r="O216" s="3">
        <f t="shared" si="22"/>
        <v>0.76311028393470115</v>
      </c>
      <c r="P216" s="4">
        <f t="shared" si="23"/>
        <v>255.3711534996045</v>
      </c>
    </row>
    <row r="217" spans="1:16" x14ac:dyDescent="0.15">
      <c r="A217" t="s">
        <v>5</v>
      </c>
      <c r="B217" s="1">
        <v>2005</v>
      </c>
      <c r="C217" s="3">
        <v>5526.46484375</v>
      </c>
      <c r="D217" s="3">
        <v>3425.939208984375</v>
      </c>
      <c r="E217" s="3">
        <v>168.16670227050781</v>
      </c>
      <c r="F217" s="3">
        <v>147.02729797363281</v>
      </c>
      <c r="G217" s="3">
        <v>0.13550902903079987</v>
      </c>
      <c r="H217" s="3">
        <v>204.754150390625</v>
      </c>
      <c r="I217" s="3">
        <v>259.22171020507812</v>
      </c>
      <c r="J217" s="3">
        <v>213.94876098632812</v>
      </c>
      <c r="K217" s="3">
        <f t="shared" si="18"/>
        <v>21.31945213762322</v>
      </c>
      <c r="L217" s="3">
        <f t="shared" si="19"/>
        <v>25.830786858836518</v>
      </c>
      <c r="M217" s="3">
        <f t="shared" si="20"/>
        <v>1.3587630453640509</v>
      </c>
      <c r="N217" s="3">
        <f t="shared" si="21"/>
        <v>15.703889021675757</v>
      </c>
      <c r="O217" s="3">
        <f t="shared" si="22"/>
        <v>0.82535047244718351</v>
      </c>
      <c r="P217" s="4">
        <f t="shared" si="23"/>
        <v>233.87063946310298</v>
      </c>
    </row>
    <row r="218" spans="1:16" x14ac:dyDescent="0.15">
      <c r="A218" t="s">
        <v>6</v>
      </c>
      <c r="B218" s="1">
        <v>2005</v>
      </c>
      <c r="C218" s="3">
        <v>3954.424560546875</v>
      </c>
      <c r="D218" s="3">
        <v>2564.50830078125</v>
      </c>
      <c r="E218" s="3">
        <v>63.011699676513672</v>
      </c>
      <c r="F218" s="3">
        <v>123.44873046875</v>
      </c>
      <c r="G218" s="3">
        <v>0.13550902903079987</v>
      </c>
      <c r="H218" s="3">
        <v>300.83004760742188</v>
      </c>
      <c r="I218" s="3">
        <v>216.82563781738281</v>
      </c>
      <c r="J218" s="3">
        <v>193.9620361328125</v>
      </c>
      <c r="K218" s="3">
        <f t="shared" si="18"/>
        <v>18.237808961860001</v>
      </c>
      <c r="L218" s="3">
        <f t="shared" si="19"/>
        <v>20.387621409785282</v>
      </c>
      <c r="M218" s="3">
        <f t="shared" si="20"/>
        <v>1.301522092003875</v>
      </c>
      <c r="N218" s="3">
        <f t="shared" si="21"/>
        <v>9.3173690912216216</v>
      </c>
      <c r="O218" s="3">
        <f t="shared" si="22"/>
        <v>0.89455305232941718</v>
      </c>
      <c r="P218" s="4">
        <f t="shared" si="23"/>
        <v>105.13957183206253</v>
      </c>
    </row>
    <row r="219" spans="1:16" x14ac:dyDescent="0.15">
      <c r="A219" t="s">
        <v>7</v>
      </c>
      <c r="B219" s="1">
        <v>2005</v>
      </c>
      <c r="C219" s="3">
        <v>6812.85205078125</v>
      </c>
      <c r="D219" s="3">
        <v>3391.52001953125</v>
      </c>
      <c r="E219" s="3">
        <v>546.7789306640625</v>
      </c>
      <c r="F219" s="3">
        <v>291.88644409179688</v>
      </c>
      <c r="G219" s="3">
        <v>0.13550902903079987</v>
      </c>
      <c r="H219" s="3">
        <v>167.76017761230469</v>
      </c>
      <c r="I219" s="3">
        <v>254.98210144042969</v>
      </c>
      <c r="J219" s="3">
        <v>228.03031921386719</v>
      </c>
      <c r="K219" s="3">
        <f t="shared" si="18"/>
        <v>26.718942279848243</v>
      </c>
      <c r="L219" s="3">
        <f t="shared" si="19"/>
        <v>29.876957039171398</v>
      </c>
      <c r="M219" s="3">
        <f t="shared" si="20"/>
        <v>1.5409120686906239</v>
      </c>
      <c r="N219" s="3">
        <f t="shared" si="21"/>
        <v>14.817565963074756</v>
      </c>
      <c r="O219" s="3">
        <f t="shared" si="22"/>
        <v>0.89429931719007683</v>
      </c>
      <c r="P219" s="4">
        <f t="shared" si="23"/>
        <v>298.98724162736482</v>
      </c>
    </row>
    <row r="220" spans="1:16" x14ac:dyDescent="0.15">
      <c r="A220" t="s">
        <v>8</v>
      </c>
      <c r="B220" s="1">
        <v>2005</v>
      </c>
      <c r="C220" s="3">
        <v>17840.03515625</v>
      </c>
      <c r="D220" s="3">
        <v>8363.6171875</v>
      </c>
      <c r="E220" s="3">
        <v>1214.5675048828125</v>
      </c>
      <c r="F220" s="3">
        <v>712.2354736328125</v>
      </c>
      <c r="G220" s="3">
        <v>284.97549438476562</v>
      </c>
      <c r="H220" s="3">
        <v>807.091796875</v>
      </c>
      <c r="I220" s="3">
        <v>1191.935302734375</v>
      </c>
      <c r="J220" s="3">
        <v>901.522216796875</v>
      </c>
      <c r="K220" s="3">
        <f t="shared" si="18"/>
        <v>14.967284814304795</v>
      </c>
      <c r="L220" s="3">
        <f t="shared" si="19"/>
        <v>19.788791472755904</v>
      </c>
      <c r="M220" s="3">
        <f t="shared" si="20"/>
        <v>1.5284940055855574</v>
      </c>
      <c r="N220" s="3">
        <f t="shared" si="21"/>
        <v>9.8874953269342978</v>
      </c>
      <c r="O220" s="3">
        <f t="shared" si="22"/>
        <v>0.75635163647617953</v>
      </c>
      <c r="P220" s="4">
        <f t="shared" si="23"/>
        <v>181.73967612721563</v>
      </c>
    </row>
    <row r="221" spans="1:16" x14ac:dyDescent="0.15">
      <c r="A221" t="s">
        <v>9</v>
      </c>
      <c r="B221" s="1">
        <v>2005</v>
      </c>
      <c r="C221" s="3">
        <v>1252.239013671875</v>
      </c>
      <c r="D221" s="3">
        <v>469.53878784179688</v>
      </c>
      <c r="E221" s="3">
        <v>108.94926452636719</v>
      </c>
      <c r="F221" s="3">
        <v>49.189777374267578</v>
      </c>
      <c r="G221" s="3">
        <v>0.13550902903079987</v>
      </c>
      <c r="H221" s="3">
        <v>51.899959564208984</v>
      </c>
      <c r="I221" s="3">
        <v>153.68576049804688</v>
      </c>
      <c r="J221" s="3">
        <v>134.15328979492188</v>
      </c>
      <c r="K221" s="3">
        <f t="shared" si="18"/>
        <v>8.1480483918208488</v>
      </c>
      <c r="L221" s="3">
        <f t="shared" si="19"/>
        <v>9.3343891572555098</v>
      </c>
      <c r="M221" s="3">
        <f t="shared" si="20"/>
        <v>1.4454575065530335</v>
      </c>
      <c r="N221" s="3">
        <f t="shared" si="21"/>
        <v>12.370817197854333</v>
      </c>
      <c r="O221" s="3">
        <f t="shared" si="22"/>
        <v>0.87290643817731417</v>
      </c>
      <c r="P221" s="4">
        <f t="shared" si="23"/>
        <v>104.36296509939228</v>
      </c>
    </row>
    <row r="222" spans="1:16" x14ac:dyDescent="0.15">
      <c r="A222" t="s">
        <v>10</v>
      </c>
      <c r="B222" s="1">
        <v>2005</v>
      </c>
      <c r="C222" s="3">
        <v>35363.92578125</v>
      </c>
      <c r="D222" s="3">
        <v>11282.7529296875</v>
      </c>
      <c r="E222" s="3">
        <v>476.31423950195312</v>
      </c>
      <c r="F222" s="3">
        <v>1339.913330078125</v>
      </c>
      <c r="G222" s="3">
        <v>0.13550902903079987</v>
      </c>
      <c r="H222" s="3">
        <v>434.30645751953125</v>
      </c>
      <c r="I222" s="3">
        <v>5213.9599609375</v>
      </c>
      <c r="J222" s="3">
        <v>4071.0830078125</v>
      </c>
      <c r="K222" s="3">
        <f t="shared" si="18"/>
        <v>6.7825464802555491</v>
      </c>
      <c r="L222" s="3">
        <f t="shared" si="19"/>
        <v>8.6866137864017592</v>
      </c>
      <c r="M222" s="3">
        <f t="shared" si="20"/>
        <v>1.6804666744969183</v>
      </c>
      <c r="N222" s="3">
        <f t="shared" si="21"/>
        <v>19.930577516510969</v>
      </c>
      <c r="O222" s="3">
        <f t="shared" si="22"/>
        <v>0.78080442471991973</v>
      </c>
      <c r="P222" s="4">
        <f t="shared" si="23"/>
        <v>136.20858656640405</v>
      </c>
    </row>
    <row r="223" spans="1:16" x14ac:dyDescent="0.15">
      <c r="A223" t="s">
        <v>11</v>
      </c>
      <c r="B223" s="1">
        <v>2005</v>
      </c>
      <c r="C223" s="3">
        <v>615.34649658203125</v>
      </c>
      <c r="D223" s="3">
        <v>318.98825073242188</v>
      </c>
      <c r="E223" s="3">
        <v>10.163177490234375</v>
      </c>
      <c r="F223" s="3">
        <v>3.5232348442077637</v>
      </c>
      <c r="G223" s="3">
        <v>0.13550902903079987</v>
      </c>
      <c r="H223" s="3">
        <v>50.138339996337891</v>
      </c>
      <c r="I223" s="3">
        <v>89.940238952636719</v>
      </c>
      <c r="J223" s="3">
        <v>69.045036315917969</v>
      </c>
      <c r="K223" s="3">
        <f t="shared" si="18"/>
        <v>6.841726281226336</v>
      </c>
      <c r="L223" s="3">
        <f t="shared" si="19"/>
        <v>8.9122481414375958</v>
      </c>
      <c r="M223" s="3">
        <f t="shared" si="20"/>
        <v>1.2606028028234733</v>
      </c>
      <c r="N223" s="3">
        <f t="shared" si="21"/>
        <v>11.438287214114677</v>
      </c>
      <c r="O223" s="3">
        <f t="shared" si="22"/>
        <v>0.76767681651677244</v>
      </c>
      <c r="P223" s="4">
        <f t="shared" si="23"/>
        <v>111.60987279567766</v>
      </c>
    </row>
    <row r="224" spans="1:16" x14ac:dyDescent="0.15">
      <c r="A224" t="s">
        <v>12</v>
      </c>
      <c r="B224" s="1">
        <v>2005</v>
      </c>
      <c r="C224" s="3">
        <v>127.78501892089844</v>
      </c>
      <c r="D224" s="3">
        <v>17.887191772460938</v>
      </c>
      <c r="E224" s="3">
        <v>9.7566499710083008</v>
      </c>
      <c r="F224" s="3">
        <v>4.0652709007263184</v>
      </c>
      <c r="G224" s="3">
        <v>0.13550902903079987</v>
      </c>
      <c r="H224" s="3">
        <v>69.380622863769531</v>
      </c>
      <c r="I224" s="3">
        <v>8.9334583282470703</v>
      </c>
      <c r="J224" s="3">
        <v>6.9650692939758301</v>
      </c>
      <c r="K224" s="3">
        <f t="shared" si="18"/>
        <v>14.304093020375962</v>
      </c>
      <c r="L224" s="3">
        <f t="shared" si="19"/>
        <v>18.346553857177156</v>
      </c>
      <c r="M224" s="3">
        <f t="shared" si="20"/>
        <v>2.9347281919293691</v>
      </c>
      <c r="N224" s="3">
        <f t="shared" si="21"/>
        <v>1.736648311523362</v>
      </c>
      <c r="O224" s="3">
        <f t="shared" si="22"/>
        <v>0.77966102690071215</v>
      </c>
      <c r="P224" s="4">
        <f t="shared" si="23"/>
        <v>70.692958247733657</v>
      </c>
    </row>
    <row r="225" spans="1:16" x14ac:dyDescent="0.15">
      <c r="A225" t="s">
        <v>13</v>
      </c>
      <c r="B225" s="1">
        <v>2005</v>
      </c>
      <c r="C225" s="3">
        <v>30092.490234375</v>
      </c>
      <c r="D225" s="3">
        <v>19283.20703125</v>
      </c>
      <c r="E225" s="3">
        <v>237.953857421875</v>
      </c>
      <c r="F225" s="3">
        <v>655.45721435546875</v>
      </c>
      <c r="G225" s="3">
        <v>0.13550902903079987</v>
      </c>
      <c r="H225" s="3">
        <v>380.64486694335938</v>
      </c>
      <c r="I225" s="3">
        <v>1683.1241455078125</v>
      </c>
      <c r="J225" s="3">
        <v>1308.827392578125</v>
      </c>
      <c r="K225" s="3">
        <f t="shared" si="18"/>
        <v>17.878948688776518</v>
      </c>
      <c r="L225" s="3">
        <f t="shared" si="19"/>
        <v>22.991947146750103</v>
      </c>
      <c r="M225" s="3">
        <f t="shared" si="20"/>
        <v>1.3366650360884249</v>
      </c>
      <c r="N225" s="3">
        <f t="shared" si="21"/>
        <v>29.04014534432584</v>
      </c>
      <c r="O225" s="3">
        <f t="shared" si="22"/>
        <v>0.77761785788132753</v>
      </c>
      <c r="P225" s="4">
        <f t="shared" si="23"/>
        <v>499.4405451481727</v>
      </c>
    </row>
    <row r="226" spans="1:16" x14ac:dyDescent="0.15">
      <c r="A226" t="s">
        <v>43</v>
      </c>
      <c r="B226" s="1">
        <v>2005</v>
      </c>
      <c r="C226" s="3">
        <v>3115.488037109375</v>
      </c>
      <c r="D226" s="3">
        <v>1761.346435546875</v>
      </c>
      <c r="E226" s="3">
        <v>50.002834320068359</v>
      </c>
      <c r="F226" s="3">
        <v>214.91732788085938</v>
      </c>
      <c r="G226" s="3">
        <v>0.13550902903079987</v>
      </c>
      <c r="H226" s="3">
        <v>17.209646224975586</v>
      </c>
      <c r="I226" s="3">
        <v>64.048355102539062</v>
      </c>
      <c r="J226" s="3">
        <v>53.903579711914062</v>
      </c>
      <c r="K226" s="3">
        <f t="shared" si="18"/>
        <v>48.642748625184723</v>
      </c>
      <c r="L226" s="3">
        <f t="shared" si="19"/>
        <v>57.797423728813563</v>
      </c>
      <c r="M226" s="3">
        <f t="shared" si="20"/>
        <v>1.614827186936767</v>
      </c>
      <c r="N226" s="3">
        <f t="shared" si="21"/>
        <v>13.413651636972867</v>
      </c>
      <c r="O226" s="3">
        <f t="shared" si="22"/>
        <v>0.84160755769006734</v>
      </c>
      <c r="P226" s="4">
        <f t="shared" si="23"/>
        <v>51.707287483941045</v>
      </c>
    </row>
    <row r="227" spans="1:16" x14ac:dyDescent="0.15">
      <c r="A227" t="s">
        <v>14</v>
      </c>
      <c r="B227" s="1">
        <v>2005</v>
      </c>
      <c r="C227" s="3">
        <v>20227.705078125</v>
      </c>
      <c r="D227" s="3">
        <v>9716.6748046875</v>
      </c>
      <c r="E227" s="3">
        <v>883.7899169921875</v>
      </c>
      <c r="F227" s="3">
        <v>729.85162353515625</v>
      </c>
      <c r="G227" s="3">
        <v>22.765518188476562</v>
      </c>
      <c r="H227" s="3">
        <v>1016.3177490234375</v>
      </c>
      <c r="I227" s="3">
        <v>1387.2601318359375</v>
      </c>
      <c r="J227" s="3">
        <v>1075.0433349609375</v>
      </c>
      <c r="K227" s="3">
        <f t="shared" si="18"/>
        <v>14.58104692402218</v>
      </c>
      <c r="L227" s="3">
        <f t="shared" si="19"/>
        <v>18.815711348845291</v>
      </c>
      <c r="M227" s="3">
        <f t="shared" si="20"/>
        <v>1.5485006536339709</v>
      </c>
      <c r="N227" s="3">
        <f t="shared" si="21"/>
        <v>11.434963029974652</v>
      </c>
      <c r="O227" s="3">
        <f t="shared" si="22"/>
        <v>0.77493997721840113</v>
      </c>
      <c r="P227" s="4">
        <f t="shared" si="23"/>
        <v>125.40905339010651</v>
      </c>
    </row>
    <row r="228" spans="1:16" x14ac:dyDescent="0.15">
      <c r="A228" t="s">
        <v>15</v>
      </c>
      <c r="B228" s="1">
        <v>2005</v>
      </c>
      <c r="C228" s="3">
        <v>6549.1513671875</v>
      </c>
      <c r="D228" s="3">
        <v>3524.454345703125</v>
      </c>
      <c r="E228" s="3">
        <v>147.70484924316406</v>
      </c>
      <c r="F228" s="3">
        <v>199.74031066894531</v>
      </c>
      <c r="G228" s="3">
        <v>0.13550902903079987</v>
      </c>
      <c r="H228" s="3">
        <v>97.430992126464844</v>
      </c>
      <c r="I228" s="3">
        <v>484.22372436523438</v>
      </c>
      <c r="J228" s="3">
        <v>367.78594970703125</v>
      </c>
      <c r="K228" s="3">
        <f t="shared" si="18"/>
        <v>13.525052651587318</v>
      </c>
      <c r="L228" s="3">
        <f t="shared" si="19"/>
        <v>17.806964546645634</v>
      </c>
      <c r="M228" s="3">
        <f t="shared" si="20"/>
        <v>1.4475921559948828</v>
      </c>
      <c r="N228" s="3">
        <f t="shared" si="21"/>
        <v>22.028258710246977</v>
      </c>
      <c r="O228" s="3">
        <f t="shared" si="22"/>
        <v>0.75953723702645792</v>
      </c>
      <c r="P228" s="4">
        <f t="shared" si="23"/>
        <v>155.71546342393881</v>
      </c>
    </row>
    <row r="229" spans="1:16" x14ac:dyDescent="0.15">
      <c r="A229" t="s">
        <v>16</v>
      </c>
      <c r="B229" s="1">
        <v>2005</v>
      </c>
      <c r="C229" s="3">
        <v>119145.7734375</v>
      </c>
      <c r="D229" s="3">
        <v>70562.53125</v>
      </c>
      <c r="E229" s="3">
        <v>445.55368041992188</v>
      </c>
      <c r="F229" s="3">
        <v>1211.1796875</v>
      </c>
      <c r="G229" s="3">
        <v>0.13550902903079987</v>
      </c>
      <c r="H229" s="3">
        <v>541.22308349609375</v>
      </c>
      <c r="I229" s="3">
        <v>4057.455810546875</v>
      </c>
      <c r="J229" s="3">
        <v>3683.310302734375</v>
      </c>
      <c r="K229" s="3">
        <f t="shared" si="18"/>
        <v>29.364650904587723</v>
      </c>
      <c r="L229" s="3">
        <f t="shared" si="19"/>
        <v>32.347471064018116</v>
      </c>
      <c r="M229" s="3">
        <f t="shared" si="20"/>
        <v>1.5129842767024095</v>
      </c>
      <c r="N229" s="3">
        <f t="shared" si="21"/>
        <v>67.98469100246524</v>
      </c>
      <c r="O229" s="3">
        <f t="shared" si="22"/>
        <v>0.90778814969716903</v>
      </c>
      <c r="P229" s="4">
        <f t="shared" si="23"/>
        <v>309.42455302511314</v>
      </c>
    </row>
    <row r="230" spans="1:16" x14ac:dyDescent="0.15">
      <c r="A230" t="s">
        <v>17</v>
      </c>
      <c r="B230" s="1">
        <v>2005</v>
      </c>
      <c r="C230" s="3">
        <v>432.40933227539062</v>
      </c>
      <c r="D230" s="3">
        <v>239.03793334960938</v>
      </c>
      <c r="E230" s="3">
        <v>13.957429885864258</v>
      </c>
      <c r="F230" s="3">
        <v>8.9435958862304688</v>
      </c>
      <c r="G230" s="3">
        <v>0.13550902903079987</v>
      </c>
      <c r="H230" s="3">
        <v>12.195813179016113</v>
      </c>
      <c r="I230" s="3">
        <v>52.692264556884766</v>
      </c>
      <c r="J230" s="3">
        <v>39.822025299072266</v>
      </c>
      <c r="K230" s="3">
        <f t="shared" si="18"/>
        <v>8.2063152136605613</v>
      </c>
      <c r="L230" s="3">
        <f t="shared" si="19"/>
        <v>10.858546973136107</v>
      </c>
      <c r="M230" s="3">
        <f t="shared" si="20"/>
        <v>1.2515115812436191</v>
      </c>
      <c r="N230" s="3">
        <f t="shared" si="21"/>
        <v>20.324841221912951</v>
      </c>
      <c r="O230" s="3">
        <f t="shared" si="22"/>
        <v>0.75574708420591352</v>
      </c>
      <c r="P230" s="4">
        <f t="shared" si="23"/>
        <v>124.55272507864544</v>
      </c>
    </row>
    <row r="231" spans="1:16" x14ac:dyDescent="0.15">
      <c r="A231" t="s">
        <v>18</v>
      </c>
      <c r="B231" s="1">
        <v>2005</v>
      </c>
      <c r="C231" s="3">
        <v>32671.634765625</v>
      </c>
      <c r="D231" s="3">
        <v>19693.93359375</v>
      </c>
      <c r="E231" s="3">
        <v>1505.234375</v>
      </c>
      <c r="F231" s="3">
        <v>862.51495361328125</v>
      </c>
      <c r="G231" s="3">
        <v>0.13550902903079987</v>
      </c>
      <c r="H231" s="3">
        <v>507.6168212890625</v>
      </c>
      <c r="I231" s="3">
        <v>2160.080078125</v>
      </c>
      <c r="J231" s="3">
        <v>1514.1455078125</v>
      </c>
      <c r="K231" s="3">
        <f t="shared" si="18"/>
        <v>15.125196096426547</v>
      </c>
      <c r="L231" s="3">
        <f t="shared" si="19"/>
        <v>21.577605716920836</v>
      </c>
      <c r="M231" s="3">
        <f t="shared" si="20"/>
        <v>1.3135173812850272</v>
      </c>
      <c r="N231" s="3">
        <f t="shared" si="21"/>
        <v>23.843256822047323</v>
      </c>
      <c r="O231" s="3">
        <f t="shared" si="22"/>
        <v>0.70096730354867853</v>
      </c>
      <c r="P231" s="4">
        <f t="shared" si="23"/>
        <v>142.89234757503633</v>
      </c>
    </row>
    <row r="232" spans="1:16" x14ac:dyDescent="0.15">
      <c r="A232" t="s">
        <v>19</v>
      </c>
      <c r="B232" s="1">
        <v>2005</v>
      </c>
      <c r="C232" s="3">
        <v>2009.1923828125</v>
      </c>
      <c r="D232" s="3">
        <v>973.90338134765625</v>
      </c>
      <c r="E232" s="3">
        <v>120.73854827880859</v>
      </c>
      <c r="F232" s="3">
        <v>65.721878051757812</v>
      </c>
      <c r="G232" s="3">
        <v>0.13550902903079987</v>
      </c>
      <c r="H232" s="3">
        <v>49.325286865234375</v>
      </c>
      <c r="I232" s="3">
        <v>185.02857971191406</v>
      </c>
      <c r="J232" s="3">
        <v>152.02020263671875</v>
      </c>
      <c r="K232" s="3">
        <f t="shared" si="18"/>
        <v>10.858821842229855</v>
      </c>
      <c r="L232" s="3">
        <f t="shared" si="19"/>
        <v>13.216614291811254</v>
      </c>
      <c r="M232" s="3">
        <f t="shared" si="20"/>
        <v>1.4033704109463045</v>
      </c>
      <c r="N232" s="3">
        <f t="shared" si="21"/>
        <v>17.443529603714961</v>
      </c>
      <c r="O232" s="3">
        <f t="shared" si="22"/>
        <v>0.82160389964302427</v>
      </c>
      <c r="P232" s="4">
        <f t="shared" si="23"/>
        <v>218.13937402617557</v>
      </c>
    </row>
    <row r="233" spans="1:16" x14ac:dyDescent="0.15">
      <c r="A233" t="s">
        <v>21</v>
      </c>
      <c r="B233" s="1">
        <v>2005</v>
      </c>
      <c r="C233" s="3">
        <v>46815.390625</v>
      </c>
      <c r="D233" s="3">
        <v>29430.123046875</v>
      </c>
      <c r="E233" s="3">
        <v>2433.7421875</v>
      </c>
      <c r="F233" s="3">
        <v>1494.9356689453125</v>
      </c>
      <c r="G233" s="3">
        <v>0.13550902903079987</v>
      </c>
      <c r="H233" s="3">
        <v>57.455829620361328</v>
      </c>
      <c r="I233" s="3">
        <v>2569.8076171875</v>
      </c>
      <c r="J233" s="3">
        <v>2045.761962890625</v>
      </c>
      <c r="K233" s="3">
        <f t="shared" si="18"/>
        <v>18.217469008920066</v>
      </c>
      <c r="L233" s="3">
        <f t="shared" si="19"/>
        <v>22.884084988485508</v>
      </c>
      <c r="M233" s="3">
        <f t="shared" si="20"/>
        <v>1.2833365117392601</v>
      </c>
      <c r="N233" s="3">
        <f t="shared" si="21"/>
        <v>30.154316411880036</v>
      </c>
      <c r="O233" s="3">
        <f t="shared" si="22"/>
        <v>0.79607591992804061</v>
      </c>
      <c r="P233" s="4">
        <f t="shared" si="23"/>
        <v>116.48659855057785</v>
      </c>
    </row>
    <row r="234" spans="1:16" x14ac:dyDescent="0.15">
      <c r="A234" t="s">
        <v>22</v>
      </c>
      <c r="B234" s="1">
        <v>2005</v>
      </c>
      <c r="C234" s="3">
        <v>103729.046875</v>
      </c>
      <c r="D234" s="3">
        <v>59927.37890625</v>
      </c>
      <c r="E234" s="3">
        <v>713.31951904296875</v>
      </c>
      <c r="F234" s="3">
        <v>2246.19775390625</v>
      </c>
      <c r="G234" s="3">
        <v>0.13550902903079987</v>
      </c>
      <c r="H234" s="3">
        <v>1512.9583740234375</v>
      </c>
      <c r="I234" s="3">
        <v>7109.064453125</v>
      </c>
      <c r="J234" s="3">
        <v>5708.47998046875</v>
      </c>
      <c r="K234" s="3">
        <f t="shared" si="18"/>
        <v>14.59109669900416</v>
      </c>
      <c r="L234" s="3">
        <f t="shared" si="19"/>
        <v>18.171045047000817</v>
      </c>
      <c r="M234" s="3">
        <f t="shared" si="20"/>
        <v>1.4120817873940097</v>
      </c>
      <c r="N234" s="3">
        <f t="shared" si="21"/>
        <v>27.592710779660926</v>
      </c>
      <c r="O234" s="3">
        <f t="shared" si="22"/>
        <v>0.80298610571176043</v>
      </c>
      <c r="P234" s="4">
        <f t="shared" si="23"/>
        <v>140.51383420124503</v>
      </c>
    </row>
    <row r="235" spans="1:16" x14ac:dyDescent="0.15">
      <c r="A235" t="s">
        <v>23</v>
      </c>
      <c r="B235" s="1">
        <v>2005</v>
      </c>
      <c r="C235" s="3">
        <v>182746.125</v>
      </c>
      <c r="D235" s="3">
        <v>111679.765625</v>
      </c>
      <c r="E235" s="3">
        <v>787.3074951171875</v>
      </c>
      <c r="F235" s="3">
        <v>6190.052734375</v>
      </c>
      <c r="G235" s="3">
        <v>0.13550902903079987</v>
      </c>
      <c r="H235" s="3">
        <v>1958.10546875</v>
      </c>
      <c r="I235" s="3">
        <v>2964.69677734375</v>
      </c>
      <c r="J235" s="3">
        <v>2574.04736328125</v>
      </c>
      <c r="K235" s="3">
        <f t="shared" si="18"/>
        <v>61.64074734271248</v>
      </c>
      <c r="L235" s="3">
        <f t="shared" si="19"/>
        <v>70.995634193399454</v>
      </c>
      <c r="M235" s="3">
        <f t="shared" si="20"/>
        <v>1.5486196294561438</v>
      </c>
      <c r="N235" s="3">
        <f t="shared" si="21"/>
        <v>22.427532862176417</v>
      </c>
      <c r="O235" s="3">
        <f t="shared" si="22"/>
        <v>0.86823292788394157</v>
      </c>
      <c r="P235" s="4">
        <f t="shared" si="23"/>
        <v>113.29893865239988</v>
      </c>
    </row>
    <row r="236" spans="1:16" x14ac:dyDescent="0.15">
      <c r="A236" t="s">
        <v>24</v>
      </c>
      <c r="B236" s="1">
        <v>2005</v>
      </c>
      <c r="C236" s="3">
        <v>991.51959228515625</v>
      </c>
      <c r="D236" s="3">
        <v>513.8502197265625</v>
      </c>
      <c r="E236" s="3">
        <v>48.918758392333984</v>
      </c>
      <c r="F236" s="3">
        <v>34.283786773681641</v>
      </c>
      <c r="G236" s="3">
        <v>61.114574432373047</v>
      </c>
      <c r="H236" s="3">
        <v>69.109603881835938</v>
      </c>
      <c r="I236" s="3">
        <v>105.68735504150391</v>
      </c>
      <c r="J236" s="3">
        <v>89.637413024902344</v>
      </c>
      <c r="K236" s="3">
        <f t="shared" si="18"/>
        <v>9.3816293528755832</v>
      </c>
      <c r="L236" s="3">
        <f t="shared" si="19"/>
        <v>11.061448103256843</v>
      </c>
      <c r="M236" s="3">
        <f t="shared" si="20"/>
        <v>1.3079115838568027</v>
      </c>
      <c r="N236" s="3">
        <f t="shared" si="21"/>
        <v>6.027182889019528</v>
      </c>
      <c r="O236" s="3">
        <f t="shared" si="22"/>
        <v>0.84813753726452257</v>
      </c>
      <c r="P236" s="4">
        <f t="shared" si="23"/>
        <v>83.888536306387024</v>
      </c>
    </row>
    <row r="237" spans="1:16" x14ac:dyDescent="0.15">
      <c r="A237" t="s">
        <v>25</v>
      </c>
      <c r="B237" s="1">
        <v>2005</v>
      </c>
      <c r="C237" s="3">
        <v>2340.240966796875</v>
      </c>
      <c r="D237" s="3">
        <v>1318.0963134765625</v>
      </c>
      <c r="E237" s="3">
        <v>28.998931884765625</v>
      </c>
      <c r="F237" s="3">
        <v>88.622909545898438</v>
      </c>
      <c r="G237" s="3">
        <v>3.6587438583374023</v>
      </c>
      <c r="H237" s="3">
        <v>33.470729827880859</v>
      </c>
      <c r="I237" s="3">
        <v>207.58934020996094</v>
      </c>
      <c r="J237" s="3">
        <v>173.82389831542969</v>
      </c>
      <c r="K237" s="3">
        <f t="shared" si="18"/>
        <v>11.273415891345374</v>
      </c>
      <c r="L237" s="3">
        <f t="shared" si="19"/>
        <v>13.463286633637422</v>
      </c>
      <c r="M237" s="3">
        <f t="shared" si="20"/>
        <v>1.353907712118726</v>
      </c>
      <c r="N237" s="3">
        <f t="shared" si="21"/>
        <v>18.609913439789075</v>
      </c>
      <c r="O237" s="3">
        <f t="shared" si="22"/>
        <v>0.83734501077762447</v>
      </c>
      <c r="P237" s="4">
        <f t="shared" si="23"/>
        <v>255.55104338185086</v>
      </c>
    </row>
    <row r="238" spans="1:16" x14ac:dyDescent="0.15">
      <c r="A238" t="s">
        <v>26</v>
      </c>
      <c r="B238" s="1">
        <v>2005</v>
      </c>
      <c r="C238" s="3">
        <v>3074.157958984375</v>
      </c>
      <c r="D238" s="3">
        <v>1631.7998046875</v>
      </c>
      <c r="E238" s="3">
        <v>77.240150451660156</v>
      </c>
      <c r="F238" s="3">
        <v>123.71974182128906</v>
      </c>
      <c r="G238" s="3">
        <v>6.0979065895080566</v>
      </c>
      <c r="H238" s="3">
        <v>183.07270812988281</v>
      </c>
      <c r="I238" s="3">
        <v>381.71609497070312</v>
      </c>
      <c r="J238" s="3">
        <v>296.31826782226562</v>
      </c>
      <c r="K238" s="3">
        <f t="shared" si="18"/>
        <v>8.0535193550597288</v>
      </c>
      <c r="L238" s="3">
        <f t="shared" si="19"/>
        <v>10.374513800911805</v>
      </c>
      <c r="M238" s="3">
        <f t="shared" si="20"/>
        <v>1.287835043882275</v>
      </c>
      <c r="N238" s="3">
        <f t="shared" si="21"/>
        <v>9.8250326183660874</v>
      </c>
      <c r="O238" s="3">
        <f t="shared" si="22"/>
        <v>0.77627920783641091</v>
      </c>
      <c r="P238" s="4">
        <f t="shared" si="23"/>
        <v>248.97169611169781</v>
      </c>
    </row>
    <row r="239" spans="1:16" x14ac:dyDescent="0.15">
      <c r="A239" t="s">
        <v>27</v>
      </c>
      <c r="B239" s="1">
        <v>2005</v>
      </c>
      <c r="C239" s="3">
        <v>1332.7313232421875</v>
      </c>
      <c r="D239" s="3">
        <v>709.3897705078125</v>
      </c>
      <c r="E239" s="3">
        <v>15.448029518127441</v>
      </c>
      <c r="F239" s="3">
        <v>56.778285980224609</v>
      </c>
      <c r="G239" s="3">
        <v>12.873357772827148</v>
      </c>
      <c r="H239" s="3">
        <v>135.509033203125</v>
      </c>
      <c r="I239" s="3">
        <v>112.04676818847656</v>
      </c>
      <c r="J239" s="3">
        <v>85.397804260253906</v>
      </c>
      <c r="K239" s="3">
        <f t="shared" si="18"/>
        <v>11.894420024684408</v>
      </c>
      <c r="L239" s="3">
        <f t="shared" si="19"/>
        <v>15.606154453112458</v>
      </c>
      <c r="M239" s="3">
        <f t="shared" si="20"/>
        <v>1.4450361006751105</v>
      </c>
      <c r="N239" s="3">
        <f t="shared" si="21"/>
        <v>6.4960368771198045</v>
      </c>
      <c r="O239" s="3">
        <f t="shared" si="22"/>
        <v>0.76216213676599942</v>
      </c>
      <c r="P239" s="4">
        <f t="shared" si="23"/>
        <v>265.86696028494578</v>
      </c>
    </row>
    <row r="240" spans="1:16" x14ac:dyDescent="0.15">
      <c r="A240" t="s">
        <v>28</v>
      </c>
      <c r="B240" s="1">
        <v>2005</v>
      </c>
      <c r="C240" s="3">
        <v>8265.9150390625</v>
      </c>
      <c r="D240" s="3">
        <v>5930.6884765625</v>
      </c>
      <c r="E240" s="3">
        <v>181.98863220214844</v>
      </c>
      <c r="F240" s="3">
        <v>111.52393341064453</v>
      </c>
      <c r="G240" s="3">
        <v>0.13550902903079987</v>
      </c>
      <c r="H240" s="3">
        <v>108.4072265625</v>
      </c>
      <c r="I240" s="3">
        <v>226.66758728027344</v>
      </c>
      <c r="J240" s="3">
        <v>190.78233337402344</v>
      </c>
      <c r="K240" s="3">
        <f t="shared" si="18"/>
        <v>36.467124118816926</v>
      </c>
      <c r="L240" s="3">
        <f t="shared" si="19"/>
        <v>43.326417561197367</v>
      </c>
      <c r="M240" s="3">
        <f t="shared" si="20"/>
        <v>1.2658122884629406</v>
      </c>
      <c r="N240" s="3">
        <f t="shared" si="21"/>
        <v>37.560958579242147</v>
      </c>
      <c r="O240" s="3">
        <f t="shared" si="22"/>
        <v>0.84168334636271547</v>
      </c>
      <c r="P240" s="4">
        <f t="shared" si="23"/>
        <v>204.93380681453633</v>
      </c>
    </row>
    <row r="241" spans="1:16" x14ac:dyDescent="0.15">
      <c r="A241" t="s">
        <v>46</v>
      </c>
      <c r="B241" s="1">
        <v>2005</v>
      </c>
      <c r="C241" s="3">
        <v>3056.270751953125</v>
      </c>
      <c r="D241" s="3">
        <v>1736.0062255859375</v>
      </c>
      <c r="E241" s="3">
        <v>52.848522186279297</v>
      </c>
      <c r="F241" s="3">
        <v>72.497329711914062</v>
      </c>
      <c r="G241" s="3">
        <v>0.13550902903079987</v>
      </c>
      <c r="H241" s="3">
        <v>183.47923278808594</v>
      </c>
      <c r="I241" s="3">
        <v>280.41973876953125</v>
      </c>
      <c r="J241" s="3">
        <v>221.6708984375</v>
      </c>
      <c r="K241" s="3">
        <f t="shared" si="18"/>
        <v>10.898914482139876</v>
      </c>
      <c r="L241" s="3">
        <f t="shared" si="19"/>
        <v>13.787424391275424</v>
      </c>
      <c r="M241" s="3">
        <f t="shared" si="20"/>
        <v>1.3340653042153641</v>
      </c>
      <c r="N241" s="3">
        <f t="shared" si="21"/>
        <v>11.933333457133397</v>
      </c>
      <c r="O241" s="3">
        <f t="shared" si="22"/>
        <v>0.79049677248178596</v>
      </c>
      <c r="P241" s="4">
        <f t="shared" si="23"/>
        <v>75.773002371037748</v>
      </c>
    </row>
    <row r="242" spans="1:16" x14ac:dyDescent="0.15">
      <c r="A242" t="s">
        <v>29</v>
      </c>
      <c r="B242" s="1">
        <v>2005</v>
      </c>
      <c r="C242" s="3">
        <v>886.9066162109375</v>
      </c>
      <c r="D242" s="3">
        <v>471.97796630859375</v>
      </c>
      <c r="E242" s="3">
        <v>39.975162506103516</v>
      </c>
      <c r="F242" s="3">
        <v>50.002834320068359</v>
      </c>
      <c r="G242" s="3">
        <v>1.7616174221038818</v>
      </c>
      <c r="H242" s="3">
        <v>103.12237548828125</v>
      </c>
      <c r="I242" s="3">
        <v>100.690673828125</v>
      </c>
      <c r="J242" s="3">
        <v>89.486000061035156</v>
      </c>
      <c r="K242" s="3">
        <f t="shared" si="18"/>
        <v>8.8082300226220749</v>
      </c>
      <c r="L242" s="3">
        <f t="shared" si="19"/>
        <v>9.9111214671122934</v>
      </c>
      <c r="M242" s="3">
        <f t="shared" si="20"/>
        <v>1.263166173541582</v>
      </c>
      <c r="N242" s="3">
        <f t="shared" si="21"/>
        <v>5.7261591064250039</v>
      </c>
      <c r="O242" s="3">
        <f t="shared" si="22"/>
        <v>0.88872183151524264</v>
      </c>
      <c r="P242" s="4">
        <f t="shared" si="23"/>
        <v>132.96886279610487</v>
      </c>
    </row>
    <row r="243" spans="1:16" x14ac:dyDescent="0.15">
      <c r="A243" t="s">
        <v>30</v>
      </c>
      <c r="B243" s="1">
        <v>2005</v>
      </c>
      <c r="C243" s="3">
        <v>9191.984375</v>
      </c>
      <c r="D243" s="3">
        <v>6262.95654296875</v>
      </c>
      <c r="E243" s="3">
        <v>51.086906433105469</v>
      </c>
      <c r="F243" s="3">
        <v>34.419292449951172</v>
      </c>
      <c r="G243" s="3">
        <v>0.13550902903079987</v>
      </c>
      <c r="H243" s="3">
        <v>142.28448486328125</v>
      </c>
      <c r="I243" s="3">
        <v>308.88568115234375</v>
      </c>
      <c r="J243" s="3">
        <v>261.34152221679688</v>
      </c>
      <c r="K243" s="3">
        <f t="shared" si="18"/>
        <v>29.758531831931936</v>
      </c>
      <c r="L243" s="3">
        <f t="shared" si="19"/>
        <v>35.172307473493454</v>
      </c>
      <c r="M243" s="3">
        <f t="shared" si="20"/>
        <v>1.3352154263865443</v>
      </c>
      <c r="N243" s="3">
        <f t="shared" si="21"/>
        <v>51.979311640114815</v>
      </c>
      <c r="O243" s="3">
        <f t="shared" si="22"/>
        <v>0.84607846256201857</v>
      </c>
      <c r="P243" s="4">
        <f t="shared" si="23"/>
        <v>252.10205527121161</v>
      </c>
    </row>
    <row r="244" spans="1:16" x14ac:dyDescent="0.15">
      <c r="A244" t="s">
        <v>31</v>
      </c>
      <c r="B244" s="1">
        <v>2005</v>
      </c>
      <c r="C244" s="3">
        <v>3219.55908203125</v>
      </c>
      <c r="D244" s="3">
        <v>1747.25341796875</v>
      </c>
      <c r="E244" s="3">
        <v>35.503364562988281</v>
      </c>
      <c r="F244" s="3">
        <v>82.525001525878906</v>
      </c>
      <c r="G244" s="3">
        <v>99.870155334472656</v>
      </c>
      <c r="H244" s="3">
        <v>40.246181488037109</v>
      </c>
      <c r="I244" s="3">
        <v>147.62918090820312</v>
      </c>
      <c r="J244" s="3">
        <v>122.79720306396484</v>
      </c>
      <c r="K244" s="3">
        <f t="shared" si="18"/>
        <v>21.808419326211631</v>
      </c>
      <c r="L244" s="3">
        <f t="shared" si="19"/>
        <v>26.218504996031445</v>
      </c>
      <c r="M244" s="3">
        <f t="shared" si="20"/>
        <v>1.568081764236072</v>
      </c>
      <c r="N244" s="3">
        <f t="shared" si="21"/>
        <v>14.460742582284029</v>
      </c>
      <c r="O244" s="3">
        <f t="shared" si="22"/>
        <v>0.83179492230821916</v>
      </c>
      <c r="P244" s="4">
        <f t="shared" si="23"/>
        <v>468.17946535014812</v>
      </c>
    </row>
    <row r="245" spans="1:16" x14ac:dyDescent="0.15">
      <c r="A245" t="s">
        <v>32</v>
      </c>
      <c r="B245" s="1">
        <v>2005</v>
      </c>
      <c r="C245" s="3">
        <v>5230.37744140625</v>
      </c>
      <c r="D245" s="3">
        <v>1428.129638671875</v>
      </c>
      <c r="E245" s="3">
        <v>254.07943725585938</v>
      </c>
      <c r="F245" s="3">
        <v>298.119873046875</v>
      </c>
      <c r="G245" s="3">
        <v>111.38842010498047</v>
      </c>
      <c r="H245" s="3">
        <v>303.26922607421875</v>
      </c>
      <c r="I245" s="3">
        <v>747.98785400390625</v>
      </c>
      <c r="J245" s="3">
        <v>643.81463623046875</v>
      </c>
      <c r="K245" s="3">
        <f t="shared" si="18"/>
        <v>6.992596755961408</v>
      </c>
      <c r="L245" s="3">
        <f t="shared" si="19"/>
        <v>8.1240424604666988</v>
      </c>
      <c r="M245" s="3">
        <f t="shared" si="20"/>
        <v>1.7014826811261332</v>
      </c>
      <c r="N245" s="3">
        <f t="shared" si="21"/>
        <v>7.3380224548682946</v>
      </c>
      <c r="O245" s="3">
        <f t="shared" si="22"/>
        <v>0.86072873079982726</v>
      </c>
      <c r="P245" s="4">
        <f t="shared" si="23"/>
        <v>144.80693749812855</v>
      </c>
    </row>
    <row r="246" spans="1:16" x14ac:dyDescent="0.15">
      <c r="A246" t="s">
        <v>33</v>
      </c>
      <c r="B246" s="1">
        <v>2005</v>
      </c>
      <c r="C246" s="3">
        <v>1068.895263671875</v>
      </c>
      <c r="D246" s="3">
        <v>440.53985595703125</v>
      </c>
      <c r="E246" s="3">
        <v>48.783252716064453</v>
      </c>
      <c r="F246" s="3">
        <v>55.152175903320312</v>
      </c>
      <c r="G246" s="3">
        <v>0.13550902903079987</v>
      </c>
      <c r="H246" s="3">
        <v>206.92228698730469</v>
      </c>
      <c r="I246" s="3">
        <v>36.642322540283203</v>
      </c>
      <c r="J246" s="3">
        <v>23.469255447387695</v>
      </c>
      <c r="K246" s="3">
        <f t="shared" si="18"/>
        <v>29.171056569811356</v>
      </c>
      <c r="L246" s="3">
        <f t="shared" si="19"/>
        <v>45.544489729044692</v>
      </c>
      <c r="M246" s="3">
        <f t="shared" si="20"/>
        <v>1.9454455454353852</v>
      </c>
      <c r="N246" s="3">
        <f t="shared" si="21"/>
        <v>4.0764859392891317</v>
      </c>
      <c r="O246" s="3">
        <f t="shared" si="22"/>
        <v>0.64049584797979087</v>
      </c>
      <c r="P246" s="4">
        <f t="shared" si="23"/>
        <v>496.53110698156934</v>
      </c>
    </row>
    <row r="247" spans="1:16" x14ac:dyDescent="0.15">
      <c r="A247" t="s">
        <v>45</v>
      </c>
      <c r="B247" s="1">
        <v>2005</v>
      </c>
      <c r="C247" s="3">
        <v>1387.2059326171875</v>
      </c>
      <c r="D247" s="3">
        <v>757.2244873046875</v>
      </c>
      <c r="E247" s="3">
        <v>55.152175903320312</v>
      </c>
      <c r="F247" s="3">
        <v>35.232349395751953</v>
      </c>
      <c r="G247" s="3">
        <v>0.13550902903079987</v>
      </c>
      <c r="H247" s="3">
        <v>36.587436676025391</v>
      </c>
      <c r="I247" s="3">
        <v>130.97358703613281</v>
      </c>
      <c r="J247" s="3">
        <v>94.785507202148438</v>
      </c>
      <c r="K247" s="3">
        <f t="shared" si="18"/>
        <v>10.591493781372019</v>
      </c>
      <c r="L247" s="3">
        <f t="shared" si="19"/>
        <v>14.635211368956464</v>
      </c>
      <c r="M247" s="3">
        <f t="shared" si="20"/>
        <v>1.3362471359522154</v>
      </c>
      <c r="N247" s="3">
        <f t="shared" si="21"/>
        <v>19.278719247467969</v>
      </c>
      <c r="O247" s="3">
        <f t="shared" si="22"/>
        <v>0.72369940647650688</v>
      </c>
      <c r="P247" s="4">
        <f t="shared" si="23"/>
        <v>644.39512526949943</v>
      </c>
    </row>
    <row r="248" spans="1:16" x14ac:dyDescent="0.15">
      <c r="A248" t="s">
        <v>34</v>
      </c>
      <c r="B248" s="1">
        <v>2005</v>
      </c>
      <c r="C248" s="3">
        <v>1968.9461669921875</v>
      </c>
      <c r="D248" s="3">
        <v>875.2528076171875</v>
      </c>
      <c r="E248" s="3">
        <v>141.06489562988281</v>
      </c>
      <c r="F248" s="3">
        <v>52.170978546142578</v>
      </c>
      <c r="G248" s="3">
        <v>0.13550902903079987</v>
      </c>
      <c r="H248" s="3">
        <v>36.722946166992188</v>
      </c>
      <c r="I248" s="3">
        <v>235.60104370117188</v>
      </c>
      <c r="J248" s="3">
        <v>167.01025390625</v>
      </c>
      <c r="K248" s="3">
        <f t="shared" si="18"/>
        <v>8.3571198839404541</v>
      </c>
      <c r="L248" s="3">
        <f t="shared" si="19"/>
        <v>11.789372933337621</v>
      </c>
      <c r="M248" s="3">
        <f t="shared" si="20"/>
        <v>1.3876283914180836</v>
      </c>
      <c r="N248" s="3">
        <f t="shared" si="21"/>
        <v>22.115676627736065</v>
      </c>
      <c r="O248" s="3">
        <f t="shared" si="22"/>
        <v>0.70886890517378165</v>
      </c>
      <c r="P248" s="4">
        <f t="shared" si="23"/>
        <v>136.35033913429541</v>
      </c>
    </row>
    <row r="249" spans="1:16" x14ac:dyDescent="0.15">
      <c r="A249" t="s">
        <v>35</v>
      </c>
      <c r="B249" s="1">
        <v>2005</v>
      </c>
      <c r="C249" s="3">
        <v>14057.435546875</v>
      </c>
      <c r="D249" s="3">
        <v>7143.494140625</v>
      </c>
      <c r="E249" s="3">
        <v>542.171630859375</v>
      </c>
      <c r="F249" s="3">
        <v>316.142578125</v>
      </c>
      <c r="G249" s="3">
        <v>0.13550902903079987</v>
      </c>
      <c r="H249" s="3">
        <v>142.41999816894531</v>
      </c>
      <c r="I249" s="3">
        <v>1119.10498046875</v>
      </c>
      <c r="J249" s="3">
        <v>906.5189208984375</v>
      </c>
      <c r="K249" s="3">
        <f t="shared" si="18"/>
        <v>12.561319797707345</v>
      </c>
      <c r="L249" s="3">
        <f t="shared" si="19"/>
        <v>15.50705145011522</v>
      </c>
      <c r="M249" s="3">
        <f t="shared" si="20"/>
        <v>1.4475353964750248</v>
      </c>
      <c r="N249" s="3">
        <f t="shared" si="21"/>
        <v>30.646379386948936</v>
      </c>
      <c r="O249" s="3">
        <f t="shared" si="22"/>
        <v>0.81003921590870909</v>
      </c>
      <c r="P249" s="4">
        <f t="shared" si="23"/>
        <v>190.49988172179974</v>
      </c>
    </row>
    <row r="250" spans="1:16" x14ac:dyDescent="0.15">
      <c r="A250" t="s">
        <v>36</v>
      </c>
      <c r="B250" s="1">
        <v>2005</v>
      </c>
      <c r="C250" s="3">
        <v>1451.03076171875</v>
      </c>
      <c r="D250" s="3">
        <v>863.32806396484375</v>
      </c>
      <c r="E250" s="3">
        <v>24.391626358032227</v>
      </c>
      <c r="F250" s="3">
        <v>32.928695678710938</v>
      </c>
      <c r="G250" s="3">
        <v>0.13550902903079987</v>
      </c>
      <c r="H250" s="3">
        <v>81.305419921875</v>
      </c>
      <c r="I250" s="3">
        <v>100.53926086425781</v>
      </c>
      <c r="J250" s="3">
        <v>83.277999877929688</v>
      </c>
      <c r="K250" s="3">
        <f t="shared" si="18"/>
        <v>14.432478906701396</v>
      </c>
      <c r="L250" s="3">
        <f t="shared" si="19"/>
        <v>17.42393866141953</v>
      </c>
      <c r="M250" s="3">
        <f t="shared" si="20"/>
        <v>1.354158398622171</v>
      </c>
      <c r="N250" s="3">
        <f t="shared" si="21"/>
        <v>12.687204023077614</v>
      </c>
      <c r="O250" s="3">
        <f t="shared" si="22"/>
        <v>0.82831322969806531</v>
      </c>
      <c r="P250" s="4">
        <f t="shared" si="23"/>
        <v>333.05680504475464</v>
      </c>
    </row>
    <row r="251" spans="1:16" x14ac:dyDescent="0.15">
      <c r="A251" t="s">
        <v>37</v>
      </c>
      <c r="B251" s="1">
        <v>2005</v>
      </c>
      <c r="C251" s="3">
        <v>45005.9375</v>
      </c>
      <c r="D251" s="3">
        <v>27412.12109375</v>
      </c>
      <c r="E251" s="3">
        <v>371.43026733398438</v>
      </c>
      <c r="F251" s="3">
        <v>1214.5675048828125</v>
      </c>
      <c r="G251" s="3">
        <v>0.13550902903079987</v>
      </c>
      <c r="H251" s="3">
        <v>321.83395385742188</v>
      </c>
      <c r="I251" s="3">
        <v>2134.18798828125</v>
      </c>
      <c r="J251" s="3">
        <v>1583.644775390625</v>
      </c>
      <c r="K251" s="3">
        <f t="shared" si="18"/>
        <v>21.088084904950264</v>
      </c>
      <c r="L251" s="3">
        <f t="shared" si="19"/>
        <v>28.419212565456004</v>
      </c>
      <c r="M251" s="3">
        <f t="shared" si="20"/>
        <v>1.4286971430131978</v>
      </c>
      <c r="N251" s="3">
        <f t="shared" si="21"/>
        <v>29.290500940787219</v>
      </c>
      <c r="O251" s="3">
        <f t="shared" si="22"/>
        <v>0.7420362142821354</v>
      </c>
      <c r="P251" s="4">
        <f t="shared" si="23"/>
        <v>170.85672602512003</v>
      </c>
    </row>
    <row r="252" spans="1:16" x14ac:dyDescent="0.15">
      <c r="A252" t="s">
        <v>38</v>
      </c>
      <c r="B252" s="1">
        <v>2005</v>
      </c>
      <c r="C252" s="3">
        <v>3062.36865234375</v>
      </c>
      <c r="D252" s="3">
        <v>1692.101318359375</v>
      </c>
      <c r="E252" s="3">
        <v>93.501228332519531</v>
      </c>
      <c r="F252" s="3">
        <v>79.8148193359375</v>
      </c>
      <c r="G252" s="3">
        <v>0.13550902903079987</v>
      </c>
      <c r="H252" s="3">
        <v>103.79991912841797</v>
      </c>
      <c r="I252" s="3">
        <v>289.80743408203125</v>
      </c>
      <c r="J252" s="3">
        <v>236.66093444824219</v>
      </c>
      <c r="K252" s="3">
        <f t="shared" si="18"/>
        <v>10.566908547545863</v>
      </c>
      <c r="L252" s="3">
        <f t="shared" si="19"/>
        <v>12.939899267631308</v>
      </c>
      <c r="M252" s="3">
        <f t="shared" si="20"/>
        <v>1.3245132890093405</v>
      </c>
      <c r="N252" s="3">
        <f t="shared" si="21"/>
        <v>16.665929402103114</v>
      </c>
      <c r="O252" s="3">
        <f t="shared" si="22"/>
        <v>0.81661443640280906</v>
      </c>
      <c r="P252" s="4">
        <f t="shared" si="23"/>
        <v>111.62150358051295</v>
      </c>
    </row>
    <row r="253" spans="1:16" x14ac:dyDescent="0.15">
      <c r="A253" t="s">
        <v>39</v>
      </c>
      <c r="B253" s="1">
        <v>2005</v>
      </c>
      <c r="C253" s="3">
        <v>273964.3125</v>
      </c>
      <c r="D253" s="3">
        <v>157100.90625</v>
      </c>
      <c r="E253" s="3">
        <v>3222.540283203125</v>
      </c>
      <c r="F253" s="3">
        <v>5739.62060546875</v>
      </c>
      <c r="G253" s="3">
        <v>0.13550902903079987</v>
      </c>
      <c r="H253" s="3">
        <v>4902.5810546875</v>
      </c>
      <c r="I253" s="3">
        <v>15800.4111328125</v>
      </c>
      <c r="J253" s="3">
        <v>11560.955078125</v>
      </c>
      <c r="K253" s="3">
        <f t="shared" si="18"/>
        <v>17.339062268516674</v>
      </c>
      <c r="L253" s="3">
        <f t="shared" si="19"/>
        <v>23.697377132654044</v>
      </c>
      <c r="M253" s="3">
        <f t="shared" si="20"/>
        <v>1.4597042163101337</v>
      </c>
      <c r="N253" s="3">
        <f t="shared" si="21"/>
        <v>25.742870963838595</v>
      </c>
      <c r="O253" s="3">
        <f t="shared" si="22"/>
        <v>0.73168697832909679</v>
      </c>
      <c r="P253" s="4">
        <f t="shared" si="23"/>
        <v>186.1056616246224</v>
      </c>
    </row>
    <row r="254" spans="1:16" x14ac:dyDescent="0.15">
      <c r="A254" t="s">
        <v>40</v>
      </c>
      <c r="B254" s="1">
        <v>2005</v>
      </c>
      <c r="C254" s="3">
        <v>2790.266357421875</v>
      </c>
      <c r="D254" s="3">
        <v>1451.979248046875</v>
      </c>
      <c r="E254" s="3">
        <v>29.134441375732422</v>
      </c>
      <c r="F254" s="3">
        <v>67.483497619628906</v>
      </c>
      <c r="G254" s="3">
        <v>0.13550902903079987</v>
      </c>
      <c r="H254" s="3">
        <v>433.62890625</v>
      </c>
      <c r="I254" s="3">
        <v>69.347862243652344</v>
      </c>
      <c r="J254" s="3">
        <v>55.114894866943359</v>
      </c>
      <c r="K254" s="3">
        <f t="shared" si="18"/>
        <v>40.235794834141089</v>
      </c>
      <c r="L254" s="3">
        <f t="shared" si="19"/>
        <v>50.62635725166578</v>
      </c>
      <c r="M254" s="3">
        <f t="shared" si="20"/>
        <v>1.7378595478568966</v>
      </c>
      <c r="N254" s="3">
        <f t="shared" si="21"/>
        <v>5.5666393527428006</v>
      </c>
      <c r="O254" s="3">
        <f t="shared" si="22"/>
        <v>0.7947598250873007</v>
      </c>
      <c r="P254" s="4">
        <f t="shared" si="23"/>
        <v>1077.279379493134</v>
      </c>
    </row>
    <row r="255" spans="1:16" x14ac:dyDescent="0.15">
      <c r="A255" t="s">
        <v>41</v>
      </c>
      <c r="B255" s="1">
        <v>2005</v>
      </c>
      <c r="C255" s="3">
        <v>12040.7900390625</v>
      </c>
      <c r="D255" s="3">
        <v>8032.56884765625</v>
      </c>
      <c r="E255" s="3">
        <v>389.31744384765625</v>
      </c>
      <c r="F255" s="3">
        <v>282.53631591796875</v>
      </c>
      <c r="G255" s="3">
        <v>0.13550902903079987</v>
      </c>
      <c r="H255" s="3">
        <v>133.74742126464844</v>
      </c>
      <c r="I255" s="3">
        <v>876.9930419921875</v>
      </c>
      <c r="J255" s="3">
        <v>733.14923095703125</v>
      </c>
      <c r="K255" s="3">
        <f t="shared" si="18"/>
        <v>13.729630068341823</v>
      </c>
      <c r="L255" s="3">
        <f t="shared" si="19"/>
        <v>16.423382212847457</v>
      </c>
      <c r="M255" s="3">
        <f t="shared" si="20"/>
        <v>1.2002348240641079</v>
      </c>
      <c r="N255" s="3">
        <f t="shared" si="21"/>
        <v>28.915066122910861</v>
      </c>
      <c r="O255" s="3">
        <f t="shared" si="22"/>
        <v>0.8359806701448862</v>
      </c>
      <c r="P255" s="4">
        <f t="shared" si="23"/>
        <v>216.04268789122881</v>
      </c>
    </row>
    <row r="256" spans="1:16" x14ac:dyDescent="0.15">
      <c r="A256" t="s">
        <v>42</v>
      </c>
      <c r="B256" s="1">
        <v>2005</v>
      </c>
      <c r="C256" s="3">
        <v>2742.025146484375</v>
      </c>
      <c r="D256" s="3">
        <v>1543.9898681640625</v>
      </c>
      <c r="E256" s="3">
        <v>39.433128356933594</v>
      </c>
      <c r="F256" s="3">
        <v>120.73854827880859</v>
      </c>
      <c r="G256" s="3">
        <v>2.8456897735595703</v>
      </c>
      <c r="H256" s="3">
        <v>61.521099090576172</v>
      </c>
      <c r="I256" s="3">
        <v>143.08674621582031</v>
      </c>
      <c r="J256" s="3">
        <v>124.00851440429688</v>
      </c>
      <c r="K256" s="3">
        <f t="shared" si="18"/>
        <v>19.163376196622217</v>
      </c>
      <c r="L256" s="3">
        <f t="shared" si="19"/>
        <v>22.111587737796206</v>
      </c>
      <c r="M256" s="3">
        <f t="shared" si="20"/>
        <v>1.4817606559151493</v>
      </c>
      <c r="N256" s="3">
        <f t="shared" si="21"/>
        <v>14.813322991151219</v>
      </c>
      <c r="O256" s="3">
        <f t="shared" si="22"/>
        <v>0.86666667377600859</v>
      </c>
      <c r="P256" s="4">
        <f t="shared" si="23"/>
        <v>276.90125403114018</v>
      </c>
    </row>
    <row r="257" spans="1:16" x14ac:dyDescent="0.15">
      <c r="A257" t="s">
        <v>1</v>
      </c>
      <c r="B257" s="1">
        <v>2006</v>
      </c>
      <c r="C257" s="3">
        <v>5776.19677734375</v>
      </c>
      <c r="D257" s="3">
        <v>2923.18310546875</v>
      </c>
      <c r="E257" s="3">
        <v>113.83371734619141</v>
      </c>
      <c r="F257" s="3">
        <v>188.22897338867188</v>
      </c>
      <c r="G257" s="3">
        <v>0.12804692983627319</v>
      </c>
      <c r="H257" s="3">
        <v>145.84544372558594</v>
      </c>
      <c r="I257" s="3">
        <v>348.35076904296875</v>
      </c>
      <c r="J257" s="3">
        <v>276.218994140625</v>
      </c>
      <c r="K257" s="3">
        <f t="shared" si="18"/>
        <v>16.581553108703663</v>
      </c>
      <c r="L257" s="3">
        <f t="shared" si="19"/>
        <v>20.911656692236914</v>
      </c>
      <c r="M257" s="3">
        <f t="shared" si="20"/>
        <v>1.5775119996974067</v>
      </c>
      <c r="N257" s="3">
        <f t="shared" si="21"/>
        <v>17.283525403875085</v>
      </c>
      <c r="O257" s="3">
        <f t="shared" si="22"/>
        <v>0.79293349889677911</v>
      </c>
      <c r="P257" s="4">
        <f t="shared" si="23"/>
        <v>255.94928722619596</v>
      </c>
    </row>
    <row r="258" spans="1:16" x14ac:dyDescent="0.15">
      <c r="A258" t="s">
        <v>2</v>
      </c>
      <c r="B258" s="1">
        <v>2006</v>
      </c>
      <c r="C258" s="3">
        <v>903.37103271484375</v>
      </c>
      <c r="D258" s="3">
        <v>278.88619995117188</v>
      </c>
      <c r="E258" s="3">
        <v>61.974712371826172</v>
      </c>
      <c r="F258" s="3">
        <v>50.450489044189453</v>
      </c>
      <c r="G258" s="3">
        <v>0.12804692983627319</v>
      </c>
      <c r="H258" s="3">
        <v>42.639625549316406</v>
      </c>
      <c r="I258" s="3">
        <v>145.12229919433594</v>
      </c>
      <c r="J258" s="3">
        <v>119.07471466064453</v>
      </c>
      <c r="K258" s="3">
        <f t="shared" si="18"/>
        <v>6.224894711081741</v>
      </c>
      <c r="L258" s="3">
        <f t="shared" si="19"/>
        <v>7.5865899430403383</v>
      </c>
      <c r="M258" s="3">
        <f t="shared" si="20"/>
        <v>1.4930323091893785</v>
      </c>
      <c r="N258" s="3">
        <f t="shared" si="21"/>
        <v>9.6909338046603359</v>
      </c>
      <c r="O258" s="3">
        <f t="shared" si="22"/>
        <v>0.82051287308499288</v>
      </c>
      <c r="P258" s="4">
        <f t="shared" si="23"/>
        <v>60.719698899714167</v>
      </c>
    </row>
    <row r="259" spans="1:16" x14ac:dyDescent="0.15">
      <c r="A259" t="s">
        <v>3</v>
      </c>
      <c r="B259" s="1">
        <v>2006</v>
      </c>
      <c r="C259" s="3">
        <v>38538.66796875</v>
      </c>
      <c r="D259" s="3">
        <v>24009.951171875</v>
      </c>
      <c r="E259" s="3">
        <v>1559.8675537109375</v>
      </c>
      <c r="F259" s="3">
        <v>932.05352783203125</v>
      </c>
      <c r="G259" s="3">
        <v>0.12804692983627319</v>
      </c>
      <c r="H259" s="3">
        <v>490.93191528320312</v>
      </c>
      <c r="I259" s="3">
        <v>2339.98974609375</v>
      </c>
      <c r="J259" s="3">
        <v>1856.8212890625</v>
      </c>
      <c r="K259" s="3">
        <f t="shared" ref="K259:K322" si="24">C259/I259</f>
        <v>16.469588395882646</v>
      </c>
      <c r="L259" s="3">
        <f t="shared" ref="L259:L322" si="25">C259/J259</f>
        <v>20.755184247272382</v>
      </c>
      <c r="M259" s="3">
        <f t="shared" ref="M259:M322" si="26">C259/(D259+E259+I259+J259)</f>
        <v>1.2946936982290431</v>
      </c>
      <c r="N259" s="3">
        <f t="shared" ref="N259:N322" si="27">C259/(F259+G259+H259)</f>
        <v>27.080530286821652</v>
      </c>
      <c r="O259" s="3">
        <f t="shared" ref="O259:O322" si="28">J259/I259</f>
        <v>0.79351684859396299</v>
      </c>
      <c r="P259" s="4">
        <f t="shared" ref="P259:P322" si="29">(C259/VLOOKUP(A259,$A$2:$C$43,3))*100</f>
        <v>166.63482624138601</v>
      </c>
    </row>
    <row r="260" spans="1:16" x14ac:dyDescent="0.15">
      <c r="A260" t="s">
        <v>4</v>
      </c>
      <c r="B260" s="1">
        <v>2006</v>
      </c>
      <c r="C260" s="3">
        <v>3489.662841796875</v>
      </c>
      <c r="D260" s="3">
        <v>2460.03759765625</v>
      </c>
      <c r="E260" s="3">
        <v>28.426416397094727</v>
      </c>
      <c r="F260" s="3">
        <v>24.713056564331055</v>
      </c>
      <c r="G260" s="3">
        <v>0.12804692983627319</v>
      </c>
      <c r="H260" s="3">
        <v>63.255180358886719</v>
      </c>
      <c r="I260" s="3">
        <v>189.20285034179688</v>
      </c>
      <c r="J260" s="3">
        <v>152.27824401855469</v>
      </c>
      <c r="K260" s="3">
        <f t="shared" si="24"/>
        <v>18.444028911259863</v>
      </c>
      <c r="L260" s="3">
        <f t="shared" si="25"/>
        <v>22.916358566438873</v>
      </c>
      <c r="M260" s="3">
        <f t="shared" si="26"/>
        <v>1.2331203285257284</v>
      </c>
      <c r="N260" s="3">
        <f t="shared" si="27"/>
        <v>39.611918791236256</v>
      </c>
      <c r="O260" s="3">
        <f t="shared" si="28"/>
        <v>0.80484117307674008</v>
      </c>
      <c r="P260" s="4">
        <f t="shared" si="29"/>
        <v>385.59852015551644</v>
      </c>
    </row>
    <row r="261" spans="1:16" x14ac:dyDescent="0.15">
      <c r="A261" t="s">
        <v>5</v>
      </c>
      <c r="B261" s="1">
        <v>2006</v>
      </c>
      <c r="C261" s="3">
        <v>6759.85302734375</v>
      </c>
      <c r="D261" s="3">
        <v>4140.525390625</v>
      </c>
      <c r="E261" s="3">
        <v>185.92413330078125</v>
      </c>
      <c r="F261" s="3">
        <v>175.29623413085938</v>
      </c>
      <c r="G261" s="3">
        <v>0.12804692983627319</v>
      </c>
      <c r="H261" s="3">
        <v>193.47889709472656</v>
      </c>
      <c r="I261" s="3">
        <v>322.01693725585938</v>
      </c>
      <c r="J261" s="3">
        <v>262.05023193359375</v>
      </c>
      <c r="K261" s="3">
        <f t="shared" si="24"/>
        <v>20.99222818821077</v>
      </c>
      <c r="L261" s="3">
        <f t="shared" si="25"/>
        <v>25.796020012898776</v>
      </c>
      <c r="M261" s="3">
        <f t="shared" si="26"/>
        <v>1.3766072798044591</v>
      </c>
      <c r="N261" s="3">
        <f t="shared" si="27"/>
        <v>18.324192979697678</v>
      </c>
      <c r="O261" s="3">
        <f t="shared" si="28"/>
        <v>0.81377779121407234</v>
      </c>
      <c r="P261" s="4">
        <f t="shared" si="29"/>
        <v>286.06554006570497</v>
      </c>
    </row>
    <row r="262" spans="1:16" x14ac:dyDescent="0.15">
      <c r="A262" t="s">
        <v>6</v>
      </c>
      <c r="B262" s="1">
        <v>2006</v>
      </c>
      <c r="C262" s="3">
        <v>4171.00048828125</v>
      </c>
      <c r="D262" s="3">
        <v>2585.779541015625</v>
      </c>
      <c r="E262" s="3">
        <v>68.633148193359375</v>
      </c>
      <c r="F262" s="3">
        <v>125.87012481689453</v>
      </c>
      <c r="G262" s="3">
        <v>0.12804692983627319</v>
      </c>
      <c r="H262" s="3">
        <v>284.26416015625</v>
      </c>
      <c r="I262" s="3">
        <v>236.71823120117188</v>
      </c>
      <c r="J262" s="3">
        <v>208.23762512207031</v>
      </c>
      <c r="K262" s="3">
        <f t="shared" si="24"/>
        <v>17.620106685980517</v>
      </c>
      <c r="L262" s="3">
        <f t="shared" si="25"/>
        <v>20.030004115904514</v>
      </c>
      <c r="M262" s="3">
        <f t="shared" si="26"/>
        <v>1.3457581526707407</v>
      </c>
      <c r="N262" s="3">
        <f t="shared" si="27"/>
        <v>10.166666944377463</v>
      </c>
      <c r="O262" s="3">
        <f t="shared" si="28"/>
        <v>0.879685624826684</v>
      </c>
      <c r="P262" s="4">
        <f t="shared" si="29"/>
        <v>110.89785599262187</v>
      </c>
    </row>
    <row r="263" spans="1:16" x14ac:dyDescent="0.15">
      <c r="A263" t="s">
        <v>7</v>
      </c>
      <c r="B263" s="1">
        <v>2006</v>
      </c>
      <c r="C263" s="3">
        <v>8104.85791015625</v>
      </c>
      <c r="D263" s="3">
        <v>4350.650390625</v>
      </c>
      <c r="E263" s="3">
        <v>572.6258544921875</v>
      </c>
      <c r="F263" s="3">
        <v>353.79364013671875</v>
      </c>
      <c r="G263" s="3">
        <v>0.12804692983627319</v>
      </c>
      <c r="H263" s="3">
        <v>247.51469421386719</v>
      </c>
      <c r="I263" s="3">
        <v>285.52169799804688</v>
      </c>
      <c r="J263" s="3">
        <v>257.1842041015625</v>
      </c>
      <c r="K263" s="3">
        <f t="shared" si="24"/>
        <v>28.386136559792003</v>
      </c>
      <c r="L263" s="3">
        <f t="shared" si="25"/>
        <v>31.513824647471846</v>
      </c>
      <c r="M263" s="3">
        <f t="shared" si="26"/>
        <v>1.4827816286013911</v>
      </c>
      <c r="N263" s="3">
        <f t="shared" si="27"/>
        <v>13.475835786490817</v>
      </c>
      <c r="O263" s="3">
        <f t="shared" si="28"/>
        <v>0.90075187246652544</v>
      </c>
      <c r="P263" s="4">
        <f t="shared" si="29"/>
        <v>355.687910478177</v>
      </c>
    </row>
    <row r="264" spans="1:16" x14ac:dyDescent="0.15">
      <c r="A264" t="s">
        <v>8</v>
      </c>
      <c r="B264" s="1">
        <v>2006</v>
      </c>
      <c r="C264" s="3">
        <v>21822.26953125</v>
      </c>
      <c r="D264" s="3">
        <v>10312.38671875</v>
      </c>
      <c r="E264" s="3">
        <v>1495.4599609375</v>
      </c>
      <c r="F264" s="3">
        <v>935.25469970703125</v>
      </c>
      <c r="G264" s="3">
        <v>0.12804692983627319</v>
      </c>
      <c r="H264" s="3">
        <v>697.34356689453125</v>
      </c>
      <c r="I264" s="3">
        <v>1429.1827392578125</v>
      </c>
      <c r="J264" s="3">
        <v>1114.894287109375</v>
      </c>
      <c r="K264" s="3">
        <f t="shared" si="24"/>
        <v>15.269054776425932</v>
      </c>
      <c r="L264" s="3">
        <f t="shared" si="25"/>
        <v>19.573397929797768</v>
      </c>
      <c r="M264" s="3">
        <f t="shared" si="26"/>
        <v>1.5205118127853325</v>
      </c>
      <c r="N264" s="3">
        <f t="shared" si="27"/>
        <v>13.365540415681147</v>
      </c>
      <c r="O264" s="3">
        <f t="shared" si="28"/>
        <v>0.78009218589384144</v>
      </c>
      <c r="P264" s="4">
        <f t="shared" si="29"/>
        <v>222.30742048626283</v>
      </c>
    </row>
    <row r="265" spans="1:16" x14ac:dyDescent="0.15">
      <c r="A265" t="s">
        <v>9</v>
      </c>
      <c r="B265" s="1">
        <v>2006</v>
      </c>
      <c r="C265" s="3">
        <v>1243.7197265625</v>
      </c>
      <c r="D265" s="3">
        <v>532.80322265625</v>
      </c>
      <c r="E265" s="3">
        <v>110.50449371337891</v>
      </c>
      <c r="F265" s="3">
        <v>50.322441101074219</v>
      </c>
      <c r="G265" s="3">
        <v>0.12804692983627319</v>
      </c>
      <c r="H265" s="3">
        <v>49.041973114013672</v>
      </c>
      <c r="I265" s="3">
        <v>141.25810241699219</v>
      </c>
      <c r="J265" s="3">
        <v>118.50223541259766</v>
      </c>
      <c r="K265" s="3">
        <f t="shared" si="24"/>
        <v>8.8045903582298912</v>
      </c>
      <c r="L265" s="3">
        <f t="shared" si="25"/>
        <v>10.49532713228702</v>
      </c>
      <c r="M265" s="3">
        <f t="shared" si="26"/>
        <v>1.3772159482104023</v>
      </c>
      <c r="N265" s="3">
        <f t="shared" si="27"/>
        <v>12.500642885402693</v>
      </c>
      <c r="O265" s="3">
        <f t="shared" si="28"/>
        <v>0.83890575751032326</v>
      </c>
      <c r="P265" s="4">
        <f t="shared" si="29"/>
        <v>103.65295842050728</v>
      </c>
    </row>
    <row r="266" spans="1:16" x14ac:dyDescent="0.15">
      <c r="A266" t="s">
        <v>10</v>
      </c>
      <c r="B266" s="1">
        <v>2006</v>
      </c>
      <c r="C266" s="3">
        <v>42413.87890625</v>
      </c>
      <c r="D266" s="3">
        <v>14324.609375</v>
      </c>
      <c r="E266" s="3">
        <v>482.35275268554688</v>
      </c>
      <c r="F266" s="3">
        <v>2536.4814453125</v>
      </c>
      <c r="G266" s="3">
        <v>0.12804692983627319</v>
      </c>
      <c r="H266" s="3">
        <v>410.390380859375</v>
      </c>
      <c r="I266" s="3">
        <v>5346.4833984375</v>
      </c>
      <c r="J266" s="3">
        <v>4281.10791015625</v>
      </c>
      <c r="K266" s="3">
        <f t="shared" si="24"/>
        <v>7.9330422906850098</v>
      </c>
      <c r="L266" s="3">
        <f t="shared" si="25"/>
        <v>9.9072202327882923</v>
      </c>
      <c r="M266" s="3">
        <f t="shared" si="26"/>
        <v>1.7358155947829121</v>
      </c>
      <c r="N266" s="3">
        <f t="shared" si="27"/>
        <v>14.39222284784474</v>
      </c>
      <c r="O266" s="3">
        <f t="shared" si="28"/>
        <v>0.80073341505322848</v>
      </c>
      <c r="P266" s="4">
        <f t="shared" si="29"/>
        <v>163.36236345349351</v>
      </c>
    </row>
    <row r="267" spans="1:16" x14ac:dyDescent="0.15">
      <c r="A267" t="s">
        <v>11</v>
      </c>
      <c r="B267" s="1">
        <v>2006</v>
      </c>
      <c r="C267" s="3">
        <v>616.16180419921875</v>
      </c>
      <c r="D267" s="3">
        <v>351.87295532226562</v>
      </c>
      <c r="E267" s="3">
        <v>10.755941390991211</v>
      </c>
      <c r="F267" s="3">
        <v>3.2011730670928955</v>
      </c>
      <c r="G267" s="3">
        <v>0.12804692983627319</v>
      </c>
      <c r="H267" s="3">
        <v>47.377361297607422</v>
      </c>
      <c r="I267" s="3">
        <v>102.329833984375</v>
      </c>
      <c r="J267" s="3">
        <v>69.985015869140625</v>
      </c>
      <c r="K267" s="3">
        <f t="shared" si="24"/>
        <v>6.0213310254495482</v>
      </c>
      <c r="L267" s="3">
        <f t="shared" si="25"/>
        <v>8.8041961060826264</v>
      </c>
      <c r="M267" s="3">
        <f t="shared" si="26"/>
        <v>1.1518254174456612</v>
      </c>
      <c r="N267" s="3">
        <f t="shared" si="27"/>
        <v>12.1515154141462</v>
      </c>
      <c r="O267" s="3">
        <f t="shared" si="28"/>
        <v>0.68391605013086221</v>
      </c>
      <c r="P267" s="4">
        <f t="shared" si="29"/>
        <v>111.75775107230569</v>
      </c>
    </row>
    <row r="268" spans="1:16" x14ac:dyDescent="0.15">
      <c r="A268" t="s">
        <v>12</v>
      </c>
      <c r="B268" s="1">
        <v>2006</v>
      </c>
      <c r="C268" s="3">
        <v>185.66804504394531</v>
      </c>
      <c r="D268" s="3">
        <v>32.908058166503906</v>
      </c>
      <c r="E268" s="3">
        <v>9.8596134185791016</v>
      </c>
      <c r="F268" s="3">
        <v>3.9694545269012451</v>
      </c>
      <c r="G268" s="3">
        <v>0.12804692983627319</v>
      </c>
      <c r="H268" s="3">
        <v>65.560028076171875</v>
      </c>
      <c r="I268" s="3">
        <v>10.590779304504395</v>
      </c>
      <c r="J268" s="3">
        <v>9.4458303451538086</v>
      </c>
      <c r="K268" s="3">
        <f t="shared" si="24"/>
        <v>17.53110320833315</v>
      </c>
      <c r="L268" s="3">
        <f t="shared" si="25"/>
        <v>19.656085093588672</v>
      </c>
      <c r="M268" s="3">
        <f t="shared" si="26"/>
        <v>2.9562959943762563</v>
      </c>
      <c r="N268" s="3">
        <f t="shared" si="27"/>
        <v>2.6654411416676393</v>
      </c>
      <c r="O268" s="3">
        <f t="shared" si="28"/>
        <v>0.89189190649420624</v>
      </c>
      <c r="P268" s="4">
        <f t="shared" si="29"/>
        <v>102.71488369348576</v>
      </c>
    </row>
    <row r="269" spans="1:16" x14ac:dyDescent="0.15">
      <c r="A269" t="s">
        <v>13</v>
      </c>
      <c r="B269" s="1">
        <v>2006</v>
      </c>
      <c r="C269" s="3">
        <v>23946.310546875</v>
      </c>
      <c r="D269" s="3">
        <v>15465.6357421875</v>
      </c>
      <c r="E269" s="3">
        <v>168.89389038085938</v>
      </c>
      <c r="F269" s="3">
        <v>524.99237060546875</v>
      </c>
      <c r="G269" s="3">
        <v>0.12804692983627319</v>
      </c>
      <c r="H269" s="3">
        <v>359.68380737304688</v>
      </c>
      <c r="I269" s="3">
        <v>1463.1019287109375</v>
      </c>
      <c r="J269" s="3">
        <v>1116.325439453125</v>
      </c>
      <c r="K269" s="3">
        <f t="shared" si="24"/>
        <v>16.366809500396762</v>
      </c>
      <c r="L269" s="3">
        <f t="shared" si="25"/>
        <v>21.451012133707195</v>
      </c>
      <c r="M269" s="3">
        <f t="shared" si="26"/>
        <v>1.3147231294063155</v>
      </c>
      <c r="N269" s="3">
        <f t="shared" si="27"/>
        <v>27.063964968471257</v>
      </c>
      <c r="O269" s="3">
        <f t="shared" si="28"/>
        <v>0.76298541991306157</v>
      </c>
      <c r="P269" s="4">
        <f t="shared" si="29"/>
        <v>397.43332308726372</v>
      </c>
    </row>
    <row r="270" spans="1:16" x14ac:dyDescent="0.15">
      <c r="A270" t="s">
        <v>43</v>
      </c>
      <c r="B270" s="1">
        <v>2006</v>
      </c>
      <c r="C270" s="3">
        <v>6096.5703125</v>
      </c>
      <c r="D270" s="3">
        <v>3748.829833984375</v>
      </c>
      <c r="E270" s="3">
        <v>183.36318969726562</v>
      </c>
      <c r="F270" s="3">
        <v>255.5816650390625</v>
      </c>
      <c r="G270" s="3">
        <v>0.12804692983627319</v>
      </c>
      <c r="H270" s="3">
        <v>15.493678092956543</v>
      </c>
      <c r="I270" s="3">
        <v>222.12013244628906</v>
      </c>
      <c r="J270" s="3">
        <v>199.6505126953125</v>
      </c>
      <c r="K270" s="3">
        <f t="shared" si="24"/>
        <v>27.447175748349661</v>
      </c>
      <c r="L270" s="3">
        <f t="shared" si="25"/>
        <v>30.536211654031671</v>
      </c>
      <c r="M270" s="3">
        <f t="shared" si="26"/>
        <v>1.40023453942778</v>
      </c>
      <c r="N270" s="3">
        <f t="shared" si="27"/>
        <v>22.47969802703982</v>
      </c>
      <c r="O270" s="3">
        <f t="shared" si="28"/>
        <v>0.89884023792210754</v>
      </c>
      <c r="P270" s="4">
        <f t="shared" si="29"/>
        <v>101.18386270774526</v>
      </c>
    </row>
    <row r="271" spans="1:16" x14ac:dyDescent="0.15">
      <c r="A271" t="s">
        <v>14</v>
      </c>
      <c r="B271" s="1">
        <v>2006</v>
      </c>
      <c r="C271" s="3">
        <v>22594.134765625</v>
      </c>
      <c r="D271" s="3">
        <v>10558.62109375</v>
      </c>
      <c r="E271" s="3">
        <v>950.3642578125</v>
      </c>
      <c r="F271" s="3">
        <v>701.6971435546875</v>
      </c>
      <c r="G271" s="3">
        <v>43.792049407958984</v>
      </c>
      <c r="H271" s="3">
        <v>960.3519287109375</v>
      </c>
      <c r="I271" s="3">
        <v>1423.0286865234375</v>
      </c>
      <c r="J271" s="3">
        <v>1107.3089599609375</v>
      </c>
      <c r="K271" s="3">
        <f t="shared" si="24"/>
        <v>15.877497748006833</v>
      </c>
      <c r="L271" s="3">
        <f t="shared" si="25"/>
        <v>20.404544334602019</v>
      </c>
      <c r="M271" s="3">
        <f t="shared" si="26"/>
        <v>1.609346459851964</v>
      </c>
      <c r="N271" s="3">
        <f t="shared" si="27"/>
        <v>13.245157757398951</v>
      </c>
      <c r="O271" s="3">
        <f t="shared" si="28"/>
        <v>0.7781353745342785</v>
      </c>
      <c r="P271" s="4">
        <f t="shared" si="29"/>
        <v>140.08059946403856</v>
      </c>
    </row>
    <row r="272" spans="1:16" x14ac:dyDescent="0.15">
      <c r="A272" t="s">
        <v>15</v>
      </c>
      <c r="B272" s="1">
        <v>2006</v>
      </c>
      <c r="C272" s="3">
        <v>7284.46142578125</v>
      </c>
      <c r="D272" s="3">
        <v>4008.509033203125</v>
      </c>
      <c r="E272" s="3">
        <v>157.24162292480469</v>
      </c>
      <c r="F272" s="3">
        <v>202.31413269042969</v>
      </c>
      <c r="G272" s="3">
        <v>0.12804692983627319</v>
      </c>
      <c r="H272" s="3">
        <v>92.06573486328125</v>
      </c>
      <c r="I272" s="3">
        <v>548.4306640625</v>
      </c>
      <c r="J272" s="3">
        <v>422.056884765625</v>
      </c>
      <c r="K272" s="3">
        <f t="shared" si="24"/>
        <v>13.282374424182638</v>
      </c>
      <c r="L272" s="3">
        <f t="shared" si="25"/>
        <v>17.259430396038745</v>
      </c>
      <c r="M272" s="3">
        <f t="shared" si="26"/>
        <v>1.4182483629268468</v>
      </c>
      <c r="N272" s="3">
        <f t="shared" si="27"/>
        <v>24.734348611837387</v>
      </c>
      <c r="O272" s="3">
        <f t="shared" si="28"/>
        <v>0.7695720032122908</v>
      </c>
      <c r="P272" s="4">
        <f t="shared" si="29"/>
        <v>173.19851429796074</v>
      </c>
    </row>
    <row r="273" spans="1:16" x14ac:dyDescent="0.15">
      <c r="A273" t="s">
        <v>16</v>
      </c>
      <c r="B273" s="1">
        <v>2006</v>
      </c>
      <c r="C273" s="3">
        <v>131300.078125</v>
      </c>
      <c r="D273" s="3">
        <v>76274.21875</v>
      </c>
      <c r="E273" s="3">
        <v>597.3388671875</v>
      </c>
      <c r="F273" s="3">
        <v>1467.673828125</v>
      </c>
      <c r="G273" s="3">
        <v>0.12804692983627319</v>
      </c>
      <c r="H273" s="3">
        <v>511.41940307617188</v>
      </c>
      <c r="I273" s="3">
        <v>4588.52685546875</v>
      </c>
      <c r="J273" s="3">
        <v>4145.57470703125</v>
      </c>
      <c r="K273" s="3">
        <f t="shared" si="24"/>
        <v>28.614865350196752</v>
      </c>
      <c r="L273" s="3">
        <f t="shared" si="25"/>
        <v>31.672346394410361</v>
      </c>
      <c r="M273" s="3">
        <f t="shared" si="26"/>
        <v>1.5337780163505226</v>
      </c>
      <c r="N273" s="3">
        <f t="shared" si="27"/>
        <v>66.339261595341952</v>
      </c>
      <c r="O273" s="3">
        <f t="shared" si="28"/>
        <v>0.90346528147490823</v>
      </c>
      <c r="P273" s="4">
        <f t="shared" si="29"/>
        <v>340.98958623406315</v>
      </c>
    </row>
    <row r="274" spans="1:16" x14ac:dyDescent="0.15">
      <c r="A274" t="s">
        <v>17</v>
      </c>
      <c r="B274" s="1">
        <v>2006</v>
      </c>
      <c r="C274" s="3">
        <v>358.7874755859375</v>
      </c>
      <c r="D274" s="3">
        <v>176.96084594726562</v>
      </c>
      <c r="E274" s="3">
        <v>13.316880226135254</v>
      </c>
      <c r="F274" s="3">
        <v>9.3474254608154297</v>
      </c>
      <c r="G274" s="3">
        <v>0.12804692983627319</v>
      </c>
      <c r="H274" s="3">
        <v>11.524223327636719</v>
      </c>
      <c r="I274" s="3">
        <v>48.517219543457031</v>
      </c>
      <c r="J274" s="3">
        <v>36.924610137939453</v>
      </c>
      <c r="K274" s="3">
        <f t="shared" si="24"/>
        <v>7.3950543531162252</v>
      </c>
      <c r="L274" s="3">
        <f t="shared" si="25"/>
        <v>9.7167573129577622</v>
      </c>
      <c r="M274" s="3">
        <f t="shared" si="26"/>
        <v>1.3012768516676645</v>
      </c>
      <c r="N274" s="3">
        <f t="shared" si="27"/>
        <v>17.085365445246577</v>
      </c>
      <c r="O274" s="3">
        <f t="shared" si="28"/>
        <v>0.76106195873129046</v>
      </c>
      <c r="P274" s="4">
        <f t="shared" si="29"/>
        <v>103.34642310600238</v>
      </c>
    </row>
    <row r="275" spans="1:16" x14ac:dyDescent="0.15">
      <c r="A275" t="s">
        <v>18</v>
      </c>
      <c r="B275" s="1">
        <v>2006</v>
      </c>
      <c r="C275" s="3">
        <v>38319.8359375</v>
      </c>
      <c r="D275" s="3">
        <v>25031.125</v>
      </c>
      <c r="E275" s="3">
        <v>1779.8521728515625</v>
      </c>
      <c r="F275" s="3">
        <v>908.23681640625</v>
      </c>
      <c r="G275" s="3">
        <v>0.12804692983627319</v>
      </c>
      <c r="H275" s="3">
        <v>394.2564697265625</v>
      </c>
      <c r="I275" s="3">
        <v>2228.357177734375</v>
      </c>
      <c r="J275" s="3">
        <v>1579.6004638671875</v>
      </c>
      <c r="K275" s="3">
        <f t="shared" si="24"/>
        <v>17.196451412901727</v>
      </c>
      <c r="L275" s="3">
        <f t="shared" si="25"/>
        <v>24.259195166153056</v>
      </c>
      <c r="M275" s="3">
        <f t="shared" si="26"/>
        <v>1.2515078061896459</v>
      </c>
      <c r="N275" s="3">
        <f t="shared" si="27"/>
        <v>29.417479174400277</v>
      </c>
      <c r="O275" s="3">
        <f t="shared" si="28"/>
        <v>0.70886322877251018</v>
      </c>
      <c r="P275" s="4">
        <f t="shared" si="29"/>
        <v>167.59526589592957</v>
      </c>
    </row>
    <row r="276" spans="1:16" x14ac:dyDescent="0.15">
      <c r="A276" t="s">
        <v>19</v>
      </c>
      <c r="B276" s="1">
        <v>2006</v>
      </c>
      <c r="C276" s="3">
        <v>2192.675537109375</v>
      </c>
      <c r="D276" s="3">
        <v>1052.4176025390625</v>
      </c>
      <c r="E276" s="3">
        <v>153.14411926269531</v>
      </c>
      <c r="F276" s="3">
        <v>73.883071899414062</v>
      </c>
      <c r="G276" s="3">
        <v>0.12804692983627319</v>
      </c>
      <c r="H276" s="3">
        <v>46.609081268310547</v>
      </c>
      <c r="I276" s="3">
        <v>206.23396301269531</v>
      </c>
      <c r="J276" s="3">
        <v>172.02861022949219</v>
      </c>
      <c r="K276" s="3">
        <f t="shared" si="24"/>
        <v>10.631980809942535</v>
      </c>
      <c r="L276" s="3">
        <f t="shared" si="25"/>
        <v>12.745993437860534</v>
      </c>
      <c r="M276" s="3">
        <f t="shared" si="26"/>
        <v>1.3844184256868823</v>
      </c>
      <c r="N276" s="3">
        <f t="shared" si="27"/>
        <v>18.178344384571403</v>
      </c>
      <c r="O276" s="3">
        <f t="shared" si="28"/>
        <v>0.83414296906519947</v>
      </c>
      <c r="P276" s="4">
        <f t="shared" si="29"/>
        <v>238.06026401414226</v>
      </c>
    </row>
    <row r="277" spans="1:16" x14ac:dyDescent="0.15">
      <c r="A277" t="s">
        <v>20</v>
      </c>
      <c r="B277" s="1">
        <v>2006</v>
      </c>
      <c r="C277" s="3">
        <v>1432.4609375</v>
      </c>
      <c r="D277" s="3">
        <v>856.3778076171875</v>
      </c>
      <c r="E277" s="3">
        <v>18.694850921630859</v>
      </c>
      <c r="F277" s="3">
        <v>14.469302177429199</v>
      </c>
      <c r="G277" s="3">
        <v>0.38414075970649719</v>
      </c>
      <c r="H277" s="3">
        <v>91.425498962402344</v>
      </c>
      <c r="I277" s="3">
        <v>69.985015869140625</v>
      </c>
      <c r="J277" s="3">
        <v>58.821762084960938</v>
      </c>
      <c r="K277" s="3">
        <f t="shared" si="24"/>
        <v>20.468109061780368</v>
      </c>
      <c r="L277" s="3">
        <f t="shared" si="25"/>
        <v>24.352567599572808</v>
      </c>
      <c r="M277" s="3">
        <f t="shared" si="26"/>
        <v>1.4269252715289609</v>
      </c>
      <c r="N277" s="3">
        <f t="shared" si="27"/>
        <v>13.478313877588825</v>
      </c>
      <c r="O277" s="3">
        <f t="shared" si="28"/>
        <v>0.84049080155882283</v>
      </c>
      <c r="P277" s="4">
        <f t="shared" si="29"/>
        <v>251.93082696791168</v>
      </c>
    </row>
    <row r="278" spans="1:16" x14ac:dyDescent="0.15">
      <c r="A278" t="s">
        <v>21</v>
      </c>
      <c r="B278" s="1">
        <v>2006</v>
      </c>
      <c r="C278" s="3">
        <v>54494.72265625</v>
      </c>
      <c r="D278" s="3">
        <v>34186.609375</v>
      </c>
      <c r="E278" s="3">
        <v>2745.710205078125</v>
      </c>
      <c r="F278" s="3">
        <v>1865.1314697265625</v>
      </c>
      <c r="G278" s="3">
        <v>0.12804692983627319</v>
      </c>
      <c r="H278" s="3">
        <v>54.291896820068359</v>
      </c>
      <c r="I278" s="3">
        <v>2807.129150390625</v>
      </c>
      <c r="J278" s="3">
        <v>2162.379638671875</v>
      </c>
      <c r="K278" s="3">
        <f t="shared" si="24"/>
        <v>19.412973089844051</v>
      </c>
      <c r="L278" s="3">
        <f t="shared" si="25"/>
        <v>25.201274411610925</v>
      </c>
      <c r="M278" s="3">
        <f t="shared" si="26"/>
        <v>1.3005332888142811</v>
      </c>
      <c r="N278" s="3">
        <f t="shared" si="27"/>
        <v>28.389300892730727</v>
      </c>
      <c r="O278" s="3">
        <f t="shared" si="28"/>
        <v>0.77031711860174656</v>
      </c>
      <c r="P278" s="4">
        <f t="shared" si="29"/>
        <v>135.59440167938732</v>
      </c>
    </row>
    <row r="279" spans="1:16" x14ac:dyDescent="0.15">
      <c r="A279" t="s">
        <v>22</v>
      </c>
      <c r="B279" s="1">
        <v>2006</v>
      </c>
      <c r="C279" s="3">
        <v>118782.6015625</v>
      </c>
      <c r="D279" s="3">
        <v>69340.8671875</v>
      </c>
      <c r="E279" s="3">
        <v>735.75762939453125</v>
      </c>
      <c r="F279" s="3">
        <v>2561.06640625</v>
      </c>
      <c r="G279" s="3">
        <v>7.4267215728759766</v>
      </c>
      <c r="H279" s="3">
        <v>2988.615234375</v>
      </c>
      <c r="I279" s="3">
        <v>7996.8974609375</v>
      </c>
      <c r="J279" s="3">
        <v>6407.421875</v>
      </c>
      <c r="K279" s="3">
        <f t="shared" si="24"/>
        <v>14.853585674033985</v>
      </c>
      <c r="L279" s="3">
        <f t="shared" si="25"/>
        <v>18.538283240870573</v>
      </c>
      <c r="M279" s="3">
        <f t="shared" si="26"/>
        <v>1.4060283387412649</v>
      </c>
      <c r="N279" s="3">
        <f t="shared" si="27"/>
        <v>21.374893887352709</v>
      </c>
      <c r="O279" s="3">
        <f t="shared" si="28"/>
        <v>0.80123846858089376</v>
      </c>
      <c r="P279" s="4">
        <f t="shared" si="29"/>
        <v>160.90573744554783</v>
      </c>
    </row>
    <row r="280" spans="1:16" x14ac:dyDescent="0.15">
      <c r="A280" t="s">
        <v>47</v>
      </c>
      <c r="B280" s="1">
        <v>2006</v>
      </c>
      <c r="C280" s="3">
        <v>2965.566650390625</v>
      </c>
      <c r="D280" s="3">
        <v>1770.6328125</v>
      </c>
      <c r="E280" s="3">
        <v>246.23423767089844</v>
      </c>
      <c r="F280" s="3">
        <v>68.505104064941406</v>
      </c>
      <c r="G280" s="3">
        <v>13.444927215576172</v>
      </c>
      <c r="H280" s="3">
        <v>105.25457000732422</v>
      </c>
      <c r="I280" s="3">
        <v>118.50223541259766</v>
      </c>
      <c r="J280" s="3">
        <v>101.47111511230469</v>
      </c>
      <c r="K280" s="3">
        <f t="shared" si="24"/>
        <v>25.025406820936336</v>
      </c>
      <c r="L280" s="3">
        <f t="shared" si="25"/>
        <v>29.225722483767321</v>
      </c>
      <c r="M280" s="3">
        <f t="shared" si="26"/>
        <v>1.3257837481244275</v>
      </c>
      <c r="N280" s="3">
        <f t="shared" si="27"/>
        <v>15.84131282024865</v>
      </c>
      <c r="O280" s="3">
        <f t="shared" si="28"/>
        <v>0.85628017698573777</v>
      </c>
      <c r="P280" s="4">
        <f t="shared" si="29"/>
        <v>4.0172271237378983</v>
      </c>
    </row>
    <row r="281" spans="1:16" x14ac:dyDescent="0.15">
      <c r="A281" t="s">
        <v>23</v>
      </c>
      <c r="B281" s="1">
        <v>2006</v>
      </c>
      <c r="C281" s="3">
        <v>193673.53125</v>
      </c>
      <c r="D281" s="3">
        <v>114826.078125</v>
      </c>
      <c r="E281" s="3">
        <v>1016.6925659179688</v>
      </c>
      <c r="F281" s="3">
        <v>3654.459228515625</v>
      </c>
      <c r="G281" s="3">
        <v>0.12804692983627319</v>
      </c>
      <c r="H281" s="3">
        <v>1850.278076171875</v>
      </c>
      <c r="I281" s="3">
        <v>3273.123291015625</v>
      </c>
      <c r="J281" s="3">
        <v>2865.2353515625</v>
      </c>
      <c r="K281" s="3">
        <f t="shared" si="24"/>
        <v>59.170863432371526</v>
      </c>
      <c r="L281" s="3">
        <f t="shared" si="25"/>
        <v>67.594283710196422</v>
      </c>
      <c r="M281" s="3">
        <f t="shared" si="26"/>
        <v>1.587733547871139</v>
      </c>
      <c r="N281" s="3">
        <f t="shared" si="27"/>
        <v>35.182246772502523</v>
      </c>
      <c r="O281" s="3">
        <f t="shared" si="28"/>
        <v>0.87538265345129718</v>
      </c>
      <c r="P281" s="4">
        <f t="shared" si="29"/>
        <v>120.07371174457136</v>
      </c>
    </row>
    <row r="282" spans="1:16" x14ac:dyDescent="0.15">
      <c r="A282" t="s">
        <v>24</v>
      </c>
      <c r="B282" s="1">
        <v>2006</v>
      </c>
      <c r="C282" s="3">
        <v>917.4561767578125</v>
      </c>
      <c r="D282" s="3">
        <v>461.35305786132812</v>
      </c>
      <c r="E282" s="3">
        <v>46.993221282958984</v>
      </c>
      <c r="F282" s="3">
        <v>34.572669982910156</v>
      </c>
      <c r="G282" s="3">
        <v>60.694240570068359</v>
      </c>
      <c r="H282" s="3">
        <v>65.303932189941406</v>
      </c>
      <c r="I282" s="3">
        <v>103.47477722167969</v>
      </c>
      <c r="J282" s="3">
        <v>86.729896545410156</v>
      </c>
      <c r="K282" s="3">
        <f t="shared" si="24"/>
        <v>8.8664716309782037</v>
      </c>
      <c r="L282" s="3">
        <f t="shared" si="25"/>
        <v>10.578315128941144</v>
      </c>
      <c r="M282" s="3">
        <f t="shared" si="26"/>
        <v>1.313370446256062</v>
      </c>
      <c r="N282" s="3">
        <f t="shared" si="27"/>
        <v>5.7137158968935289</v>
      </c>
      <c r="O282" s="3">
        <f t="shared" si="28"/>
        <v>0.83817427661239552</v>
      </c>
      <c r="P282" s="4">
        <f t="shared" si="29"/>
        <v>77.622324755164584</v>
      </c>
    </row>
    <row r="283" spans="1:16" x14ac:dyDescent="0.15">
      <c r="A283" t="s">
        <v>25</v>
      </c>
      <c r="B283" s="1">
        <v>2006</v>
      </c>
      <c r="C283" s="3">
        <v>2571.438232421875</v>
      </c>
      <c r="D283" s="3">
        <v>1496.99658203125</v>
      </c>
      <c r="E283" s="3">
        <v>36.237277984619141</v>
      </c>
      <c r="F283" s="3">
        <v>102.30949401855469</v>
      </c>
      <c r="G283" s="3">
        <v>1.7926568984985352</v>
      </c>
      <c r="H283" s="3">
        <v>31.627590179443359</v>
      </c>
      <c r="I283" s="3">
        <v>223.83755493164062</v>
      </c>
      <c r="J283" s="3">
        <v>191.20651245117188</v>
      </c>
      <c r="K283" s="3">
        <f t="shared" si="24"/>
        <v>11.487966052913618</v>
      </c>
      <c r="L283" s="3">
        <f t="shared" si="25"/>
        <v>13.448486662181757</v>
      </c>
      <c r="M283" s="3">
        <f t="shared" si="26"/>
        <v>1.3198518528900185</v>
      </c>
      <c r="N283" s="3">
        <f t="shared" si="27"/>
        <v>18.9452820851822</v>
      </c>
      <c r="O283" s="3">
        <f t="shared" si="28"/>
        <v>0.85421998336948335</v>
      </c>
      <c r="P283" s="4">
        <f t="shared" si="29"/>
        <v>280.7974617190049</v>
      </c>
    </row>
    <row r="284" spans="1:16" x14ac:dyDescent="0.15">
      <c r="A284" t="s">
        <v>26</v>
      </c>
      <c r="B284" s="1">
        <v>2006</v>
      </c>
      <c r="C284" s="3">
        <v>3991.86279296875</v>
      </c>
      <c r="D284" s="3">
        <v>2356.70361328125</v>
      </c>
      <c r="E284" s="3">
        <v>101.02902221679688</v>
      </c>
      <c r="F284" s="3">
        <v>134.06512451171875</v>
      </c>
      <c r="G284" s="3">
        <v>4.9938302040100098</v>
      </c>
      <c r="H284" s="3">
        <v>172.99139404296875</v>
      </c>
      <c r="I284" s="3">
        <v>379.5506591796875</v>
      </c>
      <c r="J284" s="3">
        <v>301.694091796875</v>
      </c>
      <c r="K284" s="3">
        <f t="shared" si="24"/>
        <v>10.517338585569195</v>
      </c>
      <c r="L284" s="3">
        <f t="shared" si="25"/>
        <v>13.231491439535372</v>
      </c>
      <c r="M284" s="3">
        <f t="shared" si="26"/>
        <v>1.2717080442086324</v>
      </c>
      <c r="N284" s="3">
        <f t="shared" si="27"/>
        <v>12.792367670306884</v>
      </c>
      <c r="O284" s="3">
        <f t="shared" si="28"/>
        <v>0.79487173714549253</v>
      </c>
      <c r="P284" s="4">
        <f t="shared" si="29"/>
        <v>323.29530995829361</v>
      </c>
    </row>
    <row r="285" spans="1:16" x14ac:dyDescent="0.15">
      <c r="A285" t="s">
        <v>28</v>
      </c>
      <c r="B285" s="1">
        <v>2006</v>
      </c>
      <c r="C285" s="3">
        <v>8955.7294921875</v>
      </c>
      <c r="D285" s="3">
        <v>6156.88037109375</v>
      </c>
      <c r="E285" s="3">
        <v>244.31352233886719</v>
      </c>
      <c r="F285" s="3">
        <v>134.70536804199219</v>
      </c>
      <c r="G285" s="3">
        <v>0.12804692983627319</v>
      </c>
      <c r="H285" s="3">
        <v>102.43753814697266</v>
      </c>
      <c r="I285" s="3">
        <v>265.34197998046875</v>
      </c>
      <c r="J285" s="3">
        <v>223.55131530761719</v>
      </c>
      <c r="K285" s="3">
        <f t="shared" si="24"/>
        <v>33.751649448182725</v>
      </c>
      <c r="L285" s="3">
        <f t="shared" si="25"/>
        <v>40.061180046576744</v>
      </c>
      <c r="M285" s="3">
        <f t="shared" si="26"/>
        <v>1.2997991530278921</v>
      </c>
      <c r="N285" s="3">
        <f t="shared" si="27"/>
        <v>37.744736026341087</v>
      </c>
      <c r="O285" s="3">
        <f t="shared" si="28"/>
        <v>0.84250262745485016</v>
      </c>
      <c r="P285" s="4">
        <f t="shared" si="29"/>
        <v>222.03612412684049</v>
      </c>
    </row>
    <row r="286" spans="1:16" x14ac:dyDescent="0.15">
      <c r="A286" t="s">
        <v>46</v>
      </c>
      <c r="B286" s="1">
        <v>2006</v>
      </c>
      <c r="C286" s="3">
        <v>4063.697021484375</v>
      </c>
      <c r="D286" s="3">
        <v>2299.5947265625</v>
      </c>
      <c r="E286" s="3">
        <v>72.090415954589844</v>
      </c>
      <c r="F286" s="3">
        <v>91.937690734863281</v>
      </c>
      <c r="G286" s="3">
        <v>0.12804692983627319</v>
      </c>
      <c r="H286" s="3">
        <v>158.90623474121094</v>
      </c>
      <c r="I286" s="3">
        <v>381.98367309570312</v>
      </c>
      <c r="J286" s="3">
        <v>300.6922607421875</v>
      </c>
      <c r="K286" s="3">
        <f t="shared" si="24"/>
        <v>10.638405009698534</v>
      </c>
      <c r="L286" s="3">
        <f t="shared" si="25"/>
        <v>13.514471611121959</v>
      </c>
      <c r="M286" s="3">
        <f t="shared" si="26"/>
        <v>1.3304573100224018</v>
      </c>
      <c r="N286" s="3">
        <f t="shared" si="27"/>
        <v>16.191836014708205</v>
      </c>
      <c r="O286" s="3">
        <f t="shared" si="28"/>
        <v>0.78718615983058349</v>
      </c>
      <c r="P286" s="4">
        <f t="shared" si="29"/>
        <v>100.74975322370825</v>
      </c>
    </row>
    <row r="287" spans="1:16" x14ac:dyDescent="0.15">
      <c r="A287" t="s">
        <v>48</v>
      </c>
      <c r="B287" s="1">
        <v>2006</v>
      </c>
      <c r="C287" s="3">
        <v>24.200868606567383</v>
      </c>
      <c r="D287" s="3">
        <v>32.908061981201172</v>
      </c>
      <c r="E287" s="3">
        <v>1815.203857421875</v>
      </c>
      <c r="F287" s="3">
        <v>0.38414075970649719</v>
      </c>
      <c r="G287" s="3">
        <v>0.12804692983627319</v>
      </c>
      <c r="H287" s="3">
        <v>0.64023458957672119</v>
      </c>
      <c r="I287" s="3">
        <v>18.319187164306641</v>
      </c>
      <c r="J287" s="3">
        <v>15.743050575256348</v>
      </c>
      <c r="K287" s="3">
        <f t="shared" si="24"/>
        <v>1.3210667258054272</v>
      </c>
      <c r="L287" s="3">
        <f t="shared" si="25"/>
        <v>1.5372413682392883</v>
      </c>
      <c r="M287" s="3">
        <f t="shared" si="26"/>
        <v>1.2857932681058131E-2</v>
      </c>
      <c r="N287" s="3">
        <f t="shared" si="27"/>
        <v>21.000000646514799</v>
      </c>
      <c r="O287" s="3">
        <f t="shared" si="28"/>
        <v>0.85937495119490492</v>
      </c>
      <c r="P287" s="4">
        <f t="shared" si="29"/>
        <v>0.60000327953101729</v>
      </c>
    </row>
    <row r="288" spans="1:16" x14ac:dyDescent="0.15">
      <c r="A288" t="s">
        <v>29</v>
      </c>
      <c r="B288" s="1">
        <v>2006</v>
      </c>
      <c r="C288" s="3">
        <v>936.791259765625</v>
      </c>
      <c r="D288" s="3">
        <v>464.68228149414062</v>
      </c>
      <c r="E288" s="3">
        <v>40.846969604492188</v>
      </c>
      <c r="F288" s="3">
        <v>46.609081268310547</v>
      </c>
      <c r="G288" s="3">
        <v>3.5853137969970703</v>
      </c>
      <c r="H288" s="3">
        <v>97.443710327148438</v>
      </c>
      <c r="I288" s="3">
        <v>118.64535522460938</v>
      </c>
      <c r="J288" s="3">
        <v>108.48393249511719</v>
      </c>
      <c r="K288" s="3">
        <f t="shared" si="24"/>
        <v>7.8957263686570016</v>
      </c>
      <c r="L288" s="3">
        <f t="shared" si="25"/>
        <v>8.63529960814971</v>
      </c>
      <c r="M288" s="3">
        <f t="shared" si="26"/>
        <v>1.2786191795109538</v>
      </c>
      <c r="N288" s="3">
        <f t="shared" si="27"/>
        <v>6.3451861379243404</v>
      </c>
      <c r="O288" s="3">
        <f t="shared" si="28"/>
        <v>0.91435465206155409</v>
      </c>
      <c r="P288" s="4">
        <f t="shared" si="29"/>
        <v>140.44778357898721</v>
      </c>
    </row>
    <row r="289" spans="1:16" x14ac:dyDescent="0.15">
      <c r="A289" t="s">
        <v>30</v>
      </c>
      <c r="B289" s="1">
        <v>2006</v>
      </c>
      <c r="C289" s="3">
        <v>9047.4111328125</v>
      </c>
      <c r="D289" s="3">
        <v>6445.498046875</v>
      </c>
      <c r="E289" s="3">
        <v>50.834629058837891</v>
      </c>
      <c r="F289" s="3">
        <v>34.700717926025391</v>
      </c>
      <c r="G289" s="3">
        <v>0.12804692983627319</v>
      </c>
      <c r="H289" s="3">
        <v>134.44926452636719</v>
      </c>
      <c r="I289" s="3">
        <v>318.7252197265625</v>
      </c>
      <c r="J289" s="3">
        <v>270.06488037109375</v>
      </c>
      <c r="K289" s="3">
        <f t="shared" si="24"/>
        <v>28.38624173064925</v>
      </c>
      <c r="L289" s="3">
        <f t="shared" si="25"/>
        <v>33.500879938111659</v>
      </c>
      <c r="M289" s="3">
        <f t="shared" si="26"/>
        <v>1.2769589771145955</v>
      </c>
      <c r="N289" s="3">
        <f t="shared" si="27"/>
        <v>53.447049010616112</v>
      </c>
      <c r="O289" s="3">
        <f t="shared" si="28"/>
        <v>0.84732824281299446</v>
      </c>
      <c r="P289" s="4">
        <f t="shared" si="29"/>
        <v>248.1369471938068</v>
      </c>
    </row>
    <row r="290" spans="1:16" x14ac:dyDescent="0.15">
      <c r="A290" t="s">
        <v>31</v>
      </c>
      <c r="B290" s="1">
        <v>2006</v>
      </c>
      <c r="C290" s="3">
        <v>3836.926025390625</v>
      </c>
      <c r="D290" s="3">
        <v>2196.77294921875</v>
      </c>
      <c r="E290" s="3">
        <v>40.590873718261719</v>
      </c>
      <c r="F290" s="3">
        <v>95.39495849609375</v>
      </c>
      <c r="G290" s="3">
        <v>110.37644958496094</v>
      </c>
      <c r="H290" s="3">
        <v>76.187919616699219</v>
      </c>
      <c r="I290" s="3">
        <v>166.30386352539062</v>
      </c>
      <c r="J290" s="3">
        <v>146.69660949707031</v>
      </c>
      <c r="K290" s="3">
        <f t="shared" si="24"/>
        <v>23.07177923623415</v>
      </c>
      <c r="L290" s="3">
        <f t="shared" si="25"/>
        <v>26.155519466639429</v>
      </c>
      <c r="M290" s="3">
        <f t="shared" si="26"/>
        <v>1.5044619435229094</v>
      </c>
      <c r="N290" s="3">
        <f t="shared" si="27"/>
        <v>13.608083324356679</v>
      </c>
      <c r="O290" s="3">
        <f t="shared" si="28"/>
        <v>0.88209982851464686</v>
      </c>
      <c r="P290" s="4">
        <f t="shared" si="29"/>
        <v>557.95527567150748</v>
      </c>
    </row>
    <row r="291" spans="1:16" x14ac:dyDescent="0.15">
      <c r="A291" t="s">
        <v>32</v>
      </c>
      <c r="B291" s="1">
        <v>2006</v>
      </c>
      <c r="C291" s="3">
        <v>5733.42919921875</v>
      </c>
      <c r="D291" s="3">
        <v>1721.7188720703125</v>
      </c>
      <c r="E291" s="3">
        <v>285.41659545898438</v>
      </c>
      <c r="F291" s="3">
        <v>324.08676147460938</v>
      </c>
      <c r="G291" s="3">
        <v>125.10184478759766</v>
      </c>
      <c r="H291" s="3">
        <v>286.56900024414062</v>
      </c>
      <c r="I291" s="3">
        <v>829.0863037109375</v>
      </c>
      <c r="J291" s="3">
        <v>714.87762451171875</v>
      </c>
      <c r="K291" s="3">
        <f t="shared" si="24"/>
        <v>6.9153587190576973</v>
      </c>
      <c r="L291" s="3">
        <f t="shared" si="25"/>
        <v>8.0201547826242869</v>
      </c>
      <c r="M291" s="3">
        <f t="shared" si="26"/>
        <v>1.6145504702226685</v>
      </c>
      <c r="N291" s="3">
        <f t="shared" si="27"/>
        <v>7.7925517161055478</v>
      </c>
      <c r="O291" s="3">
        <f t="shared" si="28"/>
        <v>0.86224753841906687</v>
      </c>
      <c r="P291" s="4">
        <f t="shared" si="29"/>
        <v>158.73430416868626</v>
      </c>
    </row>
    <row r="292" spans="1:16" x14ac:dyDescent="0.15">
      <c r="A292" t="s">
        <v>33</v>
      </c>
      <c r="B292" s="1">
        <v>2006</v>
      </c>
      <c r="C292" s="3">
        <v>1338.858642578125</v>
      </c>
      <c r="D292" s="3">
        <v>503.48049926757812</v>
      </c>
      <c r="E292" s="3">
        <v>84.254875183105469</v>
      </c>
      <c r="F292" s="3">
        <v>61.4625244140625</v>
      </c>
      <c r="G292" s="3">
        <v>0.12804692983627319</v>
      </c>
      <c r="H292" s="3">
        <v>147.51005554199219</v>
      </c>
      <c r="I292" s="3">
        <v>57.676815032958984</v>
      </c>
      <c r="J292" s="3">
        <v>40.359458923339844</v>
      </c>
      <c r="K292" s="3">
        <f t="shared" si="24"/>
        <v>23.213116775138229</v>
      </c>
      <c r="L292" s="3">
        <f t="shared" si="25"/>
        <v>33.173354606195282</v>
      </c>
      <c r="M292" s="3">
        <f t="shared" si="26"/>
        <v>1.952338866280394</v>
      </c>
      <c r="N292" s="3">
        <f t="shared" si="27"/>
        <v>6.4029394006014062</v>
      </c>
      <c r="O292" s="3">
        <f t="shared" si="28"/>
        <v>0.69975186563746161</v>
      </c>
      <c r="P292" s="4">
        <f t="shared" si="29"/>
        <v>621.93648572029849</v>
      </c>
    </row>
    <row r="293" spans="1:16" x14ac:dyDescent="0.15">
      <c r="A293" t="s">
        <v>45</v>
      </c>
      <c r="B293" s="1">
        <v>2006</v>
      </c>
      <c r="C293" s="3">
        <v>2274.11328125</v>
      </c>
      <c r="D293" s="3">
        <v>1290.4569091796875</v>
      </c>
      <c r="E293" s="3">
        <v>70.937995910644531</v>
      </c>
      <c r="F293" s="3">
        <v>58.005256652832031</v>
      </c>
      <c r="G293" s="3">
        <v>0.12804692983627319</v>
      </c>
      <c r="H293" s="3">
        <v>47.377361297607422</v>
      </c>
      <c r="I293" s="3">
        <v>175.46345520019531</v>
      </c>
      <c r="J293" s="3">
        <v>134.81776428222656</v>
      </c>
      <c r="K293" s="3">
        <f t="shared" si="24"/>
        <v>12.96060925424811</v>
      </c>
      <c r="L293" s="3">
        <f t="shared" si="25"/>
        <v>16.868053652702528</v>
      </c>
      <c r="M293" s="3">
        <f t="shared" si="26"/>
        <v>1.3603791116124342</v>
      </c>
      <c r="N293" s="3">
        <f t="shared" si="27"/>
        <v>21.553397316095626</v>
      </c>
      <c r="O293" s="3">
        <f t="shared" si="28"/>
        <v>0.7683523849932512</v>
      </c>
      <c r="P293" s="4">
        <f t="shared" si="29"/>
        <v>1056.3878644775984</v>
      </c>
    </row>
    <row r="294" spans="1:16" x14ac:dyDescent="0.15">
      <c r="A294" t="s">
        <v>34</v>
      </c>
      <c r="B294" s="1">
        <v>2006</v>
      </c>
      <c r="C294" s="3">
        <v>2046.4459228515625</v>
      </c>
      <c r="D294" s="3">
        <v>906.82830810546875</v>
      </c>
      <c r="E294" s="3">
        <v>153.14411926269531</v>
      </c>
      <c r="F294" s="3">
        <v>53.907752990722656</v>
      </c>
      <c r="G294" s="3">
        <v>0.12804692983627319</v>
      </c>
      <c r="H294" s="3">
        <v>34.700717926025391</v>
      </c>
      <c r="I294" s="3">
        <v>253.1768798828125</v>
      </c>
      <c r="J294" s="3">
        <v>185.6248779296875</v>
      </c>
      <c r="K294" s="3">
        <f t="shared" si="24"/>
        <v>8.0830679475898322</v>
      </c>
      <c r="L294" s="3">
        <f t="shared" si="25"/>
        <v>11.024631750205012</v>
      </c>
      <c r="M294" s="3">
        <f t="shared" si="26"/>
        <v>1.3654131109850156</v>
      </c>
      <c r="N294" s="3">
        <f t="shared" si="27"/>
        <v>23.062049002076488</v>
      </c>
      <c r="O294" s="3">
        <f t="shared" si="28"/>
        <v>0.73318257976639623</v>
      </c>
      <c r="P294" s="4">
        <f t="shared" si="29"/>
        <v>141.71722938828012</v>
      </c>
    </row>
    <row r="295" spans="1:16" x14ac:dyDescent="0.15">
      <c r="A295" t="s">
        <v>35</v>
      </c>
      <c r="B295" s="1">
        <v>2006</v>
      </c>
      <c r="C295" s="3">
        <v>15135.658203125</v>
      </c>
      <c r="D295" s="3">
        <v>7540.8115234375</v>
      </c>
      <c r="E295" s="3">
        <v>547.14447021484375</v>
      </c>
      <c r="F295" s="3">
        <v>350.72052001953125</v>
      </c>
      <c r="G295" s="3">
        <v>0.12804692983627319</v>
      </c>
      <c r="H295" s="3">
        <v>134.57731628417969</v>
      </c>
      <c r="I295" s="3">
        <v>1144.376708984375</v>
      </c>
      <c r="J295" s="3">
        <v>939.28765869140625</v>
      </c>
      <c r="K295" s="3">
        <f t="shared" si="24"/>
        <v>13.226115215642386</v>
      </c>
      <c r="L295" s="3">
        <f t="shared" si="25"/>
        <v>16.113975375990403</v>
      </c>
      <c r="M295" s="3">
        <f t="shared" si="26"/>
        <v>1.4880282261290287</v>
      </c>
      <c r="N295" s="3">
        <f t="shared" si="27"/>
        <v>31.18016308133895</v>
      </c>
      <c r="O295" s="3">
        <f t="shared" si="28"/>
        <v>0.82078536841685323</v>
      </c>
      <c r="P295" s="4">
        <f t="shared" si="29"/>
        <v>205.11145776641132</v>
      </c>
    </row>
    <row r="296" spans="1:16" x14ac:dyDescent="0.15">
      <c r="A296" t="s">
        <v>36</v>
      </c>
      <c r="B296" s="1">
        <v>2006</v>
      </c>
      <c r="C296" s="3">
        <v>1748.992919921875</v>
      </c>
      <c r="D296" s="3">
        <v>1007.2171020507812</v>
      </c>
      <c r="E296" s="3">
        <v>28.170322418212891</v>
      </c>
      <c r="F296" s="3">
        <v>35.340950012207031</v>
      </c>
      <c r="G296" s="3">
        <v>0.12804692983627319</v>
      </c>
      <c r="H296" s="3">
        <v>76.828155517578125</v>
      </c>
      <c r="I296" s="3">
        <v>135.67646789550781</v>
      </c>
      <c r="J296" s="3">
        <v>121.93708801269531</v>
      </c>
      <c r="K296" s="3">
        <f t="shared" si="24"/>
        <v>12.890908401808295</v>
      </c>
      <c r="L296" s="3">
        <f t="shared" si="25"/>
        <v>14.343404032576053</v>
      </c>
      <c r="M296" s="3">
        <f t="shared" si="26"/>
        <v>1.3526617121447617</v>
      </c>
      <c r="N296" s="3">
        <f t="shared" si="27"/>
        <v>15.57468628201199</v>
      </c>
      <c r="O296" s="3">
        <f t="shared" si="28"/>
        <v>0.8987342455480638</v>
      </c>
      <c r="P296" s="4">
        <f t="shared" si="29"/>
        <v>401.44841124187246</v>
      </c>
    </row>
    <row r="297" spans="1:16" x14ac:dyDescent="0.15">
      <c r="A297" t="s">
        <v>37</v>
      </c>
      <c r="B297" s="1">
        <v>2006</v>
      </c>
      <c r="C297" s="3">
        <v>47783.91015625</v>
      </c>
      <c r="D297" s="3">
        <v>30993.501953125</v>
      </c>
      <c r="E297" s="3">
        <v>466.98712158203125</v>
      </c>
      <c r="F297" s="3">
        <v>1202.4886474609375</v>
      </c>
      <c r="G297" s="3">
        <v>0.12804692983627319</v>
      </c>
      <c r="H297" s="3">
        <v>304.1114501953125</v>
      </c>
      <c r="I297" s="3">
        <v>2248.250732421875</v>
      </c>
      <c r="J297" s="3">
        <v>1744.0438232421875</v>
      </c>
      <c r="K297" s="3">
        <f t="shared" si="24"/>
        <v>21.253817230952667</v>
      </c>
      <c r="L297" s="3">
        <f t="shared" si="25"/>
        <v>27.398342587183066</v>
      </c>
      <c r="M297" s="3">
        <f t="shared" si="26"/>
        <v>1.3478182885282746</v>
      </c>
      <c r="N297" s="3">
        <f t="shared" si="27"/>
        <v>31.713690573807348</v>
      </c>
      <c r="O297" s="3">
        <f t="shared" si="28"/>
        <v>0.77573368401106113</v>
      </c>
      <c r="P297" s="4">
        <f t="shared" si="29"/>
        <v>181.40278593186414</v>
      </c>
    </row>
    <row r="298" spans="1:16" x14ac:dyDescent="0.15">
      <c r="A298" t="s">
        <v>38</v>
      </c>
      <c r="B298" s="1">
        <v>2006</v>
      </c>
      <c r="C298" s="3">
        <v>4246.80419921875</v>
      </c>
      <c r="D298" s="3">
        <v>2535.072998046875</v>
      </c>
      <c r="E298" s="3">
        <v>114.98613739013672</v>
      </c>
      <c r="F298" s="3">
        <v>84.510971069335938</v>
      </c>
      <c r="G298" s="3">
        <v>0.12804692983627319</v>
      </c>
      <c r="H298" s="3">
        <v>98.083946228027344</v>
      </c>
      <c r="I298" s="3">
        <v>325.4517822265625</v>
      </c>
      <c r="J298" s="3">
        <v>266.48690795898438</v>
      </c>
      <c r="K298" s="3">
        <f t="shared" si="24"/>
        <v>13.048950508626643</v>
      </c>
      <c r="L298" s="3">
        <f t="shared" si="25"/>
        <v>15.936258301561237</v>
      </c>
      <c r="M298" s="3">
        <f t="shared" si="26"/>
        <v>1.3099343144695783</v>
      </c>
      <c r="N298" s="3">
        <f t="shared" si="27"/>
        <v>23.241765024883414</v>
      </c>
      <c r="O298" s="3">
        <f t="shared" si="28"/>
        <v>0.81882147375512027</v>
      </c>
      <c r="P298" s="4">
        <f t="shared" si="29"/>
        <v>154.79347000434973</v>
      </c>
    </row>
    <row r="299" spans="1:16" x14ac:dyDescent="0.15">
      <c r="A299" t="s">
        <v>49</v>
      </c>
      <c r="B299" s="1">
        <v>2006</v>
      </c>
      <c r="C299" s="3">
        <v>298.34933471679688</v>
      </c>
      <c r="D299" s="3">
        <v>199.75320434570312</v>
      </c>
      <c r="E299" s="3">
        <v>9.8596134185791016</v>
      </c>
      <c r="F299" s="3">
        <v>16.774147033691406</v>
      </c>
      <c r="G299" s="3">
        <v>0.51218771934509277</v>
      </c>
      <c r="H299" s="3">
        <v>25.353290557861328</v>
      </c>
      <c r="I299" s="3">
        <v>20.322847366333008</v>
      </c>
      <c r="J299" s="3">
        <v>16.744880676269531</v>
      </c>
      <c r="K299" s="3">
        <f t="shared" si="24"/>
        <v>14.680488877313756</v>
      </c>
      <c r="L299" s="3">
        <f t="shared" si="25"/>
        <v>17.817346118184698</v>
      </c>
      <c r="M299" s="3">
        <f t="shared" si="26"/>
        <v>1.2094562777170166</v>
      </c>
      <c r="N299" s="3">
        <f t="shared" si="27"/>
        <v>6.996997101673518</v>
      </c>
      <c r="O299" s="3">
        <f t="shared" si="28"/>
        <v>0.82394363222986333</v>
      </c>
      <c r="P299" s="4">
        <f t="shared" si="29"/>
        <v>10.874654593870378</v>
      </c>
    </row>
    <row r="300" spans="1:16" x14ac:dyDescent="0.15">
      <c r="A300" t="s">
        <v>39</v>
      </c>
      <c r="B300" s="1">
        <v>2006</v>
      </c>
      <c r="C300" s="3">
        <v>300134.4375</v>
      </c>
      <c r="D300" s="3">
        <v>174582.765625</v>
      </c>
      <c r="E300" s="3">
        <v>3310.14111328125</v>
      </c>
      <c r="F300" s="3">
        <v>6692.75634765625</v>
      </c>
      <c r="G300" s="3">
        <v>0.12804692983627319</v>
      </c>
      <c r="H300" s="3">
        <v>4902.53271484375</v>
      </c>
      <c r="I300" s="3">
        <v>16418.140625</v>
      </c>
      <c r="J300" s="3">
        <v>12647.6806640625</v>
      </c>
      <c r="K300" s="3">
        <f t="shared" si="24"/>
        <v>18.280659445868281</v>
      </c>
      <c r="L300" s="3">
        <f t="shared" si="25"/>
        <v>23.730393379776817</v>
      </c>
      <c r="M300" s="3">
        <f t="shared" si="26"/>
        <v>1.4502139646912873</v>
      </c>
      <c r="N300" s="3">
        <f t="shared" si="27"/>
        <v>25.883884526751451</v>
      </c>
      <c r="O300" s="3">
        <f t="shared" si="28"/>
        <v>0.77034793116607869</v>
      </c>
      <c r="P300" s="4">
        <f t="shared" si="29"/>
        <v>203.88319032345271</v>
      </c>
    </row>
    <row r="301" spans="1:16" x14ac:dyDescent="0.15">
      <c r="A301" t="s">
        <v>40</v>
      </c>
      <c r="B301" s="1">
        <v>2006</v>
      </c>
      <c r="C301" s="3">
        <v>4179.8359375</v>
      </c>
      <c r="D301" s="3">
        <v>2383.46533203125</v>
      </c>
      <c r="E301" s="3">
        <v>36.749465942382812</v>
      </c>
      <c r="F301" s="3">
        <v>104.61433410644531</v>
      </c>
      <c r="G301" s="3">
        <v>0.12804692983627319</v>
      </c>
      <c r="H301" s="3">
        <v>409.75015258789062</v>
      </c>
      <c r="I301" s="3">
        <v>113.77931976318359</v>
      </c>
      <c r="J301" s="3">
        <v>85.298713684082031</v>
      </c>
      <c r="K301" s="3">
        <f t="shared" si="24"/>
        <v>36.736341421268541</v>
      </c>
      <c r="L301" s="3">
        <f t="shared" si="25"/>
        <v>49.002332590626366</v>
      </c>
      <c r="M301" s="3">
        <f t="shared" si="26"/>
        <v>1.5957879498461984</v>
      </c>
      <c r="N301" s="3">
        <f t="shared" si="27"/>
        <v>8.1241916341458449</v>
      </c>
      <c r="O301" s="3">
        <f t="shared" si="28"/>
        <v>0.74968556554582921</v>
      </c>
      <c r="P301" s="4">
        <f t="shared" si="29"/>
        <v>1613.7710484720913</v>
      </c>
    </row>
    <row r="302" spans="1:16" x14ac:dyDescent="0.15">
      <c r="A302" t="s">
        <v>41</v>
      </c>
      <c r="B302" s="1">
        <v>2006</v>
      </c>
      <c r="C302" s="3">
        <v>12333.2236328125</v>
      </c>
      <c r="D302" s="3">
        <v>8071.9501953125</v>
      </c>
      <c r="E302" s="3">
        <v>404.75631713867188</v>
      </c>
      <c r="F302" s="3">
        <v>296.55667114257812</v>
      </c>
      <c r="G302" s="3">
        <v>0.12804692983627319</v>
      </c>
      <c r="H302" s="3">
        <v>126.38230895996094</v>
      </c>
      <c r="I302" s="3">
        <v>876.02923583984375</v>
      </c>
      <c r="J302" s="3">
        <v>757.24072265625</v>
      </c>
      <c r="K302" s="3">
        <f t="shared" si="24"/>
        <v>14.078552550804671</v>
      </c>
      <c r="L302" s="3">
        <f t="shared" si="25"/>
        <v>16.287058083128443</v>
      </c>
      <c r="M302" s="3">
        <f t="shared" si="26"/>
        <v>1.2199062646935048</v>
      </c>
      <c r="N302" s="3">
        <f t="shared" si="27"/>
        <v>29.151937742169391</v>
      </c>
      <c r="O302" s="3">
        <f t="shared" si="28"/>
        <v>0.86440119995571618</v>
      </c>
      <c r="P302" s="4">
        <f t="shared" si="29"/>
        <v>221.28969738300469</v>
      </c>
    </row>
    <row r="303" spans="1:16" x14ac:dyDescent="0.15">
      <c r="A303" t="s">
        <v>42</v>
      </c>
      <c r="B303" s="1">
        <v>2006</v>
      </c>
      <c r="C303" s="3">
        <v>2842.257568359375</v>
      </c>
      <c r="D303" s="3">
        <v>1630.549560546875</v>
      </c>
      <c r="E303" s="3">
        <v>41.231109619140625</v>
      </c>
      <c r="F303" s="3">
        <v>127.27864074707031</v>
      </c>
      <c r="G303" s="3">
        <v>2.6889853477478027</v>
      </c>
      <c r="H303" s="3">
        <v>116.13855743408203</v>
      </c>
      <c r="I303" s="3">
        <v>148.55715942382812</v>
      </c>
      <c r="J303" s="3">
        <v>131.95538330078125</v>
      </c>
      <c r="K303" s="3">
        <f t="shared" si="24"/>
        <v>19.13241730915518</v>
      </c>
      <c r="L303" s="3">
        <f t="shared" si="25"/>
        <v>21.539534782606683</v>
      </c>
      <c r="M303" s="3">
        <f t="shared" si="26"/>
        <v>1.4558558876261427</v>
      </c>
      <c r="N303" s="3">
        <f t="shared" si="27"/>
        <v>11.548907579665141</v>
      </c>
      <c r="O303" s="3">
        <f t="shared" si="28"/>
        <v>0.88824654303140904</v>
      </c>
      <c r="P303" s="4">
        <f t="shared" si="29"/>
        <v>287.02314636584413</v>
      </c>
    </row>
    <row r="304" spans="1:16" x14ac:dyDescent="0.15">
      <c r="A304" t="s">
        <v>1</v>
      </c>
      <c r="B304" s="1">
        <v>2007</v>
      </c>
      <c r="C304" s="3">
        <v>9186.166015625</v>
      </c>
      <c r="D304" s="3">
        <v>4891.15771484375</v>
      </c>
      <c r="E304" s="3">
        <v>181.96705627441406</v>
      </c>
      <c r="F304" s="3">
        <v>207.33512878417969</v>
      </c>
      <c r="G304" s="3">
        <v>0.12196183949708939</v>
      </c>
      <c r="H304" s="3">
        <v>138.91453552246094</v>
      </c>
      <c r="I304" s="3">
        <v>441.03619384765625</v>
      </c>
      <c r="J304" s="3">
        <v>363.13504028320312</v>
      </c>
      <c r="K304" s="3">
        <f t="shared" si="24"/>
        <v>20.82859897616046</v>
      </c>
      <c r="L304" s="3">
        <f t="shared" si="25"/>
        <v>25.296831747387579</v>
      </c>
      <c r="M304" s="3">
        <f t="shared" si="26"/>
        <v>1.5629918941330876</v>
      </c>
      <c r="N304" s="3">
        <f t="shared" si="27"/>
        <v>26.521127373606703</v>
      </c>
      <c r="O304" s="3">
        <f t="shared" si="28"/>
        <v>0.82336788986673981</v>
      </c>
      <c r="P304" s="4">
        <f t="shared" si="29"/>
        <v>407.04857100141004</v>
      </c>
    </row>
    <row r="305" spans="1:16" x14ac:dyDescent="0.15">
      <c r="A305" t="s">
        <v>2</v>
      </c>
      <c r="B305" s="1">
        <v>2007</v>
      </c>
      <c r="C305" s="3">
        <v>978.25592041015625</v>
      </c>
      <c r="D305" s="3">
        <v>312.46621704101562</v>
      </c>
      <c r="E305" s="3">
        <v>105.61894989013672</v>
      </c>
      <c r="F305" s="3">
        <v>64.6397705078125</v>
      </c>
      <c r="G305" s="3">
        <v>0.12196183949708939</v>
      </c>
      <c r="H305" s="3">
        <v>40.613292694091797</v>
      </c>
      <c r="I305" s="3">
        <v>179.21299743652344</v>
      </c>
      <c r="J305" s="3">
        <v>134.81338500976562</v>
      </c>
      <c r="K305" s="3">
        <f t="shared" si="24"/>
        <v>5.4586214973422935</v>
      </c>
      <c r="L305" s="3">
        <f t="shared" si="25"/>
        <v>7.2563708739995905</v>
      </c>
      <c r="M305" s="3">
        <f t="shared" si="26"/>
        <v>1.3362115667237133</v>
      </c>
      <c r="N305" s="3">
        <f t="shared" si="27"/>
        <v>9.2835652473231089</v>
      </c>
      <c r="O305" s="3">
        <f t="shared" si="28"/>
        <v>0.75225227488043112</v>
      </c>
      <c r="P305" s="4">
        <f t="shared" si="29"/>
        <v>65.753054706279613</v>
      </c>
    </row>
    <row r="306" spans="1:16" x14ac:dyDescent="0.15">
      <c r="A306" t="s">
        <v>3</v>
      </c>
      <c r="B306" s="1">
        <v>2007</v>
      </c>
      <c r="C306" s="3">
        <v>46128.16015625</v>
      </c>
      <c r="D306" s="3">
        <v>27998.046875</v>
      </c>
      <c r="E306" s="3">
        <v>1618.189697265625</v>
      </c>
      <c r="F306" s="3">
        <v>905.32269287109375</v>
      </c>
      <c r="G306" s="3">
        <v>0.12196183949708939</v>
      </c>
      <c r="H306" s="3">
        <v>708.96417236328125</v>
      </c>
      <c r="I306" s="3">
        <v>2682.813232421875</v>
      </c>
      <c r="J306" s="3">
        <v>2203.162841796875</v>
      </c>
      <c r="K306" s="3">
        <f t="shared" si="24"/>
        <v>17.193951333916896</v>
      </c>
      <c r="L306" s="3">
        <f t="shared" si="25"/>
        <v>20.937244983048274</v>
      </c>
      <c r="M306" s="3">
        <f t="shared" si="26"/>
        <v>1.3369623748159891</v>
      </c>
      <c r="N306" s="3">
        <f t="shared" si="27"/>
        <v>28.572787377443685</v>
      </c>
      <c r="O306" s="3">
        <f t="shared" si="28"/>
        <v>0.82121364811071784</v>
      </c>
      <c r="P306" s="4">
        <f t="shared" si="29"/>
        <v>199.45053520542984</v>
      </c>
    </row>
    <row r="307" spans="1:16" x14ac:dyDescent="0.15">
      <c r="A307" t="s">
        <v>4</v>
      </c>
      <c r="B307" s="1">
        <v>2007</v>
      </c>
      <c r="C307" s="3">
        <v>4325.0107421875</v>
      </c>
      <c r="D307" s="3">
        <v>3023.555908203125</v>
      </c>
      <c r="E307" s="3">
        <v>35.612857818603516</v>
      </c>
      <c r="F307" s="3">
        <v>28.539070129394531</v>
      </c>
      <c r="G307" s="3">
        <v>0.12196183949708939</v>
      </c>
      <c r="H307" s="3">
        <v>60.249149322509766</v>
      </c>
      <c r="I307" s="3">
        <v>235.58706665039062</v>
      </c>
      <c r="J307" s="3">
        <v>176.11848449707031</v>
      </c>
      <c r="K307" s="3">
        <f t="shared" si="24"/>
        <v>18.358438787328602</v>
      </c>
      <c r="L307" s="3">
        <f t="shared" si="25"/>
        <v>24.557392453938846</v>
      </c>
      <c r="M307" s="3">
        <f t="shared" si="26"/>
        <v>1.246086820485893</v>
      </c>
      <c r="N307" s="3">
        <f t="shared" si="27"/>
        <v>48.644718516683277</v>
      </c>
      <c r="O307" s="3">
        <f t="shared" si="28"/>
        <v>0.74757280610157084</v>
      </c>
      <c r="P307" s="4">
        <f t="shared" si="29"/>
        <v>477.90225516041005</v>
      </c>
    </row>
    <row r="308" spans="1:16" x14ac:dyDescent="0.15">
      <c r="A308" t="s">
        <v>5</v>
      </c>
      <c r="B308" s="1">
        <v>2007</v>
      </c>
      <c r="C308" s="3">
        <v>8524.15625</v>
      </c>
      <c r="D308" s="3">
        <v>5356.56396484375</v>
      </c>
      <c r="E308" s="3">
        <v>184.28433227539062</v>
      </c>
      <c r="F308" s="3">
        <v>208.43278503417969</v>
      </c>
      <c r="G308" s="3">
        <v>0.12196183949708939</v>
      </c>
      <c r="H308" s="3">
        <v>184.28433227539062</v>
      </c>
      <c r="I308" s="3">
        <v>358.96417236328125</v>
      </c>
      <c r="J308" s="3">
        <v>298.95742797851562</v>
      </c>
      <c r="K308" s="3">
        <f t="shared" si="24"/>
        <v>23.746537694500965</v>
      </c>
      <c r="L308" s="3">
        <f t="shared" si="25"/>
        <v>28.512943490444339</v>
      </c>
      <c r="M308" s="3">
        <f t="shared" si="26"/>
        <v>1.3751367434192965</v>
      </c>
      <c r="N308" s="3">
        <f t="shared" si="27"/>
        <v>21.698849993397445</v>
      </c>
      <c r="O308" s="3">
        <f t="shared" si="28"/>
        <v>0.83283361124954491</v>
      </c>
      <c r="P308" s="4">
        <f t="shared" si="29"/>
        <v>360.72786662624935</v>
      </c>
    </row>
    <row r="309" spans="1:16" x14ac:dyDescent="0.15">
      <c r="A309" t="s">
        <v>6</v>
      </c>
      <c r="B309" s="1">
        <v>2007</v>
      </c>
      <c r="C309" s="3">
        <v>4497.46484375</v>
      </c>
      <c r="D309" s="3">
        <v>2980.015625</v>
      </c>
      <c r="E309" s="3">
        <v>72.079444885253906</v>
      </c>
      <c r="F309" s="3">
        <v>131.96270751953125</v>
      </c>
      <c r="G309" s="3">
        <v>0.12196183949708939</v>
      </c>
      <c r="H309" s="3">
        <v>234.16673278808594</v>
      </c>
      <c r="I309" s="3">
        <v>245.00515747070312</v>
      </c>
      <c r="J309" s="3">
        <v>217.69267272949219</v>
      </c>
      <c r="K309" s="3">
        <f t="shared" si="24"/>
        <v>18.356612939006361</v>
      </c>
      <c r="L309" s="3">
        <f t="shared" si="25"/>
        <v>20.659697854592515</v>
      </c>
      <c r="M309" s="3">
        <f t="shared" si="26"/>
        <v>1.2795817482278005</v>
      </c>
      <c r="N309" s="3">
        <f t="shared" si="27"/>
        <v>12.279720479932736</v>
      </c>
      <c r="O309" s="3">
        <f t="shared" si="28"/>
        <v>0.88852281713915815</v>
      </c>
      <c r="P309" s="4">
        <f t="shared" si="29"/>
        <v>119.57783509624846</v>
      </c>
    </row>
    <row r="310" spans="1:16" x14ac:dyDescent="0.15">
      <c r="A310" t="s">
        <v>7</v>
      </c>
      <c r="B310" s="1">
        <v>2007</v>
      </c>
      <c r="C310" s="3">
        <v>10971.6865234375</v>
      </c>
      <c r="D310" s="3">
        <v>6035.15966796875</v>
      </c>
      <c r="E310" s="3">
        <v>694.206787109375</v>
      </c>
      <c r="F310" s="3">
        <v>443.94110107421875</v>
      </c>
      <c r="G310" s="3">
        <v>0.12196183949708939</v>
      </c>
      <c r="H310" s="3">
        <v>235.75222778320312</v>
      </c>
      <c r="I310" s="3">
        <v>327.21173095703125</v>
      </c>
      <c r="J310" s="3">
        <v>298.95742797851562</v>
      </c>
      <c r="K310" s="3">
        <f t="shared" si="24"/>
        <v>33.530847110363162</v>
      </c>
      <c r="L310" s="3">
        <f t="shared" si="25"/>
        <v>36.699829128266295</v>
      </c>
      <c r="M310" s="3">
        <f t="shared" si="26"/>
        <v>1.491623057678408</v>
      </c>
      <c r="N310" s="3">
        <f t="shared" si="27"/>
        <v>16.139217039660544</v>
      </c>
      <c r="O310" s="3">
        <f t="shared" si="28"/>
        <v>0.91365131410210376</v>
      </c>
      <c r="P310" s="4">
        <f t="shared" si="29"/>
        <v>481.50088467964565</v>
      </c>
    </row>
    <row r="311" spans="1:16" x14ac:dyDescent="0.15">
      <c r="A311" t="s">
        <v>8</v>
      </c>
      <c r="B311" s="1">
        <v>2007</v>
      </c>
      <c r="C311" s="3">
        <v>24722.517578125</v>
      </c>
      <c r="D311" s="3">
        <v>11801.3935546875</v>
      </c>
      <c r="E311" s="3">
        <v>1957.6094970703125</v>
      </c>
      <c r="F311" s="3">
        <v>1219.7403564453125</v>
      </c>
      <c r="G311" s="3">
        <v>0.12196183949708939</v>
      </c>
      <c r="H311" s="3">
        <v>665.17987060546875</v>
      </c>
      <c r="I311" s="3">
        <v>1576.99365234375</v>
      </c>
      <c r="J311" s="3">
        <v>1261.083740234375</v>
      </c>
      <c r="K311" s="3">
        <f t="shared" si="24"/>
        <v>15.676992447865626</v>
      </c>
      <c r="L311" s="3">
        <f t="shared" si="25"/>
        <v>19.60418391686683</v>
      </c>
      <c r="M311" s="3">
        <f t="shared" si="26"/>
        <v>1.4895702687614567</v>
      </c>
      <c r="N311" s="3">
        <f t="shared" si="27"/>
        <v>13.115100406680611</v>
      </c>
      <c r="O311" s="3">
        <f t="shared" si="28"/>
        <v>0.79967585054013046</v>
      </c>
      <c r="P311" s="4">
        <f t="shared" si="29"/>
        <v>251.85277373871949</v>
      </c>
    </row>
    <row r="312" spans="1:16" x14ac:dyDescent="0.15">
      <c r="A312" t="s">
        <v>9</v>
      </c>
      <c r="B312" s="1">
        <v>2007</v>
      </c>
      <c r="C312" s="3">
        <v>1238.1566162109375</v>
      </c>
      <c r="D312" s="3">
        <v>539.43719482421875</v>
      </c>
      <c r="E312" s="3">
        <v>86.470939636230469</v>
      </c>
      <c r="F312" s="3">
        <v>48.296886444091797</v>
      </c>
      <c r="G312" s="3">
        <v>0.12196183949708939</v>
      </c>
      <c r="H312" s="3">
        <v>46.711383819580078</v>
      </c>
      <c r="I312" s="3">
        <v>148.13327026367188</v>
      </c>
      <c r="J312" s="3">
        <v>127.00981140136719</v>
      </c>
      <c r="K312" s="3">
        <f t="shared" si="24"/>
        <v>8.3583965574179473</v>
      </c>
      <c r="L312" s="3">
        <f t="shared" si="25"/>
        <v>9.7485115720564668</v>
      </c>
      <c r="M312" s="3">
        <f t="shared" si="26"/>
        <v>1.3741245714477799</v>
      </c>
      <c r="N312" s="3">
        <f t="shared" si="27"/>
        <v>13.015385212853824</v>
      </c>
      <c r="O312" s="3">
        <f t="shared" si="28"/>
        <v>0.85740233220595419</v>
      </c>
      <c r="P312" s="4">
        <f t="shared" si="29"/>
        <v>103.18932273664387</v>
      </c>
    </row>
    <row r="313" spans="1:16" x14ac:dyDescent="0.15">
      <c r="A313" t="s">
        <v>10</v>
      </c>
      <c r="B313" s="1">
        <v>2007</v>
      </c>
      <c r="C313" s="3">
        <v>51379.9609375</v>
      </c>
      <c r="D313" s="3">
        <v>17067.095703125</v>
      </c>
      <c r="E313" s="3">
        <v>549.9259033203125</v>
      </c>
      <c r="F313" s="3">
        <v>3006.115478515625</v>
      </c>
      <c r="G313" s="3">
        <v>0.12196183949708939</v>
      </c>
      <c r="H313" s="3">
        <v>390.8876953125</v>
      </c>
      <c r="I313" s="3">
        <v>5368.4521484375</v>
      </c>
      <c r="J313" s="3">
        <v>4171.94970703125</v>
      </c>
      <c r="K313" s="3">
        <f t="shared" si="24"/>
        <v>9.5707216003507174</v>
      </c>
      <c r="L313" s="3">
        <f t="shared" si="25"/>
        <v>12.315575341405989</v>
      </c>
      <c r="M313" s="3">
        <f t="shared" si="26"/>
        <v>1.8919306174076473</v>
      </c>
      <c r="N313" s="3">
        <f t="shared" si="27"/>
        <v>15.124541747974945</v>
      </c>
      <c r="O313" s="3">
        <f t="shared" si="28"/>
        <v>0.77712338522855329</v>
      </c>
      <c r="P313" s="4">
        <f t="shared" si="29"/>
        <v>197.8963506603807</v>
      </c>
    </row>
    <row r="314" spans="1:16" x14ac:dyDescent="0.15">
      <c r="A314" t="s">
        <v>11</v>
      </c>
      <c r="B314" s="1">
        <v>2007</v>
      </c>
      <c r="C314" s="3">
        <v>756.16339111328125</v>
      </c>
      <c r="D314" s="3">
        <v>456.13726806640625</v>
      </c>
      <c r="E314" s="3">
        <v>13.537763595581055</v>
      </c>
      <c r="F314" s="3">
        <v>5.7322063446044922</v>
      </c>
      <c r="G314" s="3">
        <v>0.12196183949708939</v>
      </c>
      <c r="H314" s="3">
        <v>45.125881195068359</v>
      </c>
      <c r="I314" s="3">
        <v>139.92607116699219</v>
      </c>
      <c r="J314" s="3">
        <v>118.8026123046875</v>
      </c>
      <c r="K314" s="3">
        <f t="shared" si="24"/>
        <v>5.4040207432884468</v>
      </c>
      <c r="L314" s="3">
        <f t="shared" si="25"/>
        <v>6.3648717519273434</v>
      </c>
      <c r="M314" s="3">
        <f t="shared" si="26"/>
        <v>1.0381102888451361</v>
      </c>
      <c r="N314" s="3">
        <f t="shared" si="27"/>
        <v>14.832535478520816</v>
      </c>
      <c r="O314" s="3">
        <f t="shared" si="28"/>
        <v>0.84903843375195398</v>
      </c>
      <c r="P314" s="4">
        <f t="shared" si="29"/>
        <v>137.15085787223774</v>
      </c>
    </row>
    <row r="315" spans="1:16" x14ac:dyDescent="0.15">
      <c r="A315" t="s">
        <v>12</v>
      </c>
      <c r="B315" s="1">
        <v>2007</v>
      </c>
      <c r="C315" s="3">
        <v>286.61032104492188</v>
      </c>
      <c r="D315" s="3">
        <v>70.737869262695312</v>
      </c>
      <c r="E315" s="3">
        <v>11.464412689208984</v>
      </c>
      <c r="F315" s="3">
        <v>4.1467022895812988</v>
      </c>
      <c r="G315" s="3">
        <v>0.12196183949708939</v>
      </c>
      <c r="H315" s="3">
        <v>62.566421508789062</v>
      </c>
      <c r="I315" s="3">
        <v>12.916252136230469</v>
      </c>
      <c r="J315" s="3">
        <v>10.898087501525879</v>
      </c>
      <c r="K315" s="3">
        <f t="shared" si="24"/>
        <v>22.189898278694287</v>
      </c>
      <c r="L315" s="3">
        <f t="shared" si="25"/>
        <v>26.299139276023666</v>
      </c>
      <c r="M315" s="3">
        <f t="shared" si="26"/>
        <v>2.7034470326195885</v>
      </c>
      <c r="N315" s="3">
        <f t="shared" si="27"/>
        <v>4.2883212957616692</v>
      </c>
      <c r="O315" s="3">
        <f t="shared" si="28"/>
        <v>0.84374998154119507</v>
      </c>
      <c r="P315" s="4">
        <f t="shared" si="29"/>
        <v>158.55795640285803</v>
      </c>
    </row>
    <row r="316" spans="1:16" x14ac:dyDescent="0.15">
      <c r="A316" t="s">
        <v>13</v>
      </c>
      <c r="B316" s="1">
        <v>2007</v>
      </c>
      <c r="C316" s="3">
        <v>27297.376953125</v>
      </c>
      <c r="D316" s="3">
        <v>16601.810546875</v>
      </c>
      <c r="E316" s="3">
        <v>181.23529052734375</v>
      </c>
      <c r="F316" s="3">
        <v>494.31134033203125</v>
      </c>
      <c r="G316" s="3">
        <v>0.12196183949708939</v>
      </c>
      <c r="H316" s="3">
        <v>342.59078979492188</v>
      </c>
      <c r="I316" s="3">
        <v>1406.66064453125</v>
      </c>
      <c r="J316" s="3">
        <v>1176.8590087890625</v>
      </c>
      <c r="K316" s="3">
        <f t="shared" si="24"/>
        <v>19.405801292053258</v>
      </c>
      <c r="L316" s="3">
        <f t="shared" si="25"/>
        <v>23.195112370523322</v>
      </c>
      <c r="M316" s="3">
        <f t="shared" si="26"/>
        <v>1.409510476506612</v>
      </c>
      <c r="N316" s="3">
        <f t="shared" si="27"/>
        <v>32.612414881624623</v>
      </c>
      <c r="O316" s="3">
        <f t="shared" si="28"/>
        <v>0.83663320884422288</v>
      </c>
      <c r="P316" s="4">
        <f t="shared" si="29"/>
        <v>453.0504694161304</v>
      </c>
    </row>
    <row r="317" spans="1:16" x14ac:dyDescent="0.15">
      <c r="A317" t="s">
        <v>43</v>
      </c>
      <c r="B317" s="1">
        <v>2007</v>
      </c>
      <c r="C317" s="3">
        <v>14196.845703125</v>
      </c>
      <c r="D317" s="3">
        <v>8638.3134765625</v>
      </c>
      <c r="E317" s="3">
        <v>591.02703857421875</v>
      </c>
      <c r="F317" s="3">
        <v>631.15252685546875</v>
      </c>
      <c r="G317" s="3">
        <v>0.12196183949708939</v>
      </c>
      <c r="H317" s="3">
        <v>20.733512878417969</v>
      </c>
      <c r="I317" s="3">
        <v>506.69381713867188</v>
      </c>
      <c r="J317" s="3">
        <v>443.99618530273438</v>
      </c>
      <c r="K317" s="3">
        <f t="shared" si="24"/>
        <v>28.018588786607612</v>
      </c>
      <c r="L317" s="3">
        <f t="shared" si="25"/>
        <v>31.975152429395362</v>
      </c>
      <c r="M317" s="3">
        <f t="shared" si="26"/>
        <v>1.3945779119827721</v>
      </c>
      <c r="N317" s="3">
        <f t="shared" si="27"/>
        <v>21.774036007021515</v>
      </c>
      <c r="O317" s="3">
        <f t="shared" si="28"/>
        <v>0.87626130472640362</v>
      </c>
      <c r="P317" s="4">
        <f t="shared" si="29"/>
        <v>235.62291794826953</v>
      </c>
    </row>
    <row r="318" spans="1:16" x14ac:dyDescent="0.15">
      <c r="A318" t="s">
        <v>14</v>
      </c>
      <c r="B318" s="1">
        <v>2007</v>
      </c>
      <c r="C318" s="3">
        <v>29089.60546875</v>
      </c>
      <c r="D318" s="3">
        <v>14613.7109375</v>
      </c>
      <c r="E318" s="3">
        <v>1096.071044921875</v>
      </c>
      <c r="F318" s="3">
        <v>661.03314208984375</v>
      </c>
      <c r="G318" s="3">
        <v>53.541248321533203</v>
      </c>
      <c r="H318" s="3">
        <v>914.71380615234375</v>
      </c>
      <c r="I318" s="3">
        <v>1706.559814453125</v>
      </c>
      <c r="J318" s="3">
        <v>1351.4974365234375</v>
      </c>
      <c r="K318" s="3">
        <f t="shared" si="24"/>
        <v>17.045757917411116</v>
      </c>
      <c r="L318" s="3">
        <f t="shared" si="25"/>
        <v>21.523981239342536</v>
      </c>
      <c r="M318" s="3">
        <f t="shared" si="26"/>
        <v>1.5499709426849413</v>
      </c>
      <c r="N318" s="3">
        <f t="shared" si="27"/>
        <v>17.854180451378674</v>
      </c>
      <c r="O318" s="3">
        <f t="shared" si="28"/>
        <v>0.79194261172529201</v>
      </c>
      <c r="P318" s="4">
        <f t="shared" si="29"/>
        <v>180.3516449956943</v>
      </c>
    </row>
    <row r="319" spans="1:16" x14ac:dyDescent="0.15">
      <c r="A319" t="s">
        <v>15</v>
      </c>
      <c r="B319" s="1">
        <v>2007</v>
      </c>
      <c r="C319" s="3">
        <v>7415.6455078125</v>
      </c>
      <c r="D319" s="3">
        <v>4290.12939453125</v>
      </c>
      <c r="E319" s="3">
        <v>120.37633514404297</v>
      </c>
      <c r="F319" s="3">
        <v>147.93971252441406</v>
      </c>
      <c r="G319" s="3">
        <v>0.12196183949708939</v>
      </c>
      <c r="H319" s="3">
        <v>87.568595886230469</v>
      </c>
      <c r="I319" s="3">
        <v>534.67901611328125</v>
      </c>
      <c r="J319" s="3">
        <v>418.56729125976562</v>
      </c>
      <c r="K319" s="3">
        <f t="shared" si="24"/>
        <v>13.869340827546829</v>
      </c>
      <c r="L319" s="3">
        <f t="shared" si="25"/>
        <v>17.716734352303465</v>
      </c>
      <c r="M319" s="3">
        <f t="shared" si="26"/>
        <v>1.3825481596821378</v>
      </c>
      <c r="N319" s="3">
        <f t="shared" si="27"/>
        <v>31.471531649733119</v>
      </c>
      <c r="O319" s="3">
        <f t="shared" si="28"/>
        <v>0.78283844820101323</v>
      </c>
      <c r="P319" s="4">
        <f t="shared" si="29"/>
        <v>176.31760392989156</v>
      </c>
    </row>
    <row r="320" spans="1:16" x14ac:dyDescent="0.15">
      <c r="A320" t="s">
        <v>16</v>
      </c>
      <c r="B320" s="1">
        <v>2007</v>
      </c>
      <c r="C320" s="3">
        <v>143082.578125</v>
      </c>
      <c r="D320" s="3">
        <v>89951.4921875</v>
      </c>
      <c r="E320" s="3">
        <v>639.6898193359375</v>
      </c>
      <c r="F320" s="3">
        <v>1704.7825927734375</v>
      </c>
      <c r="G320" s="3">
        <v>0.12196183949708939</v>
      </c>
      <c r="H320" s="3">
        <v>487.11557006835938</v>
      </c>
      <c r="I320" s="3">
        <v>4760.3115234375</v>
      </c>
      <c r="J320" s="3">
        <v>4409.5546875</v>
      </c>
      <c r="K320" s="3">
        <f t="shared" si="24"/>
        <v>30.057398012825367</v>
      </c>
      <c r="L320" s="3">
        <f t="shared" si="25"/>
        <v>32.448305614760564</v>
      </c>
      <c r="M320" s="3">
        <f t="shared" si="26"/>
        <v>1.4342529542458076</v>
      </c>
      <c r="N320" s="3">
        <f t="shared" si="27"/>
        <v>65.274299498415104</v>
      </c>
      <c r="O320" s="3">
        <f t="shared" si="28"/>
        <v>0.92631641139229215</v>
      </c>
      <c r="P320" s="4">
        <f t="shared" si="29"/>
        <v>371.58903337207568</v>
      </c>
    </row>
    <row r="321" spans="1:16" x14ac:dyDescent="0.15">
      <c r="A321" t="s">
        <v>17</v>
      </c>
      <c r="B321" s="1">
        <v>2007</v>
      </c>
      <c r="C321" s="3">
        <v>284.29302978515625</v>
      </c>
      <c r="D321" s="3">
        <v>126.84030914306641</v>
      </c>
      <c r="E321" s="3">
        <v>10.732641220092773</v>
      </c>
      <c r="F321" s="3">
        <v>9.269099235534668</v>
      </c>
      <c r="G321" s="3">
        <v>0.12196183949708939</v>
      </c>
      <c r="H321" s="3">
        <v>10.976565361022949</v>
      </c>
      <c r="I321" s="3">
        <v>45.610515594482422</v>
      </c>
      <c r="J321" s="3">
        <v>34.039707183837891</v>
      </c>
      <c r="K321" s="3">
        <f t="shared" si="24"/>
        <v>6.2330588917865173</v>
      </c>
      <c r="L321" s="3">
        <f t="shared" si="25"/>
        <v>8.351805973235253</v>
      </c>
      <c r="M321" s="3">
        <f t="shared" si="26"/>
        <v>1.3087601367465225</v>
      </c>
      <c r="N321" s="3">
        <f t="shared" si="27"/>
        <v>13.958083465332104</v>
      </c>
      <c r="O321" s="3">
        <f t="shared" si="28"/>
        <v>0.74631270311611497</v>
      </c>
      <c r="P321" s="4">
        <f t="shared" si="29"/>
        <v>81.888777456020136</v>
      </c>
    </row>
    <row r="322" spans="1:16" x14ac:dyDescent="0.15">
      <c r="A322" t="s">
        <v>18</v>
      </c>
      <c r="B322" s="1">
        <v>2007</v>
      </c>
      <c r="C322" s="3">
        <v>39426.11328125</v>
      </c>
      <c r="D322" s="3">
        <v>24705.19921875</v>
      </c>
      <c r="E322" s="3">
        <v>1704.904541015625</v>
      </c>
      <c r="F322" s="3">
        <v>920.080078125</v>
      </c>
      <c r="G322" s="3">
        <v>0.12196183949708939</v>
      </c>
      <c r="H322" s="3">
        <v>375.5205078125</v>
      </c>
      <c r="I322" s="3">
        <v>2436.193603515625</v>
      </c>
      <c r="J322" s="3">
        <v>1681.8037109375</v>
      </c>
      <c r="K322" s="3">
        <f t="shared" si="24"/>
        <v>16.183489368149935</v>
      </c>
      <c r="L322" s="3">
        <f t="shared" si="25"/>
        <v>23.442755551581236</v>
      </c>
      <c r="M322" s="3">
        <f t="shared" si="26"/>
        <v>1.291469560631981</v>
      </c>
      <c r="N322" s="3">
        <f t="shared" si="27"/>
        <v>30.427897815694653</v>
      </c>
      <c r="O322" s="3">
        <f t="shared" si="28"/>
        <v>0.69034074652791177</v>
      </c>
      <c r="P322" s="4">
        <f t="shared" si="29"/>
        <v>172.43366984637507</v>
      </c>
    </row>
    <row r="323" spans="1:16" x14ac:dyDescent="0.15">
      <c r="A323" t="s">
        <v>19</v>
      </c>
      <c r="B323" s="1">
        <v>2007</v>
      </c>
      <c r="C323" s="3">
        <v>2545.099609375</v>
      </c>
      <c r="D323" s="3">
        <v>1292.063720703125</v>
      </c>
      <c r="E323" s="3">
        <v>207.09120178222656</v>
      </c>
      <c r="F323" s="3">
        <v>88.666252136230469</v>
      </c>
      <c r="G323" s="3">
        <v>0.12196183949708939</v>
      </c>
      <c r="H323" s="3">
        <v>44.394107818603516</v>
      </c>
      <c r="I323" s="3">
        <v>237.87431335449219</v>
      </c>
      <c r="J323" s="3">
        <v>201.95098876953125</v>
      </c>
      <c r="K323" s="3">
        <f t="shared" ref="K323:K386" si="30">C323/I323</f>
        <v>10.699346110490566</v>
      </c>
      <c r="L323" s="3">
        <f t="shared" ref="L323:L386" si="31">C323/J323</f>
        <v>12.60256077418614</v>
      </c>
      <c r="M323" s="3">
        <f t="shared" ref="M323:M386" si="32">C323/(D323+E323+I323+J323)</f>
        <v>1.3125969914869726</v>
      </c>
      <c r="N323" s="3">
        <f t="shared" ref="N323:N386" si="33">C323/(F323+G323+H323)</f>
        <v>19.109890675320337</v>
      </c>
      <c r="O323" s="3">
        <f t="shared" ref="O323:O386" si="34">J323/I323</f>
        <v>0.84898190948668673</v>
      </c>
      <c r="P323" s="4">
        <f t="shared" ref="P323:P386" si="35">(C323/VLOOKUP(A323,$A$2:$C$43,3))*100</f>
        <v>276.32318356999122</v>
      </c>
    </row>
    <row r="324" spans="1:16" x14ac:dyDescent="0.15">
      <c r="A324" t="s">
        <v>20</v>
      </c>
      <c r="B324" s="1">
        <v>2007</v>
      </c>
      <c r="C324" s="3">
        <v>2308.127685546875</v>
      </c>
      <c r="D324" s="3">
        <v>1473.6649169921875</v>
      </c>
      <c r="E324" s="3">
        <v>22.56294059753418</v>
      </c>
      <c r="F324" s="3">
        <v>18.538198471069336</v>
      </c>
      <c r="G324" s="3">
        <v>1.7074657678604126</v>
      </c>
      <c r="H324" s="3">
        <v>141.84161376953125</v>
      </c>
      <c r="I324" s="3">
        <v>73.730270385742188</v>
      </c>
      <c r="J324" s="3">
        <v>69.021224975585938</v>
      </c>
      <c r="K324" s="3">
        <f t="shared" si="30"/>
        <v>31.30502130903912</v>
      </c>
      <c r="L324" s="3">
        <f t="shared" si="31"/>
        <v>33.440839196396496</v>
      </c>
      <c r="M324" s="3">
        <f t="shared" si="32"/>
        <v>1.4082713619247222</v>
      </c>
      <c r="N324" s="3">
        <f t="shared" si="33"/>
        <v>14.240029901830976</v>
      </c>
      <c r="O324" s="3">
        <f t="shared" si="34"/>
        <v>0.93613145068478043</v>
      </c>
      <c r="P324" s="4">
        <f t="shared" si="35"/>
        <v>405.93673540738786</v>
      </c>
    </row>
    <row r="325" spans="1:16" x14ac:dyDescent="0.15">
      <c r="A325" t="s">
        <v>21</v>
      </c>
      <c r="B325" s="1">
        <v>2007</v>
      </c>
      <c r="C325" s="3">
        <v>61641.953125</v>
      </c>
      <c r="D325" s="3">
        <v>37864.76171875</v>
      </c>
      <c r="E325" s="3">
        <v>2679.379638671875</v>
      </c>
      <c r="F325" s="3">
        <v>1871.0166015625</v>
      </c>
      <c r="G325" s="3">
        <v>0.12196183949708939</v>
      </c>
      <c r="H325" s="3">
        <v>51.711818695068359</v>
      </c>
      <c r="I325" s="3">
        <v>3172.554443359375</v>
      </c>
      <c r="J325" s="3">
        <v>2463.37158203125</v>
      </c>
      <c r="K325" s="3">
        <f t="shared" si="30"/>
        <v>19.429754232910238</v>
      </c>
      <c r="L325" s="3">
        <f t="shared" si="31"/>
        <v>25.023408394673126</v>
      </c>
      <c r="M325" s="3">
        <f t="shared" si="32"/>
        <v>1.3348173057872621</v>
      </c>
      <c r="N325" s="3">
        <f t="shared" si="33"/>
        <v>32.057592051323894</v>
      </c>
      <c r="O325" s="3">
        <f t="shared" si="34"/>
        <v>0.77646313909204945</v>
      </c>
      <c r="P325" s="4">
        <f t="shared" si="35"/>
        <v>153.37822352188081</v>
      </c>
    </row>
    <row r="326" spans="1:16" x14ac:dyDescent="0.15">
      <c r="A326" t="s">
        <v>22</v>
      </c>
      <c r="B326" s="1">
        <v>2007</v>
      </c>
      <c r="C326" s="3">
        <v>137066.6875</v>
      </c>
      <c r="D326" s="3">
        <v>78437.4375</v>
      </c>
      <c r="E326" s="3">
        <v>795.0692138671875</v>
      </c>
      <c r="F326" s="3">
        <v>2556.1982421875</v>
      </c>
      <c r="G326" s="3">
        <v>1.3415801525115967</v>
      </c>
      <c r="H326" s="3">
        <v>2903.0576171875</v>
      </c>
      <c r="I326" s="3">
        <v>9450.525390625</v>
      </c>
      <c r="J326" s="3">
        <v>7477.97216796875</v>
      </c>
      <c r="K326" s="3">
        <f t="shared" si="30"/>
        <v>14.503605020306203</v>
      </c>
      <c r="L326" s="3">
        <f t="shared" si="31"/>
        <v>18.329392570771173</v>
      </c>
      <c r="M326" s="3">
        <f t="shared" si="32"/>
        <v>1.4253874378395384</v>
      </c>
      <c r="N326" s="3">
        <f t="shared" si="33"/>
        <v>25.101042334272485</v>
      </c>
      <c r="O326" s="3">
        <f t="shared" si="34"/>
        <v>0.7912758136586735</v>
      </c>
      <c r="P326" s="4">
        <f t="shared" si="35"/>
        <v>185.67379516268079</v>
      </c>
    </row>
    <row r="327" spans="1:16" x14ac:dyDescent="0.15">
      <c r="A327" t="s">
        <v>47</v>
      </c>
      <c r="B327" s="1">
        <v>2007</v>
      </c>
      <c r="C327" s="3">
        <v>3001.23681640625</v>
      </c>
      <c r="D327" s="3">
        <v>1771.861572265625</v>
      </c>
      <c r="E327" s="3">
        <v>228.92236328125</v>
      </c>
      <c r="F327" s="3">
        <v>320.7596435546875</v>
      </c>
      <c r="G327" s="3">
        <v>18.660161972045898</v>
      </c>
      <c r="H327" s="3">
        <v>341.737060546875</v>
      </c>
      <c r="I327" s="3">
        <v>139.25334167480469</v>
      </c>
      <c r="J327" s="3">
        <v>117.99534606933594</v>
      </c>
      <c r="K327" s="3">
        <f t="shared" si="30"/>
        <v>21.552350416228958</v>
      </c>
      <c r="L327" s="3">
        <f t="shared" si="31"/>
        <v>25.435213475645689</v>
      </c>
      <c r="M327" s="3">
        <f t="shared" si="32"/>
        <v>1.3291379342571394</v>
      </c>
      <c r="N327" s="3">
        <f t="shared" si="33"/>
        <v>4.4060875928716321</v>
      </c>
      <c r="O327" s="3">
        <f t="shared" si="34"/>
        <v>0.84734301274354995</v>
      </c>
      <c r="P327" s="4">
        <f t="shared" si="35"/>
        <v>4.0655467790750421</v>
      </c>
    </row>
    <row r="328" spans="1:16" x14ac:dyDescent="0.15">
      <c r="A328" t="s">
        <v>23</v>
      </c>
      <c r="B328" s="1">
        <v>2007</v>
      </c>
      <c r="C328" s="3">
        <v>212920.96875</v>
      </c>
      <c r="D328" s="3">
        <v>124975.515625</v>
      </c>
      <c r="E328" s="3">
        <v>1629.41015625</v>
      </c>
      <c r="F328" s="3">
        <v>3310.044189453125</v>
      </c>
      <c r="G328" s="3">
        <v>0.12196183949708939</v>
      </c>
      <c r="H328" s="3">
        <v>1762.3485107421875</v>
      </c>
      <c r="I328" s="3">
        <v>3938.111572265625</v>
      </c>
      <c r="J328" s="3">
        <v>3490.0791015625</v>
      </c>
      <c r="K328" s="3">
        <f t="shared" si="30"/>
        <v>54.066769019320844</v>
      </c>
      <c r="L328" s="3">
        <f t="shared" si="31"/>
        <v>61.007490820100841</v>
      </c>
      <c r="M328" s="3">
        <f t="shared" si="32"/>
        <v>1.5885698578183962</v>
      </c>
      <c r="N328" s="3">
        <f t="shared" si="33"/>
        <v>41.975426969902145</v>
      </c>
      <c r="O328" s="3">
        <f t="shared" si="34"/>
        <v>0.88623164618838657</v>
      </c>
      <c r="P328" s="4">
        <f t="shared" si="35"/>
        <v>132.00673763241659</v>
      </c>
    </row>
    <row r="329" spans="1:16" x14ac:dyDescent="0.15">
      <c r="A329" t="s">
        <v>24</v>
      </c>
      <c r="B329" s="1">
        <v>2007</v>
      </c>
      <c r="C329" s="3">
        <v>1024.8453369140625</v>
      </c>
      <c r="D329" s="3">
        <v>551.26751708984375</v>
      </c>
      <c r="E329" s="3">
        <v>51.102008819580078</v>
      </c>
      <c r="F329" s="3">
        <v>28.05122184753418</v>
      </c>
      <c r="G329" s="3">
        <v>0.12196183949708939</v>
      </c>
      <c r="H329" s="3">
        <v>62.200538635253906</v>
      </c>
      <c r="I329" s="3">
        <v>110.864501953125</v>
      </c>
      <c r="J329" s="3">
        <v>92.297386169433594</v>
      </c>
      <c r="K329" s="3">
        <f t="shared" si="30"/>
        <v>9.2441252056260605</v>
      </c>
      <c r="L329" s="3">
        <f t="shared" si="31"/>
        <v>11.103730879580029</v>
      </c>
      <c r="M329" s="3">
        <f t="shared" si="32"/>
        <v>1.2722599256363361</v>
      </c>
      <c r="N329" s="3">
        <f t="shared" si="33"/>
        <v>11.340081060945154</v>
      </c>
      <c r="O329" s="3">
        <f t="shared" si="34"/>
        <v>0.83252424846014428</v>
      </c>
      <c r="P329" s="4">
        <f t="shared" si="35"/>
        <v>86.70809525407887</v>
      </c>
    </row>
    <row r="330" spans="1:16" x14ac:dyDescent="0.15">
      <c r="A330" t="s">
        <v>25</v>
      </c>
      <c r="B330" s="1">
        <v>2007</v>
      </c>
      <c r="C330" s="3">
        <v>3175.642333984375</v>
      </c>
      <c r="D330" s="3">
        <v>1878.2122802734375</v>
      </c>
      <c r="E330" s="3">
        <v>29.148880004882812</v>
      </c>
      <c r="F330" s="3">
        <v>93.666694641113281</v>
      </c>
      <c r="G330" s="3">
        <v>5.6102442741394043</v>
      </c>
      <c r="H330" s="3">
        <v>30.124574661254883</v>
      </c>
      <c r="I330" s="3">
        <v>209.4854736328125</v>
      </c>
      <c r="J330" s="3">
        <v>180.020263671875</v>
      </c>
      <c r="K330" s="3">
        <f t="shared" si="30"/>
        <v>15.159248414287005</v>
      </c>
      <c r="L330" s="3">
        <f t="shared" si="31"/>
        <v>17.640471518098956</v>
      </c>
      <c r="M330" s="3">
        <f t="shared" si="32"/>
        <v>1.3825974580094746</v>
      </c>
      <c r="N330" s="3">
        <f t="shared" si="33"/>
        <v>24.540998371760178</v>
      </c>
      <c r="O330" s="3">
        <f t="shared" si="34"/>
        <v>0.85934485360744239</v>
      </c>
      <c r="P330" s="4">
        <f t="shared" si="35"/>
        <v>346.77570531040186</v>
      </c>
    </row>
    <row r="331" spans="1:16" x14ac:dyDescent="0.15">
      <c r="A331" t="s">
        <v>26</v>
      </c>
      <c r="B331" s="1">
        <v>2007</v>
      </c>
      <c r="C331" s="3">
        <v>5501.9423828125</v>
      </c>
      <c r="D331" s="3">
        <v>3566.1640625</v>
      </c>
      <c r="E331" s="3">
        <v>96.471809387207031</v>
      </c>
      <c r="F331" s="3">
        <v>165.25828552246094</v>
      </c>
      <c r="G331" s="3">
        <v>4.634549617767334</v>
      </c>
      <c r="H331" s="3">
        <v>164.77044677734375</v>
      </c>
      <c r="I331" s="3">
        <v>405.65106201171875</v>
      </c>
      <c r="J331" s="3">
        <v>311.60458374023438</v>
      </c>
      <c r="K331" s="3">
        <f t="shared" si="30"/>
        <v>13.563239192637823</v>
      </c>
      <c r="L331" s="3">
        <f t="shared" si="31"/>
        <v>17.656808243228962</v>
      </c>
      <c r="M331" s="3">
        <f t="shared" si="32"/>
        <v>1.256182341652641</v>
      </c>
      <c r="N331" s="3">
        <f t="shared" si="33"/>
        <v>16.440233154014294</v>
      </c>
      <c r="O331" s="3">
        <f t="shared" si="34"/>
        <v>0.76815917156709557</v>
      </c>
      <c r="P331" s="4">
        <f t="shared" si="35"/>
        <v>445.59451571259575</v>
      </c>
    </row>
    <row r="332" spans="1:16" x14ac:dyDescent="0.15">
      <c r="A332" t="s">
        <v>28</v>
      </c>
      <c r="B332" s="1">
        <v>2007</v>
      </c>
      <c r="C332" s="3">
        <v>9954.1591796875</v>
      </c>
      <c r="D332" s="3">
        <v>6728.75634765625</v>
      </c>
      <c r="E332" s="3">
        <v>314.53958129882812</v>
      </c>
      <c r="F332" s="3">
        <v>159.52607727050781</v>
      </c>
      <c r="G332" s="3">
        <v>0.12196183949708939</v>
      </c>
      <c r="H332" s="3">
        <v>97.569473266601562</v>
      </c>
      <c r="I332" s="3">
        <v>318.46633911132812</v>
      </c>
      <c r="J332" s="3">
        <v>263.84136962890625</v>
      </c>
      <c r="K332" s="3">
        <f t="shared" si="30"/>
        <v>31.256550401729481</v>
      </c>
      <c r="L332" s="3">
        <f t="shared" si="31"/>
        <v>37.727818020684389</v>
      </c>
      <c r="M332" s="3">
        <f t="shared" si="32"/>
        <v>1.3053601593559807</v>
      </c>
      <c r="N332" s="3">
        <f t="shared" si="33"/>
        <v>38.699383598396139</v>
      </c>
      <c r="O332" s="3">
        <f t="shared" si="34"/>
        <v>0.82847490370614552</v>
      </c>
      <c r="P332" s="4">
        <f t="shared" si="35"/>
        <v>246.78982601333232</v>
      </c>
    </row>
    <row r="333" spans="1:16" x14ac:dyDescent="0.15">
      <c r="A333" t="s">
        <v>46</v>
      </c>
      <c r="B333" s="1">
        <v>2007</v>
      </c>
      <c r="C333" s="3">
        <v>4584.66748046875</v>
      </c>
      <c r="D333" s="3">
        <v>2644.864501953125</v>
      </c>
      <c r="E333" s="3">
        <v>75.128494262695312</v>
      </c>
      <c r="F333" s="3">
        <v>95.618080139160156</v>
      </c>
      <c r="G333" s="3">
        <v>0.12196183949708939</v>
      </c>
      <c r="H333" s="3">
        <v>137.69491577148438</v>
      </c>
      <c r="I333" s="3">
        <v>430.27264404296875</v>
      </c>
      <c r="J333" s="3">
        <v>330.30624389648438</v>
      </c>
      <c r="K333" s="3">
        <f t="shared" si="30"/>
        <v>10.655261364956557</v>
      </c>
      <c r="L333" s="3">
        <f t="shared" si="31"/>
        <v>13.880050907864618</v>
      </c>
      <c r="M333" s="3">
        <f t="shared" si="32"/>
        <v>1.317216719855633</v>
      </c>
      <c r="N333" s="3">
        <f t="shared" si="33"/>
        <v>19.640021034792799</v>
      </c>
      <c r="O333" s="3">
        <f t="shared" si="34"/>
        <v>0.76766731157442269</v>
      </c>
      <c r="P333" s="4">
        <f t="shared" si="35"/>
        <v>113.66598317442079</v>
      </c>
    </row>
    <row r="334" spans="1:16" x14ac:dyDescent="0.15">
      <c r="A334" t="s">
        <v>29</v>
      </c>
      <c r="B334" s="1">
        <v>2007</v>
      </c>
      <c r="C334" s="3">
        <v>925.69036865234375</v>
      </c>
      <c r="D334" s="3">
        <v>396.01007080078125</v>
      </c>
      <c r="E334" s="3">
        <v>45.247840881347656</v>
      </c>
      <c r="F334" s="3">
        <v>49.516506195068359</v>
      </c>
      <c r="G334" s="3">
        <v>3.0490460395812988</v>
      </c>
      <c r="H334" s="3">
        <v>92.812957763671875</v>
      </c>
      <c r="I334" s="3">
        <v>119.07170104980469</v>
      </c>
      <c r="J334" s="3">
        <v>106.96271514892578</v>
      </c>
      <c r="K334" s="3">
        <f t="shared" si="30"/>
        <v>7.7742264575959226</v>
      </c>
      <c r="L334" s="3">
        <f t="shared" si="31"/>
        <v>8.6543275136900863</v>
      </c>
      <c r="M334" s="3">
        <f t="shared" si="32"/>
        <v>1.3872336455479519</v>
      </c>
      <c r="N334" s="3">
        <f t="shared" si="33"/>
        <v>6.3674498291599724</v>
      </c>
      <c r="O334" s="3">
        <f t="shared" si="34"/>
        <v>0.89830509017575866</v>
      </c>
      <c r="P334" s="4">
        <f t="shared" si="35"/>
        <v>138.78349013435997</v>
      </c>
    </row>
    <row r="335" spans="1:16" x14ac:dyDescent="0.15">
      <c r="A335" t="s">
        <v>30</v>
      </c>
      <c r="B335" s="1">
        <v>2007</v>
      </c>
      <c r="C335" s="3">
        <v>8426.8310546875</v>
      </c>
      <c r="D335" s="3">
        <v>5937.9560546875</v>
      </c>
      <c r="E335" s="3">
        <v>45.857650756835938</v>
      </c>
      <c r="F335" s="3">
        <v>35.246971130371094</v>
      </c>
      <c r="G335" s="3">
        <v>0.12196183949708939</v>
      </c>
      <c r="H335" s="3">
        <v>128.0599365234375</v>
      </c>
      <c r="I335" s="3">
        <v>358.96417236328125</v>
      </c>
      <c r="J335" s="3">
        <v>298.41925048828125</v>
      </c>
      <c r="K335" s="3">
        <f t="shared" si="30"/>
        <v>23.475409813766383</v>
      </c>
      <c r="L335" s="3">
        <f t="shared" si="31"/>
        <v>28.238228736582183</v>
      </c>
      <c r="M335" s="3">
        <f t="shared" si="32"/>
        <v>1.2688722969513462</v>
      </c>
      <c r="N335" s="3">
        <f t="shared" si="33"/>
        <v>51.562683391337274</v>
      </c>
      <c r="O335" s="3">
        <f t="shared" si="34"/>
        <v>0.83133435998251393</v>
      </c>
      <c r="P335" s="4">
        <f t="shared" si="35"/>
        <v>231.1167362390116</v>
      </c>
    </row>
    <row r="336" spans="1:16" x14ac:dyDescent="0.15">
      <c r="A336" t="s">
        <v>31</v>
      </c>
      <c r="B336" s="1">
        <v>2007</v>
      </c>
      <c r="C336" s="3">
        <v>4483.1953125</v>
      </c>
      <c r="D336" s="3">
        <v>2427.406494140625</v>
      </c>
      <c r="E336" s="3">
        <v>46.955307006835938</v>
      </c>
      <c r="F336" s="3">
        <v>113.79039764404297</v>
      </c>
      <c r="G336" s="3">
        <v>143.30516052246094</v>
      </c>
      <c r="H336" s="3">
        <v>72.567291259765625</v>
      </c>
      <c r="I336" s="3">
        <v>191.59107971191406</v>
      </c>
      <c r="J336" s="3">
        <v>165.35493469238281</v>
      </c>
      <c r="K336" s="3">
        <f t="shared" si="30"/>
        <v>23.399812346384586</v>
      </c>
      <c r="L336" s="3">
        <f t="shared" si="31"/>
        <v>27.112558333020353</v>
      </c>
      <c r="M336" s="3">
        <f t="shared" si="32"/>
        <v>1.5834362084810361</v>
      </c>
      <c r="N336" s="3">
        <f t="shared" si="33"/>
        <v>13.599334351148006</v>
      </c>
      <c r="O336" s="3">
        <f t="shared" si="34"/>
        <v>0.86306176123136191</v>
      </c>
      <c r="P336" s="4">
        <f t="shared" si="35"/>
        <v>651.93398567554766</v>
      </c>
    </row>
    <row r="337" spans="1:16" x14ac:dyDescent="0.15">
      <c r="A337" t="s">
        <v>32</v>
      </c>
      <c r="B337" s="1">
        <v>2007</v>
      </c>
      <c r="C337" s="3">
        <v>6633.38232421875</v>
      </c>
      <c r="D337" s="3">
        <v>2210.924072265625</v>
      </c>
      <c r="E337" s="3">
        <v>357.34817504882812</v>
      </c>
      <c r="F337" s="3">
        <v>437.59906005859375</v>
      </c>
      <c r="G337" s="3">
        <v>160.01393127441406</v>
      </c>
      <c r="H337" s="3">
        <v>272.95059204101562</v>
      </c>
      <c r="I337" s="3">
        <v>932.66107177734375</v>
      </c>
      <c r="J337" s="3">
        <v>799.7313232421875</v>
      </c>
      <c r="K337" s="3">
        <f t="shared" si="30"/>
        <v>7.1123182096339841</v>
      </c>
      <c r="L337" s="3">
        <f t="shared" si="31"/>
        <v>8.2945135840451787</v>
      </c>
      <c r="M337" s="3">
        <f t="shared" si="32"/>
        <v>1.5424086451481118</v>
      </c>
      <c r="N337" s="3">
        <f t="shared" si="33"/>
        <v>7.6196414034571731</v>
      </c>
      <c r="O337" s="3">
        <f t="shared" si="34"/>
        <v>0.85747260976397777</v>
      </c>
      <c r="P337" s="4">
        <f t="shared" si="35"/>
        <v>183.65018402306299</v>
      </c>
    </row>
    <row r="338" spans="1:16" x14ac:dyDescent="0.15">
      <c r="A338" t="s">
        <v>33</v>
      </c>
      <c r="B338" s="1">
        <v>2007</v>
      </c>
      <c r="C338" s="3">
        <v>1576.478759765625</v>
      </c>
      <c r="D338" s="3">
        <v>635.17724609375</v>
      </c>
      <c r="E338" s="3">
        <v>113.912353515625</v>
      </c>
      <c r="F338" s="3">
        <v>67.932746887207031</v>
      </c>
      <c r="G338" s="3">
        <v>0.12196183949708939</v>
      </c>
      <c r="H338" s="3">
        <v>338.07821655273438</v>
      </c>
      <c r="I338" s="3">
        <v>94.719184875488281</v>
      </c>
      <c r="J338" s="3">
        <v>72.384834289550781</v>
      </c>
      <c r="K338" s="3">
        <f t="shared" si="30"/>
        <v>16.643711216877151</v>
      </c>
      <c r="L338" s="3">
        <f t="shared" si="31"/>
        <v>21.779130604339862</v>
      </c>
      <c r="M338" s="3">
        <f t="shared" si="32"/>
        <v>1.7206829729664237</v>
      </c>
      <c r="N338" s="3">
        <f t="shared" si="33"/>
        <v>3.8816817392506007</v>
      </c>
      <c r="O338" s="3">
        <f t="shared" si="34"/>
        <v>0.7642045736004085</v>
      </c>
      <c r="P338" s="4">
        <f t="shared" si="35"/>
        <v>732.31753411496925</v>
      </c>
    </row>
    <row r="339" spans="1:16" x14ac:dyDescent="0.15">
      <c r="A339" t="s">
        <v>45</v>
      </c>
      <c r="B339" s="1">
        <v>2007</v>
      </c>
      <c r="C339" s="3">
        <v>1903.580322265625</v>
      </c>
      <c r="D339" s="3">
        <v>1053.262451171875</v>
      </c>
      <c r="E339" s="3">
        <v>72.933181762695312</v>
      </c>
      <c r="F339" s="3">
        <v>51.589855194091797</v>
      </c>
      <c r="G339" s="3">
        <v>0.12196183949708939</v>
      </c>
      <c r="H339" s="3">
        <v>45.125881195068359</v>
      </c>
      <c r="I339" s="3">
        <v>171.81306457519531</v>
      </c>
      <c r="J339" s="3">
        <v>133.46794128417969</v>
      </c>
      <c r="K339" s="3">
        <f t="shared" si="30"/>
        <v>11.079368888344975</v>
      </c>
      <c r="L339" s="3">
        <f t="shared" si="31"/>
        <v>14.262453619573897</v>
      </c>
      <c r="M339" s="3">
        <f t="shared" si="32"/>
        <v>1.3298018777794647</v>
      </c>
      <c r="N339" s="3">
        <f t="shared" si="33"/>
        <v>19.65743049541317</v>
      </c>
      <c r="O339" s="3">
        <f t="shared" si="34"/>
        <v>0.77682067783481279</v>
      </c>
      <c r="P339" s="4">
        <f t="shared" si="35"/>
        <v>884.26516307685029</v>
      </c>
    </row>
    <row r="340" spans="1:16" x14ac:dyDescent="0.15">
      <c r="A340" t="s">
        <v>34</v>
      </c>
      <c r="B340" s="1">
        <v>2007</v>
      </c>
      <c r="C340" s="3">
        <v>2592.054931640625</v>
      </c>
      <c r="D340" s="3">
        <v>1203.0316162109375</v>
      </c>
      <c r="E340" s="3">
        <v>169.03910827636719</v>
      </c>
      <c r="F340" s="3">
        <v>57.809909820556641</v>
      </c>
      <c r="G340" s="3">
        <v>0.12196183949708939</v>
      </c>
      <c r="H340" s="3">
        <v>33.051658630371094</v>
      </c>
      <c r="I340" s="3">
        <v>300.57196044921875</v>
      </c>
      <c r="J340" s="3">
        <v>201.14372253417969</v>
      </c>
      <c r="K340" s="3">
        <f t="shared" si="30"/>
        <v>8.6237416416577197</v>
      </c>
      <c r="L340" s="3">
        <f t="shared" si="31"/>
        <v>12.886581291147008</v>
      </c>
      <c r="M340" s="3">
        <f t="shared" si="32"/>
        <v>1.3833246528559591</v>
      </c>
      <c r="N340" s="3">
        <f t="shared" si="33"/>
        <v>28.489276282934195</v>
      </c>
      <c r="O340" s="3">
        <f t="shared" si="34"/>
        <v>0.66920321587403253</v>
      </c>
      <c r="P340" s="4">
        <f t="shared" si="35"/>
        <v>179.50087966286409</v>
      </c>
    </row>
    <row r="341" spans="1:16" x14ac:dyDescent="0.15">
      <c r="A341" t="s">
        <v>35</v>
      </c>
      <c r="B341" s="1">
        <v>2007</v>
      </c>
      <c r="C341" s="3">
        <v>16369.1083984375</v>
      </c>
      <c r="D341" s="3">
        <v>8151.5634765625</v>
      </c>
      <c r="E341" s="3">
        <v>558.82916259765625</v>
      </c>
      <c r="F341" s="3">
        <v>367.34906005859375</v>
      </c>
      <c r="G341" s="3">
        <v>0.12196183949708939</v>
      </c>
      <c r="H341" s="3">
        <v>256.2418212890625</v>
      </c>
      <c r="I341" s="3">
        <v>1346.9229736328125</v>
      </c>
      <c r="J341" s="3">
        <v>1121.69580078125</v>
      </c>
      <c r="K341" s="3">
        <f t="shared" si="30"/>
        <v>12.152965476777084</v>
      </c>
      <c r="L341" s="3">
        <f t="shared" si="31"/>
        <v>14.59317970793559</v>
      </c>
      <c r="M341" s="3">
        <f t="shared" si="32"/>
        <v>1.4642715525418606</v>
      </c>
      <c r="N341" s="3">
        <f t="shared" si="33"/>
        <v>26.244622949868823</v>
      </c>
      <c r="O341" s="3">
        <f t="shared" si="34"/>
        <v>0.83278392509402532</v>
      </c>
      <c r="P341" s="4">
        <f t="shared" si="35"/>
        <v>221.82660581267049</v>
      </c>
    </row>
    <row r="342" spans="1:16" x14ac:dyDescent="0.15">
      <c r="A342" t="s">
        <v>50</v>
      </c>
      <c r="B342" s="1">
        <v>2007</v>
      </c>
      <c r="C342" s="3">
        <v>102.935791015625</v>
      </c>
      <c r="D342" s="3">
        <v>56.590293884277344</v>
      </c>
      <c r="E342" s="3">
        <v>2.4392366409301758</v>
      </c>
      <c r="F342" s="3">
        <v>3.9027788639068604</v>
      </c>
      <c r="G342" s="3">
        <v>0.12196183949708939</v>
      </c>
      <c r="H342" s="3">
        <v>24.270404815673828</v>
      </c>
      <c r="I342" s="3">
        <v>8.610835075378418</v>
      </c>
      <c r="J342" s="3">
        <v>7.8035693168640137</v>
      </c>
      <c r="K342" s="3">
        <f t="shared" si="30"/>
        <v>11.954216996903904</v>
      </c>
      <c r="L342" s="3">
        <f t="shared" si="31"/>
        <v>13.190860084137928</v>
      </c>
      <c r="M342" s="3">
        <f t="shared" si="32"/>
        <v>1.3644011427592739</v>
      </c>
      <c r="N342" s="3">
        <f t="shared" si="33"/>
        <v>3.6379311407400734</v>
      </c>
      <c r="O342" s="3">
        <f t="shared" si="34"/>
        <v>0.9062500034610258</v>
      </c>
      <c r="P342" s="4">
        <f t="shared" si="35"/>
        <v>1.3949383547254208</v>
      </c>
    </row>
    <row r="343" spans="1:16" x14ac:dyDescent="0.15">
      <c r="A343" t="s">
        <v>36</v>
      </c>
      <c r="B343" s="1">
        <v>2007</v>
      </c>
      <c r="C343" s="3">
        <v>1852.4783935546875</v>
      </c>
      <c r="D343" s="3">
        <v>1062.1656494140625</v>
      </c>
      <c r="E343" s="3">
        <v>29.758687973022461</v>
      </c>
      <c r="F343" s="3">
        <v>35.125007629394531</v>
      </c>
      <c r="G343" s="3">
        <v>0.12196183949708939</v>
      </c>
      <c r="H343" s="3">
        <v>73.177101135253906</v>
      </c>
      <c r="I343" s="3">
        <v>178.67481994628906</v>
      </c>
      <c r="J343" s="3">
        <v>164.00949096679688</v>
      </c>
      <c r="K343" s="3">
        <f t="shared" si="30"/>
        <v>10.367876089711778</v>
      </c>
      <c r="L343" s="3">
        <f t="shared" si="31"/>
        <v>11.294946302404627</v>
      </c>
      <c r="M343" s="3">
        <f t="shared" si="32"/>
        <v>1.2912778657438313</v>
      </c>
      <c r="N343" s="3">
        <f t="shared" si="33"/>
        <v>17.085490179741132</v>
      </c>
      <c r="O343" s="3">
        <f t="shared" si="34"/>
        <v>0.91792168038058919</v>
      </c>
      <c r="P343" s="4">
        <f t="shared" si="35"/>
        <v>425.20155426680873</v>
      </c>
    </row>
    <row r="344" spans="1:16" x14ac:dyDescent="0.15">
      <c r="A344" t="s">
        <v>37</v>
      </c>
      <c r="B344" s="1">
        <v>2007</v>
      </c>
      <c r="C344" s="3">
        <v>54541.45703125</v>
      </c>
      <c r="D344" s="3">
        <v>35468.69921875</v>
      </c>
      <c r="E344" s="3">
        <v>525.655517578125</v>
      </c>
      <c r="F344" s="3">
        <v>1068.3857421875</v>
      </c>
      <c r="G344" s="3">
        <v>0.12196183949708939</v>
      </c>
      <c r="H344" s="3">
        <v>289.65936279296875</v>
      </c>
      <c r="I344" s="3">
        <v>2317.794677734375</v>
      </c>
      <c r="J344" s="3">
        <v>1866.9366455078125</v>
      </c>
      <c r="K344" s="3">
        <f t="shared" si="30"/>
        <v>23.531617168335128</v>
      </c>
      <c r="L344" s="3">
        <f t="shared" si="31"/>
        <v>29.214412370385798</v>
      </c>
      <c r="M344" s="3">
        <f t="shared" si="32"/>
        <v>1.3574588767496043</v>
      </c>
      <c r="N344" s="3">
        <f t="shared" si="33"/>
        <v>40.158135448648629</v>
      </c>
      <c r="O344" s="3">
        <f t="shared" si="34"/>
        <v>0.80547973616572777</v>
      </c>
      <c r="P344" s="4">
        <f t="shared" si="35"/>
        <v>207.05656405888973</v>
      </c>
    </row>
    <row r="345" spans="1:16" x14ac:dyDescent="0.15">
      <c r="A345" t="s">
        <v>38</v>
      </c>
      <c r="B345" s="1">
        <v>2007</v>
      </c>
      <c r="C345" s="3">
        <v>5808.92041015625</v>
      </c>
      <c r="D345" s="3">
        <v>3619.33935546875</v>
      </c>
      <c r="E345" s="3">
        <v>157.57469177246094</v>
      </c>
      <c r="F345" s="3">
        <v>99.033012390136719</v>
      </c>
      <c r="G345" s="3">
        <v>0.12196183949708939</v>
      </c>
      <c r="H345" s="3">
        <v>93.422767639160156</v>
      </c>
      <c r="I345" s="3">
        <v>386.6802978515625</v>
      </c>
      <c r="J345" s="3">
        <v>312.27731323242188</v>
      </c>
      <c r="K345" s="3">
        <f t="shared" si="30"/>
        <v>15.022540435680947</v>
      </c>
      <c r="L345" s="3">
        <f t="shared" si="31"/>
        <v>18.601800912232086</v>
      </c>
      <c r="M345" s="3">
        <f t="shared" si="32"/>
        <v>1.2978299767267818</v>
      </c>
      <c r="N345" s="3">
        <f t="shared" si="33"/>
        <v>30.164028063606398</v>
      </c>
      <c r="O345" s="3">
        <f t="shared" si="34"/>
        <v>0.80758527126276758</v>
      </c>
      <c r="P345" s="4">
        <f t="shared" si="35"/>
        <v>211.73167047178484</v>
      </c>
    </row>
    <row r="346" spans="1:16" x14ac:dyDescent="0.15">
      <c r="A346" t="s">
        <v>49</v>
      </c>
      <c r="B346" s="1">
        <v>2007</v>
      </c>
      <c r="C346" s="3">
        <v>219.28738403320312</v>
      </c>
      <c r="D346" s="3">
        <v>161.23355102539062</v>
      </c>
      <c r="E346" s="3">
        <v>8.7812519073486328</v>
      </c>
      <c r="F346" s="3">
        <v>4.3906259536743164</v>
      </c>
      <c r="G346" s="3">
        <v>0.12196183949708939</v>
      </c>
      <c r="H346" s="3">
        <v>84.641517639160156</v>
      </c>
      <c r="I346" s="3">
        <v>18.970745086669922</v>
      </c>
      <c r="J346" s="3">
        <v>15.607138633728027</v>
      </c>
      <c r="K346" s="3">
        <f t="shared" si="30"/>
        <v>11.559239398946364</v>
      </c>
      <c r="L346" s="3">
        <f t="shared" si="31"/>
        <v>14.050454037699712</v>
      </c>
      <c r="M346" s="3">
        <f t="shared" si="32"/>
        <v>1.0718241576492862</v>
      </c>
      <c r="N346" s="3">
        <f t="shared" si="33"/>
        <v>2.4596442639385061</v>
      </c>
      <c r="O346" s="3">
        <f t="shared" si="34"/>
        <v>0.82269507931423402</v>
      </c>
      <c r="P346" s="4">
        <f t="shared" si="35"/>
        <v>7.9928938350678838</v>
      </c>
    </row>
    <row r="347" spans="1:16" x14ac:dyDescent="0.15">
      <c r="A347" t="s">
        <v>39</v>
      </c>
      <c r="B347" s="1">
        <v>2007</v>
      </c>
      <c r="C347" s="3">
        <v>378090.34375</v>
      </c>
      <c r="D347" s="3">
        <v>224658.09375</v>
      </c>
      <c r="E347" s="3">
        <v>3993.152587890625</v>
      </c>
      <c r="F347" s="3">
        <v>7011.830078125</v>
      </c>
      <c r="G347" s="3">
        <v>0.12196183949708939</v>
      </c>
      <c r="H347" s="3">
        <v>4700.53125</v>
      </c>
      <c r="I347" s="3">
        <v>18406.87109375</v>
      </c>
      <c r="J347" s="3">
        <v>13334.416015625</v>
      </c>
      <c r="K347" s="3">
        <f t="shared" si="30"/>
        <v>20.540717747427454</v>
      </c>
      <c r="L347" s="3">
        <f t="shared" si="31"/>
        <v>28.35447336478488</v>
      </c>
      <c r="M347" s="3">
        <f t="shared" si="32"/>
        <v>1.452001479245834</v>
      </c>
      <c r="N347" s="3">
        <f t="shared" si="33"/>
        <v>32.280971881851542</v>
      </c>
      <c r="O347" s="3">
        <f t="shared" si="34"/>
        <v>0.7244260009053175</v>
      </c>
      <c r="P347" s="4">
        <f t="shared" si="35"/>
        <v>256.83912234910036</v>
      </c>
    </row>
    <row r="348" spans="1:16" x14ac:dyDescent="0.15">
      <c r="A348" t="s">
        <v>40</v>
      </c>
      <c r="B348" s="1">
        <v>2007</v>
      </c>
      <c r="C348" s="3">
        <v>4399.4072265625</v>
      </c>
      <c r="D348" s="3">
        <v>2767.31396484375</v>
      </c>
      <c r="E348" s="3">
        <v>46.833347320556641</v>
      </c>
      <c r="F348" s="3">
        <v>118.79083251953125</v>
      </c>
      <c r="G348" s="3">
        <v>0.12196183949708939</v>
      </c>
      <c r="H348" s="3">
        <v>390.27789306640625</v>
      </c>
      <c r="I348" s="3">
        <v>135.08247375488281</v>
      </c>
      <c r="J348" s="3">
        <v>100.37004089355469</v>
      </c>
      <c r="K348" s="3">
        <f t="shared" si="30"/>
        <v>32.5683051566375</v>
      </c>
      <c r="L348" s="3">
        <f t="shared" si="31"/>
        <v>43.831876398538064</v>
      </c>
      <c r="M348" s="3">
        <f t="shared" si="32"/>
        <v>1.4426178765757907</v>
      </c>
      <c r="N348" s="3">
        <f t="shared" si="33"/>
        <v>8.6399993857050763</v>
      </c>
      <c r="O348" s="3">
        <f t="shared" si="34"/>
        <v>0.74302785626863477</v>
      </c>
      <c r="P348" s="4">
        <f t="shared" si="35"/>
        <v>1698.5441818349982</v>
      </c>
    </row>
    <row r="349" spans="1:16" x14ac:dyDescent="0.15">
      <c r="A349" t="s">
        <v>51</v>
      </c>
      <c r="B349" s="1">
        <v>2007</v>
      </c>
      <c r="C349" s="3">
        <v>12181.1826171875</v>
      </c>
      <c r="D349" s="3">
        <v>7245.5087890625</v>
      </c>
      <c r="E349" s="3">
        <v>234.2886962890625</v>
      </c>
      <c r="F349" s="3">
        <v>426.0126953125</v>
      </c>
      <c r="G349" s="3">
        <v>0.12196183949708939</v>
      </c>
      <c r="H349" s="3">
        <v>4.0247406959533691</v>
      </c>
      <c r="I349" s="3">
        <v>639.8927001953125</v>
      </c>
      <c r="J349" s="3">
        <v>560.242431640625</v>
      </c>
      <c r="K349" s="3">
        <f t="shared" si="30"/>
        <v>19.036289386438501</v>
      </c>
      <c r="L349" s="3">
        <f t="shared" si="31"/>
        <v>21.742699105306759</v>
      </c>
      <c r="M349" s="3">
        <f t="shared" si="32"/>
        <v>1.4033729470511127</v>
      </c>
      <c r="N349" s="3">
        <f t="shared" si="33"/>
        <v>28.317834454225299</v>
      </c>
      <c r="O349" s="3">
        <f t="shared" si="34"/>
        <v>0.87552558650790036</v>
      </c>
      <c r="P349" s="4">
        <f t="shared" si="35"/>
        <v>4702.9692403492054</v>
      </c>
    </row>
    <row r="350" spans="1:16" x14ac:dyDescent="0.15">
      <c r="A350" t="s">
        <v>41</v>
      </c>
      <c r="B350" s="1">
        <v>2007</v>
      </c>
      <c r="C350" s="3">
        <v>13994.876953125</v>
      </c>
      <c r="D350" s="3">
        <v>9026.029296875</v>
      </c>
      <c r="E350" s="3">
        <v>477.84646606445312</v>
      </c>
      <c r="F350" s="3">
        <v>325.88201904296875</v>
      </c>
      <c r="G350" s="3">
        <v>0.12196183949708939</v>
      </c>
      <c r="H350" s="3">
        <v>120.37633514404297</v>
      </c>
      <c r="I350" s="3">
        <v>1086.7142333984375</v>
      </c>
      <c r="J350" s="3">
        <v>947.05731201171875</v>
      </c>
      <c r="K350" s="3">
        <f t="shared" si="30"/>
        <v>12.878157406072972</v>
      </c>
      <c r="L350" s="3">
        <f t="shared" si="31"/>
        <v>14.777222851906801</v>
      </c>
      <c r="M350" s="3">
        <f t="shared" si="32"/>
        <v>1.2129749314660654</v>
      </c>
      <c r="N350" s="3">
        <f t="shared" si="33"/>
        <v>31.351913269163727</v>
      </c>
      <c r="O350" s="3">
        <f t="shared" si="34"/>
        <v>0.87148698609571418</v>
      </c>
      <c r="P350" s="4">
        <f t="shared" si="35"/>
        <v>251.10402422526965</v>
      </c>
    </row>
    <row r="351" spans="1:16" x14ac:dyDescent="0.15">
      <c r="A351" t="s">
        <v>42</v>
      </c>
      <c r="B351" s="1">
        <v>2007</v>
      </c>
      <c r="C351" s="3">
        <v>3076.853271484375</v>
      </c>
      <c r="D351" s="3">
        <v>1748.9327392578125</v>
      </c>
      <c r="E351" s="3">
        <v>52.687515258789062</v>
      </c>
      <c r="F351" s="3">
        <v>118.302978515625</v>
      </c>
      <c r="G351" s="3">
        <v>3.4149315357208252</v>
      </c>
      <c r="H351" s="3">
        <v>110.619384765625</v>
      </c>
      <c r="I351" s="3">
        <v>167.10401916503906</v>
      </c>
      <c r="J351" s="3">
        <v>152.16960144042969</v>
      </c>
      <c r="K351" s="3">
        <f t="shared" si="30"/>
        <v>18.412802318330495</v>
      </c>
      <c r="L351" s="3">
        <f t="shared" si="31"/>
        <v>20.219894396509151</v>
      </c>
      <c r="M351" s="3">
        <f t="shared" si="32"/>
        <v>1.4507341963573182</v>
      </c>
      <c r="N351" s="3">
        <f t="shared" si="33"/>
        <v>13.243045090579361</v>
      </c>
      <c r="O351" s="3">
        <f t="shared" si="34"/>
        <v>0.91062801601522514</v>
      </c>
      <c r="P351" s="4">
        <f t="shared" si="35"/>
        <v>310.71360904045395</v>
      </c>
    </row>
    <row r="352" spans="1:16" x14ac:dyDescent="0.15">
      <c r="A352" t="s">
        <v>1</v>
      </c>
      <c r="B352" s="1">
        <v>2008</v>
      </c>
      <c r="C352" s="3">
        <v>15330.0693359375</v>
      </c>
      <c r="D352" s="3">
        <v>8843.8095703125</v>
      </c>
      <c r="E352" s="3">
        <v>253.21534729003906</v>
      </c>
      <c r="F352" s="3">
        <v>274.185791015625</v>
      </c>
      <c r="G352" s="3">
        <v>0.11214143037796021</v>
      </c>
      <c r="H352" s="3">
        <v>127.72908782958984</v>
      </c>
      <c r="I352" s="3">
        <v>664.09576416015625</v>
      </c>
      <c r="J352" s="3">
        <v>567.73480224609375</v>
      </c>
      <c r="K352" s="3">
        <f t="shared" si="30"/>
        <v>23.084124554422594</v>
      </c>
      <c r="L352" s="3">
        <f t="shared" si="31"/>
        <v>27.002165932558835</v>
      </c>
      <c r="M352" s="3">
        <f t="shared" si="32"/>
        <v>1.4841982598819035</v>
      </c>
      <c r="N352" s="3">
        <f t="shared" si="33"/>
        <v>38.131937812111765</v>
      </c>
      <c r="O352" s="3">
        <f t="shared" si="34"/>
        <v>0.85489899632784938</v>
      </c>
      <c r="P352" s="4">
        <f t="shared" si="35"/>
        <v>679.29131761084739</v>
      </c>
    </row>
    <row r="353" spans="1:16" x14ac:dyDescent="0.15">
      <c r="A353" t="s">
        <v>2</v>
      </c>
      <c r="B353" s="1">
        <v>2008</v>
      </c>
      <c r="C353" s="3">
        <v>959.4820556640625</v>
      </c>
      <c r="D353" s="3">
        <v>277.213623046875</v>
      </c>
      <c r="E353" s="3">
        <v>87.58245849609375</v>
      </c>
      <c r="F353" s="3">
        <v>64.817741394042969</v>
      </c>
      <c r="G353" s="3">
        <v>0.11214143037796021</v>
      </c>
      <c r="H353" s="3">
        <v>37.343093872070312</v>
      </c>
      <c r="I353" s="3">
        <v>161.80194091796875</v>
      </c>
      <c r="J353" s="3">
        <v>135.35235595703125</v>
      </c>
      <c r="K353" s="3">
        <f t="shared" si="30"/>
        <v>5.9299786530404237</v>
      </c>
      <c r="L353" s="3">
        <f t="shared" si="31"/>
        <v>7.0887724774340697</v>
      </c>
      <c r="M353" s="3">
        <f t="shared" si="32"/>
        <v>1.4494773127212057</v>
      </c>
      <c r="N353" s="3">
        <f t="shared" si="33"/>
        <v>9.3815794421575696</v>
      </c>
      <c r="O353" s="3">
        <f t="shared" si="34"/>
        <v>0.83653110209384285</v>
      </c>
      <c r="P353" s="4">
        <f t="shared" si="35"/>
        <v>64.491177389778812</v>
      </c>
    </row>
    <row r="354" spans="1:16" x14ac:dyDescent="0.15">
      <c r="A354" t="s">
        <v>3</v>
      </c>
      <c r="B354" s="1">
        <v>2008</v>
      </c>
      <c r="C354" s="3">
        <v>47731.98828125</v>
      </c>
      <c r="D354" s="3">
        <v>27206.96875</v>
      </c>
      <c r="E354" s="3">
        <v>1511.778564453125</v>
      </c>
      <c r="F354" s="3">
        <v>984.7138671875</v>
      </c>
      <c r="G354" s="3">
        <v>0.11214143037796021</v>
      </c>
      <c r="H354" s="3">
        <v>599.05950927734375</v>
      </c>
      <c r="I354" s="3">
        <v>2819.551025390625</v>
      </c>
      <c r="J354" s="3">
        <v>2301.735107421875</v>
      </c>
      <c r="K354" s="3">
        <f t="shared" si="30"/>
        <v>16.928932248933901</v>
      </c>
      <c r="L354" s="3">
        <f t="shared" si="31"/>
        <v>20.737394206370514</v>
      </c>
      <c r="M354" s="3">
        <f t="shared" si="32"/>
        <v>1.4105183541154829</v>
      </c>
      <c r="N354" s="3">
        <f t="shared" si="33"/>
        <v>30.136009037243813</v>
      </c>
      <c r="O354" s="3">
        <f t="shared" si="34"/>
        <v>0.81634809467687819</v>
      </c>
      <c r="P354" s="4">
        <f t="shared" si="35"/>
        <v>206.3852227547539</v>
      </c>
    </row>
    <row r="355" spans="1:16" x14ac:dyDescent="0.15">
      <c r="A355" t="s">
        <v>4</v>
      </c>
      <c r="B355" s="1">
        <v>2008</v>
      </c>
      <c r="C355" s="3">
        <v>3970.14306640625</v>
      </c>
      <c r="D355" s="3">
        <v>2769.444580078125</v>
      </c>
      <c r="E355" s="3">
        <v>31.399599075317383</v>
      </c>
      <c r="F355" s="3">
        <v>28.820346832275391</v>
      </c>
      <c r="G355" s="3">
        <v>0.11214143037796021</v>
      </c>
      <c r="H355" s="3">
        <v>71.994796752929688</v>
      </c>
      <c r="I355" s="3">
        <v>263.00576782226562</v>
      </c>
      <c r="J355" s="3">
        <v>190.48670959472656</v>
      </c>
      <c r="K355" s="3">
        <f t="shared" si="30"/>
        <v>15.095269960350064</v>
      </c>
      <c r="L355" s="3">
        <f t="shared" si="31"/>
        <v>20.842100085895755</v>
      </c>
      <c r="M355" s="3">
        <f t="shared" si="32"/>
        <v>1.2199546283543277</v>
      </c>
      <c r="N355" s="3">
        <f t="shared" si="33"/>
        <v>39.336667639412525</v>
      </c>
      <c r="O355" s="3">
        <f t="shared" si="34"/>
        <v>0.72426818305921681</v>
      </c>
      <c r="P355" s="4">
        <f t="shared" si="35"/>
        <v>438.69031497142066</v>
      </c>
    </row>
    <row r="356" spans="1:16" x14ac:dyDescent="0.15">
      <c r="A356" t="s">
        <v>5</v>
      </c>
      <c r="B356" s="1">
        <v>2008</v>
      </c>
      <c r="C356" s="3">
        <v>9565.8876953125</v>
      </c>
      <c r="D356" s="3">
        <v>6071.00048828125</v>
      </c>
      <c r="E356" s="3">
        <v>198.60246276855469</v>
      </c>
      <c r="F356" s="3">
        <v>234.26344299316406</v>
      </c>
      <c r="G356" s="3">
        <v>0.11214143037796021</v>
      </c>
      <c r="H356" s="3">
        <v>169.44569396972656</v>
      </c>
      <c r="I356" s="3">
        <v>409.53399658203125</v>
      </c>
      <c r="J356" s="3">
        <v>326.70828247070312</v>
      </c>
      <c r="K356" s="3">
        <f t="shared" si="30"/>
        <v>23.357981938372276</v>
      </c>
      <c r="L356" s="3">
        <f t="shared" si="31"/>
        <v>29.279599595612641</v>
      </c>
      <c r="M356" s="3">
        <f t="shared" si="32"/>
        <v>1.3654152184535899</v>
      </c>
      <c r="N356" s="3">
        <f t="shared" si="33"/>
        <v>23.68841912782166</v>
      </c>
      <c r="O356" s="3">
        <f t="shared" si="34"/>
        <v>0.79775619410698229</v>
      </c>
      <c r="P356" s="4">
        <f t="shared" si="35"/>
        <v>404.81217841547277</v>
      </c>
    </row>
    <row r="357" spans="1:16" x14ac:dyDescent="0.15">
      <c r="A357" t="s">
        <v>6</v>
      </c>
      <c r="B357" s="1">
        <v>2008</v>
      </c>
      <c r="C357" s="3">
        <v>3977.320068359375</v>
      </c>
      <c r="D357" s="3">
        <v>2524.079345703125</v>
      </c>
      <c r="E357" s="3">
        <v>67.845565795898438</v>
      </c>
      <c r="F357" s="3">
        <v>129.41120910644531</v>
      </c>
      <c r="G357" s="3">
        <v>0.11214143037796021</v>
      </c>
      <c r="H357" s="3">
        <v>215.31153869628906</v>
      </c>
      <c r="I357" s="3">
        <v>275.29922485351562</v>
      </c>
      <c r="J357" s="3">
        <v>237.922119140625</v>
      </c>
      <c r="K357" s="3">
        <f t="shared" si="30"/>
        <v>14.447262139861357</v>
      </c>
      <c r="L357" s="3">
        <f t="shared" si="31"/>
        <v>16.716899137942534</v>
      </c>
      <c r="M357" s="3">
        <f t="shared" si="32"/>
        <v>1.2808801071200078</v>
      </c>
      <c r="N357" s="3">
        <f t="shared" si="33"/>
        <v>11.533983922580006</v>
      </c>
      <c r="O357" s="3">
        <f t="shared" si="34"/>
        <v>0.86423098091620609</v>
      </c>
      <c r="P357" s="4">
        <f t="shared" si="35"/>
        <v>105.74831372394249</v>
      </c>
    </row>
    <row r="358" spans="1:16" x14ac:dyDescent="0.15">
      <c r="A358" t="s">
        <v>52</v>
      </c>
      <c r="B358" s="1">
        <v>2008</v>
      </c>
      <c r="C358" s="3">
        <v>109936.6171875</v>
      </c>
      <c r="D358" s="3">
        <v>72586.0078125</v>
      </c>
      <c r="E358" s="3">
        <v>776.0186767578125</v>
      </c>
      <c r="F358" s="3">
        <v>1873.0982666015625</v>
      </c>
      <c r="G358" s="3">
        <v>0.11214143037796021</v>
      </c>
      <c r="H358" s="3">
        <v>487.81521606445312</v>
      </c>
      <c r="I358" s="3">
        <v>5613.6455078125</v>
      </c>
      <c r="J358" s="3">
        <v>3385.298828125</v>
      </c>
      <c r="K358" s="3">
        <f t="shared" si="30"/>
        <v>19.583818934505469</v>
      </c>
      <c r="L358" s="3">
        <f t="shared" si="31"/>
        <v>32.47471575452915</v>
      </c>
      <c r="M358" s="3">
        <f t="shared" si="32"/>
        <v>1.3348144890233486</v>
      </c>
      <c r="N358" s="3">
        <f t="shared" si="33"/>
        <v>46.56307668391981</v>
      </c>
      <c r="O358" s="3">
        <f t="shared" si="34"/>
        <v>0.60304820163896811</v>
      </c>
      <c r="P358" s="4">
        <f t="shared" si="35"/>
        <v>2922.9761961018712</v>
      </c>
    </row>
    <row r="359" spans="1:16" x14ac:dyDescent="0.15">
      <c r="A359" t="s">
        <v>7</v>
      </c>
      <c r="B359" s="1">
        <v>2008</v>
      </c>
      <c r="C359" s="3">
        <v>11256.8681640625</v>
      </c>
      <c r="D359" s="3">
        <v>6542.779296875</v>
      </c>
      <c r="E359" s="3">
        <v>512.59844970703125</v>
      </c>
      <c r="F359" s="3">
        <v>494.880126953125</v>
      </c>
      <c r="G359" s="3">
        <v>0.11214143037796021</v>
      </c>
      <c r="H359" s="3">
        <v>216.76937866210938</v>
      </c>
      <c r="I359" s="3">
        <v>319.25772094726562</v>
      </c>
      <c r="J359" s="3">
        <v>292.55975341796875</v>
      </c>
      <c r="K359" s="3">
        <f t="shared" si="30"/>
        <v>35.259501730020453</v>
      </c>
      <c r="L359" s="3">
        <f t="shared" si="31"/>
        <v>38.477159050582905</v>
      </c>
      <c r="M359" s="3">
        <f t="shared" si="32"/>
        <v>1.4681859323612916</v>
      </c>
      <c r="N359" s="3">
        <f t="shared" si="33"/>
        <v>15.815502578408974</v>
      </c>
      <c r="O359" s="3">
        <f t="shared" si="34"/>
        <v>0.91637487278277352</v>
      </c>
      <c r="P359" s="4">
        <f t="shared" si="35"/>
        <v>494.01629987693559</v>
      </c>
    </row>
    <row r="360" spans="1:16" x14ac:dyDescent="0.15">
      <c r="A360" t="s">
        <v>8</v>
      </c>
      <c r="B360" s="1">
        <v>2008</v>
      </c>
      <c r="C360" s="3">
        <v>26553.294921875</v>
      </c>
      <c r="D360" s="3">
        <v>12675.90625</v>
      </c>
      <c r="E360" s="3">
        <v>2036.48828125</v>
      </c>
      <c r="F360" s="3">
        <v>1559.9993896484375</v>
      </c>
      <c r="G360" s="3">
        <v>0.11214143037796021</v>
      </c>
      <c r="H360" s="3">
        <v>499.4779052734375</v>
      </c>
      <c r="I360" s="3">
        <v>1854.3272705078125</v>
      </c>
      <c r="J360" s="3">
        <v>1445.538330078125</v>
      </c>
      <c r="K360" s="3">
        <f t="shared" si="30"/>
        <v>14.319637824559043</v>
      </c>
      <c r="L360" s="3">
        <f t="shared" si="31"/>
        <v>18.369139281446735</v>
      </c>
      <c r="M360" s="3">
        <f t="shared" si="32"/>
        <v>1.4741789607481368</v>
      </c>
      <c r="N360" s="3">
        <f t="shared" si="33"/>
        <v>12.892518505486048</v>
      </c>
      <c r="O360" s="3">
        <f t="shared" si="34"/>
        <v>0.77954865522862127</v>
      </c>
      <c r="P360" s="4">
        <f t="shared" si="35"/>
        <v>270.50323482806346</v>
      </c>
    </row>
    <row r="361" spans="1:16" x14ac:dyDescent="0.15">
      <c r="A361" t="s">
        <v>9</v>
      </c>
      <c r="B361" s="1">
        <v>2008</v>
      </c>
      <c r="C361" s="3">
        <v>1310.37255859375</v>
      </c>
      <c r="D361" s="3">
        <v>627.54345703125</v>
      </c>
      <c r="E361" s="3">
        <v>79.396133422851562</v>
      </c>
      <c r="F361" s="3">
        <v>46.650833129882812</v>
      </c>
      <c r="G361" s="3">
        <v>0.11214143037796021</v>
      </c>
      <c r="H361" s="3">
        <v>42.950168609619141</v>
      </c>
      <c r="I361" s="3">
        <v>151.49530029296875</v>
      </c>
      <c r="J361" s="3">
        <v>135.97323608398438</v>
      </c>
      <c r="K361" s="3">
        <f t="shared" si="30"/>
        <v>8.6495921395560771</v>
      </c>
      <c r="L361" s="3">
        <f t="shared" si="31"/>
        <v>9.6369888393653707</v>
      </c>
      <c r="M361" s="3">
        <f t="shared" si="32"/>
        <v>1.3177412002550701</v>
      </c>
      <c r="N361" s="3">
        <f t="shared" si="33"/>
        <v>14.606249567161431</v>
      </c>
      <c r="O361" s="3">
        <f t="shared" si="34"/>
        <v>0.89754095223437902</v>
      </c>
      <c r="P361" s="4">
        <f t="shared" si="35"/>
        <v>109.20787813400193</v>
      </c>
    </row>
    <row r="362" spans="1:16" x14ac:dyDescent="0.15">
      <c r="A362" t="s">
        <v>10</v>
      </c>
      <c r="B362" s="1">
        <v>2008</v>
      </c>
      <c r="C362" s="3">
        <v>54160.2734375</v>
      </c>
      <c r="D362" s="3">
        <v>18357.103515625</v>
      </c>
      <c r="E362" s="3">
        <v>596.5924072265625</v>
      </c>
      <c r="F362" s="3">
        <v>2847.383056640625</v>
      </c>
      <c r="G362" s="3">
        <v>0.11214143037796021</v>
      </c>
      <c r="H362" s="3">
        <v>359.41326904296875</v>
      </c>
      <c r="I362" s="3">
        <v>5969.53564453125</v>
      </c>
      <c r="J362" s="3">
        <v>4696.10595703125</v>
      </c>
      <c r="K362" s="3">
        <f t="shared" si="30"/>
        <v>9.0727782967703288</v>
      </c>
      <c r="L362" s="3">
        <f t="shared" si="31"/>
        <v>11.533017766860322</v>
      </c>
      <c r="M362" s="3">
        <f t="shared" si="32"/>
        <v>1.8285443890450892</v>
      </c>
      <c r="N362" s="3">
        <f t="shared" si="33"/>
        <v>16.888624665437067</v>
      </c>
      <c r="O362" s="3">
        <f t="shared" si="34"/>
        <v>0.78667860226840236</v>
      </c>
      <c r="P362" s="4">
        <f t="shared" si="35"/>
        <v>208.6050722593468</v>
      </c>
    </row>
    <row r="363" spans="1:16" x14ac:dyDescent="0.15">
      <c r="A363" t="s">
        <v>11</v>
      </c>
      <c r="B363" s="1">
        <v>2008</v>
      </c>
      <c r="C363" s="3">
        <v>727.01287841796875</v>
      </c>
      <c r="D363" s="3">
        <v>422.66104125976562</v>
      </c>
      <c r="E363" s="3">
        <v>12.335556983947754</v>
      </c>
      <c r="F363" s="3">
        <v>6.6163444519042969</v>
      </c>
      <c r="G363" s="3">
        <v>0.11214143037796021</v>
      </c>
      <c r="H363" s="3">
        <v>41.492328643798828</v>
      </c>
      <c r="I363" s="3">
        <v>96.236763000488281</v>
      </c>
      <c r="J363" s="3">
        <v>70.904762268066406</v>
      </c>
      <c r="K363" s="3">
        <f t="shared" si="30"/>
        <v>7.55441949366356</v>
      </c>
      <c r="L363" s="3">
        <f t="shared" si="31"/>
        <v>10.253371637710092</v>
      </c>
      <c r="M363" s="3">
        <f t="shared" si="32"/>
        <v>1.2073855649220597</v>
      </c>
      <c r="N363" s="3">
        <f t="shared" si="33"/>
        <v>15.076744048459631</v>
      </c>
      <c r="O363" s="3">
        <f t="shared" si="34"/>
        <v>0.73677418127318617</v>
      </c>
      <c r="P363" s="4">
        <f t="shared" si="35"/>
        <v>131.86361721689275</v>
      </c>
    </row>
    <row r="364" spans="1:16" x14ac:dyDescent="0.15">
      <c r="A364" t="s">
        <v>12</v>
      </c>
      <c r="B364" s="1">
        <v>2008</v>
      </c>
      <c r="C364" s="3">
        <v>354.14263916015625</v>
      </c>
      <c r="D364" s="3">
        <v>60.892795562744141</v>
      </c>
      <c r="E364" s="3">
        <v>13.008405685424805</v>
      </c>
      <c r="F364" s="3">
        <v>3.8128085136413574</v>
      </c>
      <c r="G364" s="3">
        <v>0.22428286075592041</v>
      </c>
      <c r="H364" s="3">
        <v>57.528553009033203</v>
      </c>
      <c r="I364" s="3">
        <v>15.894588470458984</v>
      </c>
      <c r="J364" s="3">
        <v>14.777000427246094</v>
      </c>
      <c r="K364" s="3">
        <f t="shared" si="30"/>
        <v>22.280705148066644</v>
      </c>
      <c r="L364" s="3">
        <f t="shared" si="31"/>
        <v>23.965800157059061</v>
      </c>
      <c r="M364" s="3">
        <f t="shared" si="32"/>
        <v>3.3865658424734031</v>
      </c>
      <c r="N364" s="3">
        <f t="shared" si="33"/>
        <v>5.7522769834838066</v>
      </c>
      <c r="O364" s="3">
        <f t="shared" si="34"/>
        <v>0.92968751312498632</v>
      </c>
      <c r="P364" s="4">
        <f t="shared" si="35"/>
        <v>195.91804278237467</v>
      </c>
    </row>
    <row r="365" spans="1:16" x14ac:dyDescent="0.15">
      <c r="A365" t="s">
        <v>13</v>
      </c>
      <c r="B365" s="1">
        <v>2008</v>
      </c>
      <c r="C365" s="3">
        <v>28407.5546875</v>
      </c>
      <c r="D365" s="3">
        <v>17423.861328125</v>
      </c>
      <c r="E365" s="3">
        <v>178.08058166503906</v>
      </c>
      <c r="F365" s="3">
        <v>383.41152954101562</v>
      </c>
      <c r="G365" s="3">
        <v>53.042896270751953</v>
      </c>
      <c r="H365" s="3">
        <v>315.00527954101562</v>
      </c>
      <c r="I365" s="3">
        <v>1488.6275634765625</v>
      </c>
      <c r="J365" s="3">
        <v>1187.0029296875</v>
      </c>
      <c r="K365" s="3">
        <f t="shared" si="30"/>
        <v>19.083050310553556</v>
      </c>
      <c r="L365" s="3">
        <f t="shared" si="31"/>
        <v>23.932168975335895</v>
      </c>
      <c r="M365" s="3">
        <f t="shared" si="32"/>
        <v>1.4009346939065297</v>
      </c>
      <c r="N365" s="3">
        <f t="shared" si="33"/>
        <v>37.803164275007504</v>
      </c>
      <c r="O365" s="3">
        <f t="shared" si="34"/>
        <v>0.7973807275980811</v>
      </c>
      <c r="P365" s="4">
        <f t="shared" si="35"/>
        <v>471.47592269530901</v>
      </c>
    </row>
    <row r="366" spans="1:16" x14ac:dyDescent="0.15">
      <c r="A366" t="s">
        <v>43</v>
      </c>
      <c r="B366" s="1">
        <v>2008</v>
      </c>
      <c r="C366" s="3">
        <v>16604.107421875</v>
      </c>
      <c r="D366" s="3">
        <v>10686.9658203125</v>
      </c>
      <c r="E366" s="3">
        <v>730.93780517578125</v>
      </c>
      <c r="F366" s="3">
        <v>827.940185546875</v>
      </c>
      <c r="G366" s="3">
        <v>0.11214143037796021</v>
      </c>
      <c r="H366" s="3">
        <v>190.64042663574219</v>
      </c>
      <c r="I366" s="3">
        <v>771.38421630859375</v>
      </c>
      <c r="J366" s="3">
        <v>680.487060546875</v>
      </c>
      <c r="K366" s="3">
        <f t="shared" si="30"/>
        <v>21.525080589972163</v>
      </c>
      <c r="L366" s="3">
        <f t="shared" si="31"/>
        <v>24.400327918845466</v>
      </c>
      <c r="M366" s="3">
        <f t="shared" si="32"/>
        <v>1.2901630019069861</v>
      </c>
      <c r="N366" s="3">
        <f t="shared" si="33"/>
        <v>16.299426262712924</v>
      </c>
      <c r="O366" s="3">
        <f t="shared" si="34"/>
        <v>0.88216357835696868</v>
      </c>
      <c r="P366" s="4">
        <f t="shared" si="35"/>
        <v>275.57587949325477</v>
      </c>
    </row>
    <row r="367" spans="1:16" x14ac:dyDescent="0.15">
      <c r="A367" t="s">
        <v>14</v>
      </c>
      <c r="B367" s="1">
        <v>2008</v>
      </c>
      <c r="C367" s="3">
        <v>40576.8046875</v>
      </c>
      <c r="D367" s="3">
        <v>22000.578125</v>
      </c>
      <c r="E367" s="3">
        <v>1129.1519775390625</v>
      </c>
      <c r="F367" s="3">
        <v>720.39654541015625</v>
      </c>
      <c r="G367" s="3">
        <v>54.052169799804688</v>
      </c>
      <c r="H367" s="3">
        <v>897.13140869140625</v>
      </c>
      <c r="I367" s="3">
        <v>1901.1417236328125</v>
      </c>
      <c r="J367" s="3">
        <v>1571.577392578125</v>
      </c>
      <c r="K367" s="3">
        <f t="shared" si="30"/>
        <v>21.343387598670695</v>
      </c>
      <c r="L367" s="3">
        <f t="shared" si="31"/>
        <v>25.81915779593583</v>
      </c>
      <c r="M367" s="3">
        <f t="shared" si="32"/>
        <v>1.5253033415773072</v>
      </c>
      <c r="N367" s="3">
        <f t="shared" si="33"/>
        <v>24.274519723766627</v>
      </c>
      <c r="O367" s="3">
        <f t="shared" si="34"/>
        <v>0.82664925662410016</v>
      </c>
      <c r="P367" s="4">
        <f t="shared" si="35"/>
        <v>251.57073656159449</v>
      </c>
    </row>
    <row r="368" spans="1:16" x14ac:dyDescent="0.15">
      <c r="A368" t="s">
        <v>15</v>
      </c>
      <c r="B368" s="1">
        <v>2008</v>
      </c>
      <c r="C368" s="3">
        <v>6151.63037109375</v>
      </c>
      <c r="D368" s="3">
        <v>3608.59912109375</v>
      </c>
      <c r="E368" s="3">
        <v>111.80500030517578</v>
      </c>
      <c r="F368" s="3">
        <v>150.15737915039062</v>
      </c>
      <c r="G368" s="3">
        <v>0.11214143037796021</v>
      </c>
      <c r="H368" s="3">
        <v>80.517547607421875</v>
      </c>
      <c r="I368" s="3">
        <v>474.97500610351562</v>
      </c>
      <c r="J368" s="3">
        <v>335.64898681640625</v>
      </c>
      <c r="K368" s="3">
        <f t="shared" si="30"/>
        <v>12.951482271791516</v>
      </c>
      <c r="L368" s="3">
        <f t="shared" si="31"/>
        <v>18.327570207916573</v>
      </c>
      <c r="M368" s="3">
        <f t="shared" si="32"/>
        <v>1.357667667444727</v>
      </c>
      <c r="N368" s="3">
        <f t="shared" si="33"/>
        <v>26.655004629971437</v>
      </c>
      <c r="O368" s="3">
        <f t="shared" si="34"/>
        <v>0.70666662982947615</v>
      </c>
      <c r="P368" s="4">
        <f t="shared" si="35"/>
        <v>146.2638318068081</v>
      </c>
    </row>
    <row r="369" spans="1:16" x14ac:dyDescent="0.15">
      <c r="A369" t="s">
        <v>16</v>
      </c>
      <c r="B369" s="1">
        <v>2008</v>
      </c>
      <c r="C369" s="3">
        <v>140387.953125</v>
      </c>
      <c r="D369" s="3">
        <v>88994.203125</v>
      </c>
      <c r="E369" s="3">
        <v>634.1597900390625</v>
      </c>
      <c r="F369" s="3">
        <v>1810.8597412109375</v>
      </c>
      <c r="G369" s="3">
        <v>0.11214143037796021</v>
      </c>
      <c r="H369" s="3">
        <v>447.89285278320312</v>
      </c>
      <c r="I369" s="3">
        <v>4761.546875</v>
      </c>
      <c r="J369" s="3">
        <v>4275.7685546875</v>
      </c>
      <c r="K369" s="3">
        <f t="shared" si="30"/>
        <v>29.483686039528909</v>
      </c>
      <c r="L369" s="3">
        <f t="shared" si="31"/>
        <v>32.833384531792184</v>
      </c>
      <c r="M369" s="3">
        <f t="shared" si="32"/>
        <v>1.4228651287887628</v>
      </c>
      <c r="N369" s="3">
        <f t="shared" si="33"/>
        <v>62.149782996464488</v>
      </c>
      <c r="O369" s="3">
        <f t="shared" si="34"/>
        <v>0.8979788852099666</v>
      </c>
      <c r="P369" s="4">
        <f t="shared" si="35"/>
        <v>364.59102486418118</v>
      </c>
    </row>
    <row r="370" spans="1:16" x14ac:dyDescent="0.15">
      <c r="A370" t="s">
        <v>17</v>
      </c>
      <c r="B370" s="1">
        <v>2008</v>
      </c>
      <c r="C370" s="3">
        <v>230.0020751953125</v>
      </c>
      <c r="D370" s="3">
        <v>108.44075775146484</v>
      </c>
      <c r="E370" s="3">
        <v>8.7470312118530273</v>
      </c>
      <c r="F370" s="3">
        <v>7.2891926765441895</v>
      </c>
      <c r="G370" s="3">
        <v>0.11214143037796021</v>
      </c>
      <c r="H370" s="3">
        <v>10.092728614807129</v>
      </c>
      <c r="I370" s="3">
        <v>44.703529357910156</v>
      </c>
      <c r="J370" s="3">
        <v>36.756237030029297</v>
      </c>
      <c r="K370" s="3">
        <f t="shared" si="30"/>
        <v>5.145054059464643</v>
      </c>
      <c r="L370" s="3">
        <f t="shared" si="31"/>
        <v>6.2574978773644387</v>
      </c>
      <c r="M370" s="3">
        <f t="shared" si="32"/>
        <v>1.1578399481866903</v>
      </c>
      <c r="N370" s="3">
        <f t="shared" si="33"/>
        <v>13.147436296179972</v>
      </c>
      <c r="O370" s="3">
        <f t="shared" si="34"/>
        <v>0.82222226204440363</v>
      </c>
      <c r="P370" s="4">
        <f t="shared" si="35"/>
        <v>66.250617415155361</v>
      </c>
    </row>
    <row r="371" spans="1:16" x14ac:dyDescent="0.15">
      <c r="A371" t="s">
        <v>18</v>
      </c>
      <c r="B371" s="1">
        <v>2008</v>
      </c>
      <c r="C371" s="3">
        <v>62026.8828125</v>
      </c>
      <c r="D371" s="3">
        <v>38634.40234375</v>
      </c>
      <c r="E371" s="3">
        <v>2764.62255859375</v>
      </c>
      <c r="F371" s="3">
        <v>1271.123046875</v>
      </c>
      <c r="G371" s="3">
        <v>0.11214143037796021</v>
      </c>
      <c r="H371" s="3">
        <v>460.45269775390625</v>
      </c>
      <c r="I371" s="3">
        <v>3723.431396484375</v>
      </c>
      <c r="J371" s="3">
        <v>2353.764892578125</v>
      </c>
      <c r="K371" s="3">
        <f t="shared" si="30"/>
        <v>16.65852709709252</v>
      </c>
      <c r="L371" s="3">
        <f t="shared" si="31"/>
        <v>26.352199834436622</v>
      </c>
      <c r="M371" s="3">
        <f t="shared" si="32"/>
        <v>1.3064831457927319</v>
      </c>
      <c r="N371" s="3">
        <f t="shared" si="33"/>
        <v>35.81874269135848</v>
      </c>
      <c r="O371" s="3">
        <f t="shared" si="34"/>
        <v>0.6321493917681752</v>
      </c>
      <c r="P371" s="4">
        <f t="shared" si="35"/>
        <v>271.28017809396709</v>
      </c>
    </row>
    <row r="372" spans="1:16" x14ac:dyDescent="0.15">
      <c r="A372" t="s">
        <v>19</v>
      </c>
      <c r="B372" s="1">
        <v>2008</v>
      </c>
      <c r="C372" s="3">
        <v>2410.592041015625</v>
      </c>
      <c r="D372" s="3">
        <v>1246.33984375</v>
      </c>
      <c r="E372" s="3">
        <v>177.29559326171875</v>
      </c>
      <c r="F372" s="3">
        <v>93.525947570800781</v>
      </c>
      <c r="G372" s="3">
        <v>0.11214143037796021</v>
      </c>
      <c r="H372" s="3">
        <v>40.819480895996094</v>
      </c>
      <c r="I372" s="3">
        <v>258.41122436523438</v>
      </c>
      <c r="J372" s="3">
        <v>223.76600646972656</v>
      </c>
      <c r="K372" s="3">
        <f t="shared" si="30"/>
        <v>9.328511356025821</v>
      </c>
      <c r="L372" s="3">
        <f t="shared" si="31"/>
        <v>10.772825055273779</v>
      </c>
      <c r="M372" s="3">
        <f t="shared" si="32"/>
        <v>1.2648630590430907</v>
      </c>
      <c r="N372" s="3">
        <f t="shared" si="33"/>
        <v>17.928273156052892</v>
      </c>
      <c r="O372" s="3">
        <f t="shared" si="34"/>
        <v>0.86592990308137385</v>
      </c>
      <c r="P372" s="4">
        <f t="shared" si="35"/>
        <v>261.719606025752</v>
      </c>
    </row>
    <row r="373" spans="1:16" x14ac:dyDescent="0.15">
      <c r="A373" t="s">
        <v>20</v>
      </c>
      <c r="B373" s="1">
        <v>2008</v>
      </c>
      <c r="C373" s="3">
        <v>2222.306640625</v>
      </c>
      <c r="D373" s="3">
        <v>865.7318115234375</v>
      </c>
      <c r="E373" s="3">
        <v>20.073314666748047</v>
      </c>
      <c r="F373" s="3">
        <v>23.549699783325195</v>
      </c>
      <c r="G373" s="3">
        <v>3.1399600505828857</v>
      </c>
      <c r="H373" s="3">
        <v>130.42048645019531</v>
      </c>
      <c r="I373" s="3">
        <v>118.34017944335938</v>
      </c>
      <c r="J373" s="3">
        <v>97.851058959960938</v>
      </c>
      <c r="K373" s="3">
        <f t="shared" si="30"/>
        <v>18.778969670978508</v>
      </c>
      <c r="L373" s="3">
        <f t="shared" si="31"/>
        <v>22.711114874437197</v>
      </c>
      <c r="M373" s="3">
        <f t="shared" si="32"/>
        <v>2.0166188492325414</v>
      </c>
      <c r="N373" s="3">
        <f t="shared" si="33"/>
        <v>14.144895751076364</v>
      </c>
      <c r="O373" s="3">
        <f t="shared" si="34"/>
        <v>0.82686251973105163</v>
      </c>
      <c r="P373" s="4">
        <f t="shared" si="35"/>
        <v>390.84315327023569</v>
      </c>
    </row>
    <row r="374" spans="1:16" x14ac:dyDescent="0.15">
      <c r="A374" t="s">
        <v>21</v>
      </c>
      <c r="B374" s="1">
        <v>2008</v>
      </c>
      <c r="C374" s="3">
        <v>64145.90625</v>
      </c>
      <c r="D374" s="3">
        <v>40780.56640625</v>
      </c>
      <c r="E374" s="3">
        <v>3168.44384765625</v>
      </c>
      <c r="F374" s="3">
        <v>1901.021484375</v>
      </c>
      <c r="G374" s="3">
        <v>0.11214143037796021</v>
      </c>
      <c r="H374" s="3">
        <v>47.547966003417969</v>
      </c>
      <c r="I374" s="3">
        <v>3352.640625</v>
      </c>
      <c r="J374" s="3">
        <v>2641.730224609375</v>
      </c>
      <c r="K374" s="3">
        <f t="shared" si="30"/>
        <v>19.132950239783007</v>
      </c>
      <c r="L374" s="3">
        <f t="shared" si="31"/>
        <v>24.281777772931022</v>
      </c>
      <c r="M374" s="3">
        <f t="shared" si="32"/>
        <v>1.2843725200952529</v>
      </c>
      <c r="N374" s="3">
        <f t="shared" si="33"/>
        <v>32.917592345324508</v>
      </c>
      <c r="O374" s="3">
        <f t="shared" si="34"/>
        <v>0.78795508379588852</v>
      </c>
      <c r="P374" s="4">
        <f t="shared" si="35"/>
        <v>159.60858876218666</v>
      </c>
    </row>
    <row r="375" spans="1:16" x14ac:dyDescent="0.15">
      <c r="A375" t="s">
        <v>22</v>
      </c>
      <c r="B375" s="1">
        <v>2008</v>
      </c>
      <c r="C375" s="3">
        <v>145949.484375</v>
      </c>
      <c r="D375" s="3">
        <v>82905.59375</v>
      </c>
      <c r="E375" s="3">
        <v>1024.1876220703125</v>
      </c>
      <c r="F375" s="3">
        <v>2676.367431640625</v>
      </c>
      <c r="G375" s="3">
        <v>0.11214143037796021</v>
      </c>
      <c r="H375" s="3">
        <v>2680.965087890625</v>
      </c>
      <c r="I375" s="3">
        <v>10783.7333984375</v>
      </c>
      <c r="J375" s="3">
        <v>9007.7607421875</v>
      </c>
      <c r="K375" s="3">
        <f t="shared" si="30"/>
        <v>13.534225947773081</v>
      </c>
      <c r="L375" s="3">
        <f t="shared" si="31"/>
        <v>16.202637764505802</v>
      </c>
      <c r="M375" s="3">
        <f t="shared" si="32"/>
        <v>1.4071316000846521</v>
      </c>
      <c r="N375" s="3">
        <f t="shared" si="33"/>
        <v>27.242369004480388</v>
      </c>
      <c r="O375" s="3">
        <f t="shared" si="34"/>
        <v>0.83531003682756766</v>
      </c>
      <c r="P375" s="4">
        <f t="shared" si="35"/>
        <v>197.70664309621279</v>
      </c>
    </row>
    <row r="376" spans="1:16" x14ac:dyDescent="0.15">
      <c r="A376" t="s">
        <v>47</v>
      </c>
      <c r="B376" s="1">
        <v>2008</v>
      </c>
      <c r="C376" s="3">
        <v>2753.96923828125</v>
      </c>
      <c r="D376" s="3">
        <v>1669.3372802734375</v>
      </c>
      <c r="E376" s="3">
        <v>209.0316162109375</v>
      </c>
      <c r="F376" s="3">
        <v>324.98587036132812</v>
      </c>
      <c r="G376" s="3">
        <v>12.223415374755859</v>
      </c>
      <c r="H376" s="3">
        <v>768.95379638671875</v>
      </c>
      <c r="I376" s="3">
        <v>168.50747680664062</v>
      </c>
      <c r="J376" s="3">
        <v>137.0908203125</v>
      </c>
      <c r="K376" s="3">
        <f t="shared" si="30"/>
        <v>16.343305890464322</v>
      </c>
      <c r="L376" s="3">
        <f t="shared" si="31"/>
        <v>20.088648036415183</v>
      </c>
      <c r="M376" s="3">
        <f t="shared" si="32"/>
        <v>1.260993867649284</v>
      </c>
      <c r="N376" s="3">
        <f t="shared" si="33"/>
        <v>2.4896593303368926</v>
      </c>
      <c r="O376" s="3">
        <f t="shared" si="34"/>
        <v>0.81355927292062724</v>
      </c>
      <c r="P376" s="4">
        <f t="shared" si="35"/>
        <v>3.7305922362277624</v>
      </c>
    </row>
    <row r="377" spans="1:16" x14ac:dyDescent="0.15">
      <c r="A377" t="s">
        <v>23</v>
      </c>
      <c r="B377" s="1">
        <v>2008</v>
      </c>
      <c r="C377" s="3">
        <v>237977.5625</v>
      </c>
      <c r="D377" s="3">
        <v>147786.703125</v>
      </c>
      <c r="E377" s="3">
        <v>2295.534912109375</v>
      </c>
      <c r="F377" s="3">
        <v>6371.8759765625</v>
      </c>
      <c r="G377" s="3">
        <v>233.25416564941406</v>
      </c>
      <c r="H377" s="3">
        <v>1620.443603515625</v>
      </c>
      <c r="I377" s="3">
        <v>4502.638671875</v>
      </c>
      <c r="J377" s="3">
        <v>3876.789306640625</v>
      </c>
      <c r="K377" s="3">
        <f t="shared" si="30"/>
        <v>52.852911335410532</v>
      </c>
      <c r="L377" s="3">
        <f t="shared" si="31"/>
        <v>61.385219488808374</v>
      </c>
      <c r="M377" s="3">
        <f t="shared" si="32"/>
        <v>1.5017989428215048</v>
      </c>
      <c r="N377" s="3">
        <f t="shared" si="33"/>
        <v>28.931424099578265</v>
      </c>
      <c r="O377" s="3">
        <f t="shared" si="34"/>
        <v>0.8610038666563139</v>
      </c>
      <c r="P377" s="4">
        <f t="shared" si="35"/>
        <v>147.54132408736524</v>
      </c>
    </row>
    <row r="378" spans="1:16" x14ac:dyDescent="0.15">
      <c r="A378" t="s">
        <v>24</v>
      </c>
      <c r="B378" s="1">
        <v>2008</v>
      </c>
      <c r="C378" s="3">
        <v>1137.5626220703125</v>
      </c>
      <c r="D378" s="3">
        <v>644.7010498046875</v>
      </c>
      <c r="E378" s="3">
        <v>51.024349212646484</v>
      </c>
      <c r="F378" s="3">
        <v>25.119680404663086</v>
      </c>
      <c r="G378" s="3">
        <v>0.11214143037796021</v>
      </c>
      <c r="H378" s="3">
        <v>57.192127227783203</v>
      </c>
      <c r="I378" s="3">
        <v>123.30723571777344</v>
      </c>
      <c r="J378" s="3">
        <v>102.3214111328125</v>
      </c>
      <c r="K378" s="3">
        <f t="shared" si="30"/>
        <v>9.2254328421892016</v>
      </c>
      <c r="L378" s="3">
        <f t="shared" si="31"/>
        <v>11.117542354784023</v>
      </c>
      <c r="M378" s="3">
        <f t="shared" si="32"/>
        <v>1.234663946147567</v>
      </c>
      <c r="N378" s="3">
        <f t="shared" si="33"/>
        <v>13.801360344955716</v>
      </c>
      <c r="O378" s="3">
        <f t="shared" si="34"/>
        <v>0.82980865264879133</v>
      </c>
      <c r="P378" s="4">
        <f t="shared" si="35"/>
        <v>96.244657256242562</v>
      </c>
    </row>
    <row r="379" spans="1:16" x14ac:dyDescent="0.15">
      <c r="A379" t="s">
        <v>25</v>
      </c>
      <c r="B379" s="1">
        <v>2008</v>
      </c>
      <c r="C379" s="3">
        <v>2292.05859375</v>
      </c>
      <c r="D379" s="3">
        <v>1373.3961181640625</v>
      </c>
      <c r="E379" s="3">
        <v>13.456971168518066</v>
      </c>
      <c r="F379" s="3">
        <v>64.257034301757812</v>
      </c>
      <c r="G379" s="3">
        <v>1.3456971645355225</v>
      </c>
      <c r="H379" s="3">
        <v>96.890190124511719</v>
      </c>
      <c r="I379" s="3">
        <v>167.63822937011719</v>
      </c>
      <c r="J379" s="3">
        <v>142.9271240234375</v>
      </c>
      <c r="K379" s="3">
        <f t="shared" si="30"/>
        <v>13.672648550167622</v>
      </c>
      <c r="L379" s="3">
        <f t="shared" si="31"/>
        <v>16.036554358808363</v>
      </c>
      <c r="M379" s="3">
        <f t="shared" si="32"/>
        <v>1.3503203076248214</v>
      </c>
      <c r="N379" s="3">
        <f t="shared" si="33"/>
        <v>14.105590393173779</v>
      </c>
      <c r="O379" s="3">
        <f t="shared" si="34"/>
        <v>0.85259266075805595</v>
      </c>
      <c r="P379" s="4">
        <f t="shared" si="35"/>
        <v>250.28959557393748</v>
      </c>
    </row>
    <row r="380" spans="1:16" x14ac:dyDescent="0.15">
      <c r="A380" t="s">
        <v>26</v>
      </c>
      <c r="B380" s="1">
        <v>2008</v>
      </c>
      <c r="C380" s="3">
        <v>5240.8173828125</v>
      </c>
      <c r="D380" s="3">
        <v>3208.3662109375</v>
      </c>
      <c r="E380" s="3">
        <v>104.51580810546875</v>
      </c>
      <c r="F380" s="3">
        <v>193.1075439453125</v>
      </c>
      <c r="G380" s="3">
        <v>5.0463643074035645</v>
      </c>
      <c r="H380" s="3">
        <v>151.50306701660156</v>
      </c>
      <c r="I380" s="3">
        <v>543.023681640625</v>
      </c>
      <c r="J380" s="3">
        <v>416.86041259765625</v>
      </c>
      <c r="K380" s="3">
        <f t="shared" si="30"/>
        <v>9.6511764771999236</v>
      </c>
      <c r="L380" s="3">
        <f t="shared" si="31"/>
        <v>12.572115807674001</v>
      </c>
      <c r="M380" s="3">
        <f t="shared" si="32"/>
        <v>1.2265631312049139</v>
      </c>
      <c r="N380" s="3">
        <f t="shared" si="33"/>
        <v>14.988453694584086</v>
      </c>
      <c r="O380" s="3">
        <f t="shared" si="34"/>
        <v>0.76766525418966158</v>
      </c>
      <c r="P380" s="4">
        <f t="shared" si="35"/>
        <v>424.44637205356088</v>
      </c>
    </row>
    <row r="381" spans="1:16" x14ac:dyDescent="0.15">
      <c r="A381" t="s">
        <v>28</v>
      </c>
      <c r="B381" s="1">
        <v>2008</v>
      </c>
      <c r="C381" s="3">
        <v>9410.4599609375</v>
      </c>
      <c r="D381" s="3">
        <v>6271.62158203125</v>
      </c>
      <c r="E381" s="3">
        <v>310.743896484375</v>
      </c>
      <c r="F381" s="3">
        <v>172.24923706054688</v>
      </c>
      <c r="G381" s="3">
        <v>0.11214143037796021</v>
      </c>
      <c r="H381" s="3">
        <v>89.713142395019531</v>
      </c>
      <c r="I381" s="3">
        <v>370.41842651367188</v>
      </c>
      <c r="J381" s="3">
        <v>306.21917724609375</v>
      </c>
      <c r="K381" s="3">
        <f t="shared" si="30"/>
        <v>25.404945562529047</v>
      </c>
      <c r="L381" s="3">
        <f t="shared" si="31"/>
        <v>30.73112548197712</v>
      </c>
      <c r="M381" s="3">
        <f t="shared" si="32"/>
        <v>1.2963846211768957</v>
      </c>
      <c r="N381" s="3">
        <f t="shared" si="33"/>
        <v>35.907572888525706</v>
      </c>
      <c r="O381" s="3">
        <f t="shared" si="34"/>
        <v>0.82668451493676276</v>
      </c>
      <c r="P381" s="4">
        <f t="shared" si="35"/>
        <v>233.31009023889303</v>
      </c>
    </row>
    <row r="382" spans="1:16" x14ac:dyDescent="0.15">
      <c r="A382" t="s">
        <v>46</v>
      </c>
      <c r="B382" s="1">
        <v>2008</v>
      </c>
      <c r="C382" s="3">
        <v>4416.353515625</v>
      </c>
      <c r="D382" s="3">
        <v>2505.912353515625</v>
      </c>
      <c r="E382" s="3">
        <v>72.77978515625</v>
      </c>
      <c r="F382" s="3">
        <v>99.357307434082031</v>
      </c>
      <c r="G382" s="3">
        <v>0.11214143037796021</v>
      </c>
      <c r="H382" s="3">
        <v>113.93569183349609</v>
      </c>
      <c r="I382" s="3">
        <v>547.12152099609375</v>
      </c>
      <c r="J382" s="3">
        <v>362.2227783203125</v>
      </c>
      <c r="K382" s="3">
        <f t="shared" si="30"/>
        <v>8.0719791602870092</v>
      </c>
      <c r="L382" s="3">
        <f t="shared" si="31"/>
        <v>12.192368288113654</v>
      </c>
      <c r="M382" s="3">
        <f t="shared" si="32"/>
        <v>1.2661431708471842</v>
      </c>
      <c r="N382" s="3">
        <f t="shared" si="33"/>
        <v>20.69469133302513</v>
      </c>
      <c r="O382" s="3">
        <f t="shared" si="34"/>
        <v>0.66205178268412268</v>
      </c>
      <c r="P382" s="4">
        <f t="shared" si="35"/>
        <v>109.4930366352328</v>
      </c>
    </row>
    <row r="383" spans="1:16" x14ac:dyDescent="0.15">
      <c r="A383" t="s">
        <v>53</v>
      </c>
      <c r="B383" s="1">
        <v>2008</v>
      </c>
      <c r="C383" s="3">
        <v>2362.81982421875</v>
      </c>
      <c r="D383" s="3">
        <v>927.40960693359375</v>
      </c>
      <c r="E383" s="3">
        <v>106.19792938232422</v>
      </c>
      <c r="F383" s="3">
        <v>98.460174560546875</v>
      </c>
      <c r="G383" s="3">
        <v>0.11214143037796021</v>
      </c>
      <c r="H383" s="3">
        <v>80.966110229492188</v>
      </c>
      <c r="I383" s="3">
        <v>356.51065063476562</v>
      </c>
      <c r="J383" s="3">
        <v>261.14312744140625</v>
      </c>
      <c r="K383" s="3">
        <f t="shared" si="30"/>
        <v>6.6276275898399106</v>
      </c>
      <c r="L383" s="3">
        <f t="shared" si="31"/>
        <v>9.047987773482209</v>
      </c>
      <c r="M383" s="3">
        <f t="shared" si="32"/>
        <v>1.430918173656009</v>
      </c>
      <c r="N383" s="3">
        <f t="shared" si="33"/>
        <v>13.160524317607344</v>
      </c>
      <c r="O383" s="3">
        <f t="shared" si="34"/>
        <v>0.73249740779536898</v>
      </c>
      <c r="P383" s="4">
        <f t="shared" si="35"/>
        <v>58.580527274439689</v>
      </c>
    </row>
    <row r="384" spans="1:16" x14ac:dyDescent="0.15">
      <c r="A384" t="s">
        <v>48</v>
      </c>
      <c r="B384" s="1">
        <v>2008</v>
      </c>
      <c r="C384" s="3">
        <v>2461.0556640625</v>
      </c>
      <c r="D384" s="3">
        <v>915.52264404296875</v>
      </c>
      <c r="E384" s="3">
        <v>113.26284027099609</v>
      </c>
      <c r="F384" s="3">
        <v>116.96350860595703</v>
      </c>
      <c r="G384" s="3">
        <v>0.11214143037796021</v>
      </c>
      <c r="H384" s="3">
        <v>57.752834320068359</v>
      </c>
      <c r="I384" s="3">
        <v>538.67755126953125</v>
      </c>
      <c r="J384" s="3">
        <v>411.64498901367188</v>
      </c>
      <c r="K384" s="3">
        <f t="shared" si="30"/>
        <v>4.568699137846739</v>
      </c>
      <c r="L384" s="3">
        <f t="shared" si="31"/>
        <v>5.9785876902312092</v>
      </c>
      <c r="M384" s="3">
        <f t="shared" si="32"/>
        <v>1.2435176016041007</v>
      </c>
      <c r="N384" s="3">
        <f t="shared" si="33"/>
        <v>14.076971914058467</v>
      </c>
      <c r="O384" s="3">
        <f t="shared" si="34"/>
        <v>0.76417698870785555</v>
      </c>
      <c r="P384" s="4">
        <f t="shared" si="35"/>
        <v>61.016052504213413</v>
      </c>
    </row>
    <row r="385" spans="1:16" x14ac:dyDescent="0.15">
      <c r="A385" t="s">
        <v>29</v>
      </c>
      <c r="B385" s="1">
        <v>2008</v>
      </c>
      <c r="C385" s="3">
        <v>935.1473388671875</v>
      </c>
      <c r="D385" s="3">
        <v>430.62307739257812</v>
      </c>
      <c r="E385" s="3">
        <v>49.230087280273438</v>
      </c>
      <c r="F385" s="3">
        <v>46.650833129882812</v>
      </c>
      <c r="G385" s="3">
        <v>2.6913943290710449</v>
      </c>
      <c r="H385" s="3">
        <v>85.339630126953125</v>
      </c>
      <c r="I385" s="3">
        <v>128.39846801757812</v>
      </c>
      <c r="J385" s="3">
        <v>116.85005950927734</v>
      </c>
      <c r="K385" s="3">
        <f t="shared" si="30"/>
        <v>7.2831658609755614</v>
      </c>
      <c r="L385" s="3">
        <f t="shared" si="31"/>
        <v>8.0029684434430362</v>
      </c>
      <c r="M385" s="3">
        <f t="shared" si="32"/>
        <v>1.2896775016898316</v>
      </c>
      <c r="N385" s="3">
        <f t="shared" si="33"/>
        <v>6.9433801673748272</v>
      </c>
      <c r="O385" s="3">
        <f t="shared" si="34"/>
        <v>0.91005805064029444</v>
      </c>
      <c r="P385" s="4">
        <f t="shared" si="35"/>
        <v>140.20131987198968</v>
      </c>
    </row>
    <row r="386" spans="1:16" x14ac:dyDescent="0.15">
      <c r="A386" t="s">
        <v>30</v>
      </c>
      <c r="B386" s="1">
        <v>2008</v>
      </c>
      <c r="C386" s="3">
        <v>8567.15625</v>
      </c>
      <c r="D386" s="3">
        <v>6038.03076171875</v>
      </c>
      <c r="E386" s="3">
        <v>39.810207366943359</v>
      </c>
      <c r="F386" s="3">
        <v>37.006671905517578</v>
      </c>
      <c r="G386" s="3">
        <v>0.11214143037796021</v>
      </c>
      <c r="H386" s="3">
        <v>117.74849700927734</v>
      </c>
      <c r="I386" s="3">
        <v>361.85025024414062</v>
      </c>
      <c r="J386" s="3">
        <v>283.86740112304688</v>
      </c>
      <c r="K386" s="3">
        <f t="shared" si="30"/>
        <v>23.675971604882776</v>
      </c>
      <c r="L386" s="3">
        <f t="shared" si="31"/>
        <v>30.18013416160607</v>
      </c>
      <c r="M386" s="3">
        <f t="shared" si="32"/>
        <v>1.2741996810943159</v>
      </c>
      <c r="N386" s="3">
        <f t="shared" si="33"/>
        <v>55.319332600955399</v>
      </c>
      <c r="O386" s="3">
        <f t="shared" si="34"/>
        <v>0.78448861353977606</v>
      </c>
      <c r="P386" s="4">
        <f t="shared" si="35"/>
        <v>234.96533613881451</v>
      </c>
    </row>
    <row r="387" spans="1:16" x14ac:dyDescent="0.15">
      <c r="A387" t="s">
        <v>31</v>
      </c>
      <c r="B387" s="1">
        <v>2008</v>
      </c>
      <c r="C387" s="3">
        <v>4880.17041015625</v>
      </c>
      <c r="D387" s="3">
        <v>2686.684326171875</v>
      </c>
      <c r="E387" s="3">
        <v>58.762107849121094</v>
      </c>
      <c r="F387" s="3">
        <v>156.43728637695312</v>
      </c>
      <c r="G387" s="3">
        <v>172.8099365234375</v>
      </c>
      <c r="H387" s="3">
        <v>66.724151611328125</v>
      </c>
      <c r="I387" s="3">
        <v>213.70770263671875</v>
      </c>
      <c r="J387" s="3">
        <v>182.91194152832031</v>
      </c>
      <c r="K387" s="3">
        <f t="shared" ref="K387:K450" si="36">C387/I387</f>
        <v>22.835725385397271</v>
      </c>
      <c r="L387" s="3">
        <f t="shared" ref="L387:L450" si="37">C387/J387</f>
        <v>26.68043633116568</v>
      </c>
      <c r="M387" s="3">
        <f t="shared" ref="M387:M450" si="38">C387/(D387+E387+I387+J387)</f>
        <v>1.5531724313619941</v>
      </c>
      <c r="N387" s="3">
        <f t="shared" ref="N387:N450" si="39">C387/(F387+G387+H387)</f>
        <v>12.324553551816967</v>
      </c>
      <c r="O387" s="3">
        <f t="shared" ref="O387:O450" si="40">J387/I387</f>
        <v>0.85589774852080047</v>
      </c>
      <c r="P387" s="4">
        <f t="shared" ref="P387:P450" si="41">(C387/VLOOKUP(A387,$A$2:$C$43,3))*100</f>
        <v>709.66101731019251</v>
      </c>
    </row>
    <row r="388" spans="1:16" x14ac:dyDescent="0.15">
      <c r="A388" t="s">
        <v>32</v>
      </c>
      <c r="B388" s="1">
        <v>2008</v>
      </c>
      <c r="C388" s="3">
        <v>6995.38232421875</v>
      </c>
      <c r="D388" s="3">
        <v>2343.980224609375</v>
      </c>
      <c r="E388" s="3">
        <v>369.28170776367188</v>
      </c>
      <c r="F388" s="3">
        <v>500.1507568359375</v>
      </c>
      <c r="G388" s="3">
        <v>214.30226135253906</v>
      </c>
      <c r="H388" s="3">
        <v>250.97251892089844</v>
      </c>
      <c r="I388" s="3">
        <v>1015.266845703125</v>
      </c>
      <c r="J388" s="3">
        <v>809.258056640625</v>
      </c>
      <c r="K388" s="3">
        <f t="shared" si="36"/>
        <v>6.8901908437422525</v>
      </c>
      <c r="L388" s="3">
        <f t="shared" si="37"/>
        <v>8.6441923769753171</v>
      </c>
      <c r="M388" s="3">
        <f t="shared" si="38"/>
        <v>1.5415846047901305</v>
      </c>
      <c r="N388" s="3">
        <f t="shared" si="39"/>
        <v>7.2459056191572744</v>
      </c>
      <c r="O388" s="3">
        <f t="shared" si="40"/>
        <v>0.79708902153716221</v>
      </c>
      <c r="P388" s="4">
        <f t="shared" si="41"/>
        <v>193.67242657851205</v>
      </c>
    </row>
    <row r="389" spans="1:16" x14ac:dyDescent="0.15">
      <c r="A389" t="s">
        <v>33</v>
      </c>
      <c r="B389" s="1">
        <v>2008</v>
      </c>
      <c r="C389" s="3">
        <v>1742.34130859375</v>
      </c>
      <c r="D389" s="3">
        <v>729.59210205078125</v>
      </c>
      <c r="E389" s="3">
        <v>123.91627502441406</v>
      </c>
      <c r="F389" s="3">
        <v>77.377586364746094</v>
      </c>
      <c r="G389" s="3">
        <v>0.11214143037796021</v>
      </c>
      <c r="H389" s="3">
        <v>310.85604858398438</v>
      </c>
      <c r="I389" s="3">
        <v>104.43241119384766</v>
      </c>
      <c r="J389" s="3">
        <v>74.133354187011719</v>
      </c>
      <c r="K389" s="3">
        <f t="shared" si="36"/>
        <v>16.683913439091359</v>
      </c>
      <c r="L389" s="3">
        <f t="shared" si="37"/>
        <v>23.502798810349944</v>
      </c>
      <c r="M389" s="3">
        <f t="shared" si="38"/>
        <v>1.6881939358033458</v>
      </c>
      <c r="N389" s="3">
        <f t="shared" si="39"/>
        <v>4.4865720565809699</v>
      </c>
      <c r="O389" s="3">
        <f t="shared" si="40"/>
        <v>0.70986921913930756</v>
      </c>
      <c r="P389" s="4">
        <f t="shared" si="41"/>
        <v>809.36522791193113</v>
      </c>
    </row>
    <row r="390" spans="1:16" x14ac:dyDescent="0.15">
      <c r="A390" t="s">
        <v>45</v>
      </c>
      <c r="B390" s="1">
        <v>2008</v>
      </c>
      <c r="C390" s="3">
        <v>1773.068115234375</v>
      </c>
      <c r="D390" s="3">
        <v>1019.7020263671875</v>
      </c>
      <c r="E390" s="3">
        <v>86.90960693359375</v>
      </c>
      <c r="F390" s="3">
        <v>65.827018737792969</v>
      </c>
      <c r="G390" s="3">
        <v>0.11214143037796021</v>
      </c>
      <c r="H390" s="3">
        <v>41.492328643798828</v>
      </c>
      <c r="I390" s="3">
        <v>203.02853393554688</v>
      </c>
      <c r="J390" s="3">
        <v>156.33818054199219</v>
      </c>
      <c r="K390" s="3">
        <f t="shared" si="36"/>
        <v>8.7330981555393112</v>
      </c>
      <c r="L390" s="3">
        <f t="shared" si="37"/>
        <v>11.341235449251833</v>
      </c>
      <c r="M390" s="3">
        <f t="shared" si="38"/>
        <v>1.2094776965304073</v>
      </c>
      <c r="N390" s="3">
        <f t="shared" si="39"/>
        <v>16.504175217544077</v>
      </c>
      <c r="O390" s="3">
        <f t="shared" si="40"/>
        <v>0.77003058393567014</v>
      </c>
      <c r="P390" s="4">
        <f t="shared" si="41"/>
        <v>823.63867062779457</v>
      </c>
    </row>
    <row r="391" spans="1:16" x14ac:dyDescent="0.15">
      <c r="A391" t="s">
        <v>34</v>
      </c>
      <c r="B391" s="1">
        <v>2008</v>
      </c>
      <c r="C391" s="3">
        <v>2360.12841796875</v>
      </c>
      <c r="D391" s="3">
        <v>1097.07958984375</v>
      </c>
      <c r="E391" s="3">
        <v>173.4827880859375</v>
      </c>
      <c r="F391" s="3">
        <v>64.705604553222656</v>
      </c>
      <c r="G391" s="3">
        <v>0.11214143037796021</v>
      </c>
      <c r="H391" s="3">
        <v>30.390327453613281</v>
      </c>
      <c r="I391" s="3">
        <v>253.32000732421875</v>
      </c>
      <c r="J391" s="3">
        <v>182.41523742675781</v>
      </c>
      <c r="K391" s="3">
        <f t="shared" si="36"/>
        <v>9.3167864745403755</v>
      </c>
      <c r="L391" s="3">
        <f t="shared" si="37"/>
        <v>12.938219697334075</v>
      </c>
      <c r="M391" s="3">
        <f t="shared" si="38"/>
        <v>1.3831868406760661</v>
      </c>
      <c r="N391" s="3">
        <f t="shared" si="39"/>
        <v>24.789162649375161</v>
      </c>
      <c r="O391" s="3">
        <f t="shared" si="40"/>
        <v>0.72009802681431523</v>
      </c>
      <c r="P391" s="4">
        <f t="shared" si="41"/>
        <v>163.43987234659835</v>
      </c>
    </row>
    <row r="392" spans="1:16" x14ac:dyDescent="0.15">
      <c r="A392" t="s">
        <v>35</v>
      </c>
      <c r="B392" s="1">
        <v>2008</v>
      </c>
      <c r="C392" s="3">
        <v>15149.2978515625</v>
      </c>
      <c r="D392" s="3">
        <v>7674.28662109375</v>
      </c>
      <c r="E392" s="3">
        <v>541.7552490234375</v>
      </c>
      <c r="F392" s="3">
        <v>383.860107421875</v>
      </c>
      <c r="G392" s="3">
        <v>0.11214143037796021</v>
      </c>
      <c r="H392" s="3">
        <v>235.60914611816406</v>
      </c>
      <c r="I392" s="3">
        <v>1342.968505859375</v>
      </c>
      <c r="J392" s="3">
        <v>1118.8299560546875</v>
      </c>
      <c r="K392" s="3">
        <f t="shared" si="36"/>
        <v>11.280456530042272</v>
      </c>
      <c r="L392" s="3">
        <f t="shared" si="37"/>
        <v>13.540304109288627</v>
      </c>
      <c r="M392" s="3">
        <f t="shared" si="38"/>
        <v>1.4187604778203911</v>
      </c>
      <c r="N392" s="3">
        <f t="shared" si="39"/>
        <v>24.450859845921986</v>
      </c>
      <c r="O392" s="3">
        <f t="shared" si="40"/>
        <v>0.83310215479605776</v>
      </c>
      <c r="P392" s="4">
        <f t="shared" si="41"/>
        <v>205.29629598995544</v>
      </c>
    </row>
    <row r="393" spans="1:16" x14ac:dyDescent="0.15">
      <c r="A393" t="s">
        <v>36</v>
      </c>
      <c r="B393" s="1">
        <v>2008</v>
      </c>
      <c r="C393" s="3">
        <v>1778.2265625</v>
      </c>
      <c r="D393" s="3">
        <v>1090.35107421875</v>
      </c>
      <c r="E393" s="3">
        <v>30.053901672363281</v>
      </c>
      <c r="F393" s="3">
        <v>42.053035736083984</v>
      </c>
      <c r="G393" s="3">
        <v>0.11214143037796021</v>
      </c>
      <c r="H393" s="3">
        <v>67.284858703613281</v>
      </c>
      <c r="I393" s="3">
        <v>174.09541320800781</v>
      </c>
      <c r="J393" s="3">
        <v>161.056884765625</v>
      </c>
      <c r="K393" s="3">
        <f t="shared" si="36"/>
        <v>10.214091972517329</v>
      </c>
      <c r="L393" s="3">
        <f t="shared" si="37"/>
        <v>11.040984463891318</v>
      </c>
      <c r="M393" s="3">
        <f t="shared" si="38"/>
        <v>1.2216809289671668</v>
      </c>
      <c r="N393" s="3">
        <f t="shared" si="39"/>
        <v>16.246925351498998</v>
      </c>
      <c r="O393" s="3">
        <f t="shared" si="40"/>
        <v>0.92510699620325731</v>
      </c>
      <c r="P393" s="4">
        <f t="shared" si="41"/>
        <v>408.15844376065769</v>
      </c>
    </row>
    <row r="394" spans="1:16" x14ac:dyDescent="0.15">
      <c r="A394" t="s">
        <v>37</v>
      </c>
      <c r="B394" s="1">
        <v>2008</v>
      </c>
      <c r="C394" s="3">
        <v>41307.6328125</v>
      </c>
      <c r="D394" s="3">
        <v>28040.291015625</v>
      </c>
      <c r="E394" s="3">
        <v>468.6390380859375</v>
      </c>
      <c r="F394" s="3">
        <v>1060.7457275390625</v>
      </c>
      <c r="G394" s="3">
        <v>0.11214143037796021</v>
      </c>
      <c r="H394" s="3">
        <v>266.33587646484375</v>
      </c>
      <c r="I394" s="3">
        <v>2190.100341796875</v>
      </c>
      <c r="J394" s="3">
        <v>1805.0291748046875</v>
      </c>
      <c r="K394" s="3">
        <f t="shared" si="36"/>
        <v>18.86106861140847</v>
      </c>
      <c r="L394" s="3">
        <f t="shared" si="37"/>
        <v>22.884745237965294</v>
      </c>
      <c r="M394" s="3">
        <f t="shared" si="38"/>
        <v>1.2708453454296589</v>
      </c>
      <c r="N394" s="3">
        <f t="shared" si="39"/>
        <v>31.124041199413067</v>
      </c>
      <c r="O394" s="3">
        <f t="shared" si="40"/>
        <v>0.82417647281117057</v>
      </c>
      <c r="P394" s="4">
        <f t="shared" si="41"/>
        <v>156.81679561039189</v>
      </c>
    </row>
    <row r="395" spans="1:16" x14ac:dyDescent="0.15">
      <c r="A395" t="s">
        <v>38</v>
      </c>
      <c r="B395" s="1">
        <v>2008</v>
      </c>
      <c r="C395" s="3">
        <v>5842.4560546875</v>
      </c>
      <c r="D395" s="3">
        <v>3447.003173828125</v>
      </c>
      <c r="E395" s="3">
        <v>155.2037353515625</v>
      </c>
      <c r="F395" s="3">
        <v>101.93655395507812</v>
      </c>
      <c r="G395" s="3">
        <v>0.11214143037796021</v>
      </c>
      <c r="H395" s="3">
        <v>85.900337219238281</v>
      </c>
      <c r="I395" s="3">
        <v>430.14730834960938</v>
      </c>
      <c r="J395" s="3">
        <v>357.62823486328125</v>
      </c>
      <c r="K395" s="3">
        <f t="shared" si="36"/>
        <v>13.582454059991344</v>
      </c>
      <c r="L395" s="3">
        <f t="shared" si="37"/>
        <v>16.336674471245342</v>
      </c>
      <c r="M395" s="3">
        <f t="shared" si="38"/>
        <v>1.3308609130096434</v>
      </c>
      <c r="N395" s="3">
        <f t="shared" si="39"/>
        <v>31.085321236931836</v>
      </c>
      <c r="O395" s="3">
        <f t="shared" si="40"/>
        <v>0.83140874747172189</v>
      </c>
      <c r="P395" s="4">
        <f t="shared" si="41"/>
        <v>212.95402463324569</v>
      </c>
    </row>
    <row r="396" spans="1:16" x14ac:dyDescent="0.15">
      <c r="A396" t="s">
        <v>49</v>
      </c>
      <c r="B396" s="1">
        <v>2008</v>
      </c>
      <c r="C396" s="3">
        <v>291.34341430664062</v>
      </c>
      <c r="D396" s="3">
        <v>192.54682922363281</v>
      </c>
      <c r="E396" s="3">
        <v>16.596931457519531</v>
      </c>
      <c r="F396" s="3">
        <v>14.354103088378906</v>
      </c>
      <c r="G396" s="3">
        <v>0.11214143037796021</v>
      </c>
      <c r="H396" s="3">
        <v>133.44830322265625</v>
      </c>
      <c r="I396" s="3">
        <v>23.345176696777344</v>
      </c>
      <c r="J396" s="3">
        <v>18.750646591186523</v>
      </c>
      <c r="K396" s="3">
        <f t="shared" si="36"/>
        <v>12.479811915360605</v>
      </c>
      <c r="L396" s="3">
        <f t="shared" si="37"/>
        <v>15.537779611481904</v>
      </c>
      <c r="M396" s="3">
        <f t="shared" si="38"/>
        <v>1.1596238526746414</v>
      </c>
      <c r="N396" s="3">
        <f t="shared" si="39"/>
        <v>1.9696738336784321</v>
      </c>
      <c r="O396" s="3">
        <f t="shared" si="40"/>
        <v>0.80319146154824062</v>
      </c>
      <c r="P396" s="4">
        <f t="shared" si="41"/>
        <v>10.619292990182155</v>
      </c>
    </row>
    <row r="397" spans="1:16" x14ac:dyDescent="0.15">
      <c r="A397" t="s">
        <v>54</v>
      </c>
      <c r="B397" s="1">
        <v>2008</v>
      </c>
      <c r="C397" s="3">
        <v>230.56277465820312</v>
      </c>
      <c r="D397" s="3">
        <v>14.129819869995117</v>
      </c>
      <c r="E397" s="3">
        <v>6.2799201011657715</v>
      </c>
      <c r="F397" s="3">
        <v>3.3642427921295166</v>
      </c>
      <c r="G397" s="3">
        <v>51.024349212646484</v>
      </c>
      <c r="H397" s="3">
        <v>672.84857177734375</v>
      </c>
      <c r="I397" s="3">
        <v>32.782588958740234</v>
      </c>
      <c r="J397" s="3">
        <v>27.815528869628906</v>
      </c>
      <c r="K397" s="3">
        <f t="shared" si="36"/>
        <v>7.0330862198951589</v>
      </c>
      <c r="L397" s="3">
        <f t="shared" si="37"/>
        <v>8.2889948179252109</v>
      </c>
      <c r="M397" s="3">
        <f t="shared" si="38"/>
        <v>2.8461779007757042</v>
      </c>
      <c r="N397" s="3">
        <f t="shared" si="39"/>
        <v>0.31703931831415555</v>
      </c>
      <c r="O397" s="3">
        <f t="shared" si="40"/>
        <v>0.84848481322317737</v>
      </c>
      <c r="P397" s="4">
        <f t="shared" si="41"/>
        <v>8.4038750714571986</v>
      </c>
    </row>
    <row r="398" spans="1:16" x14ac:dyDescent="0.15">
      <c r="A398" t="s">
        <v>39</v>
      </c>
      <c r="B398" s="1">
        <v>2008</v>
      </c>
      <c r="C398" s="3">
        <v>363728.25</v>
      </c>
      <c r="D398" s="3">
        <v>213713.296875</v>
      </c>
      <c r="E398" s="3">
        <v>3646.72705078125</v>
      </c>
      <c r="F398" s="3">
        <v>7226.3935546875</v>
      </c>
      <c r="G398" s="3">
        <v>0.11214143037796021</v>
      </c>
      <c r="H398" s="3">
        <v>4323.50048828125</v>
      </c>
      <c r="I398" s="3">
        <v>19179.92578125</v>
      </c>
      <c r="J398" s="3">
        <v>14570.24609375</v>
      </c>
      <c r="K398" s="3">
        <f t="shared" si="36"/>
        <v>18.964007168139052</v>
      </c>
      <c r="L398" s="3">
        <f t="shared" si="37"/>
        <v>24.963768467577466</v>
      </c>
      <c r="M398" s="3">
        <f t="shared" si="38"/>
        <v>1.4484806116298221</v>
      </c>
      <c r="N398" s="3">
        <f t="shared" si="39"/>
        <v>31.491606514574556</v>
      </c>
      <c r="O398" s="3">
        <f t="shared" si="40"/>
        <v>0.75966123435126365</v>
      </c>
      <c r="P398" s="4">
        <f t="shared" si="41"/>
        <v>247.08286272802798</v>
      </c>
    </row>
    <row r="399" spans="1:16" x14ac:dyDescent="0.15">
      <c r="A399" t="s">
        <v>40</v>
      </c>
      <c r="B399" s="1">
        <v>2008</v>
      </c>
      <c r="C399" s="3">
        <v>4316.435546875</v>
      </c>
      <c r="D399" s="3">
        <v>2369.2119140625</v>
      </c>
      <c r="E399" s="3">
        <v>44.520145416259766</v>
      </c>
      <c r="F399" s="3">
        <v>127.05623626708984</v>
      </c>
      <c r="G399" s="3">
        <v>0.11214143037796021</v>
      </c>
      <c r="H399" s="3">
        <v>358.85256958007812</v>
      </c>
      <c r="I399" s="3">
        <v>183.28446960449219</v>
      </c>
      <c r="J399" s="3">
        <v>146.77658081054688</v>
      </c>
      <c r="K399" s="3">
        <f t="shared" si="36"/>
        <v>23.550470785601178</v>
      </c>
      <c r="L399" s="3">
        <f t="shared" si="37"/>
        <v>29.408203427537778</v>
      </c>
      <c r="M399" s="3">
        <f t="shared" si="38"/>
        <v>1.5731636366132837</v>
      </c>
      <c r="N399" s="3">
        <f t="shared" si="39"/>
        <v>8.8811718323121305</v>
      </c>
      <c r="O399" s="3">
        <f t="shared" si="40"/>
        <v>0.80081297191886835</v>
      </c>
      <c r="P399" s="4">
        <f t="shared" si="41"/>
        <v>1666.5100789360047</v>
      </c>
    </row>
    <row r="400" spans="1:16" x14ac:dyDescent="0.15">
      <c r="A400" t="s">
        <v>51</v>
      </c>
      <c r="B400" s="1">
        <v>2008</v>
      </c>
      <c r="C400" s="3">
        <v>7997.1416015625</v>
      </c>
      <c r="D400" s="3">
        <v>4755.58154296875</v>
      </c>
      <c r="E400" s="3">
        <v>163.61434936523438</v>
      </c>
      <c r="F400" s="3">
        <v>312.31387329101562</v>
      </c>
      <c r="G400" s="3">
        <v>0.11214143037796021</v>
      </c>
      <c r="H400" s="3">
        <v>3.700667142868042</v>
      </c>
      <c r="I400" s="3">
        <v>669.18701171875</v>
      </c>
      <c r="J400" s="3">
        <v>571.8326416015625</v>
      </c>
      <c r="K400" s="3">
        <f t="shared" si="36"/>
        <v>11.950533201507485</v>
      </c>
      <c r="L400" s="3">
        <f t="shared" si="37"/>
        <v>13.985108613535028</v>
      </c>
      <c r="M400" s="3">
        <f t="shared" si="38"/>
        <v>1.2981918477193637</v>
      </c>
      <c r="N400" s="3">
        <f t="shared" si="39"/>
        <v>25.297268659518938</v>
      </c>
      <c r="O400" s="3">
        <f t="shared" si="40"/>
        <v>0.85451844041751335</v>
      </c>
      <c r="P400" s="4">
        <f t="shared" si="41"/>
        <v>3087.5746752041737</v>
      </c>
    </row>
    <row r="401" spans="1:16" x14ac:dyDescent="0.15">
      <c r="A401" t="s">
        <v>41</v>
      </c>
      <c r="B401" s="1">
        <v>2008</v>
      </c>
      <c r="C401" s="3">
        <v>14433.7236328125</v>
      </c>
      <c r="D401" s="3">
        <v>9464.17578125</v>
      </c>
      <c r="E401" s="3">
        <v>477.04962158203125</v>
      </c>
      <c r="F401" s="3">
        <v>350.66622924804688</v>
      </c>
      <c r="G401" s="3">
        <v>0.11214143037796021</v>
      </c>
      <c r="H401" s="3">
        <v>110.68358612060547</v>
      </c>
      <c r="I401" s="3">
        <v>1140.9334716796875</v>
      </c>
      <c r="J401" s="3">
        <v>984.84356689453125</v>
      </c>
      <c r="K401" s="3">
        <f t="shared" si="36"/>
        <v>12.650802164269145</v>
      </c>
      <c r="L401" s="3">
        <f t="shared" si="37"/>
        <v>14.655854105160881</v>
      </c>
      <c r="M401" s="3">
        <f t="shared" si="38"/>
        <v>1.1961316576256895</v>
      </c>
      <c r="N401" s="3">
        <f t="shared" si="39"/>
        <v>31.278252562645118</v>
      </c>
      <c r="O401" s="3">
        <f t="shared" si="40"/>
        <v>0.86319105481640401</v>
      </c>
      <c r="P401" s="4">
        <f t="shared" si="41"/>
        <v>258.97806039268465</v>
      </c>
    </row>
    <row r="402" spans="1:16" x14ac:dyDescent="0.15">
      <c r="A402" t="s">
        <v>42</v>
      </c>
      <c r="B402" s="1">
        <v>2008</v>
      </c>
      <c r="C402" s="3">
        <v>2893.361083984375</v>
      </c>
      <c r="D402" s="3">
        <v>1685.822021484375</v>
      </c>
      <c r="E402" s="3">
        <v>45.977985382080078</v>
      </c>
      <c r="F402" s="3">
        <v>117.07565307617188</v>
      </c>
      <c r="G402" s="3">
        <v>2.6913943290710449</v>
      </c>
      <c r="H402" s="3">
        <v>101.71227264404297</v>
      </c>
      <c r="I402" s="3">
        <v>186.88558959960938</v>
      </c>
      <c r="J402" s="3">
        <v>153.73046875</v>
      </c>
      <c r="K402" s="3">
        <f t="shared" si="36"/>
        <v>15.481991362647165</v>
      </c>
      <c r="L402" s="3">
        <f t="shared" si="37"/>
        <v>18.820999555329692</v>
      </c>
      <c r="M402" s="3">
        <f t="shared" si="38"/>
        <v>1.3961294416441039</v>
      </c>
      <c r="N402" s="3">
        <f t="shared" si="39"/>
        <v>13.063797935358092</v>
      </c>
      <c r="O402" s="3">
        <f t="shared" si="40"/>
        <v>0.82259134628495356</v>
      </c>
      <c r="P402" s="4">
        <f t="shared" si="41"/>
        <v>292.1837947209861</v>
      </c>
    </row>
    <row r="403" spans="1:16" x14ac:dyDescent="0.15">
      <c r="A403" t="s">
        <v>1</v>
      </c>
      <c r="B403" s="1">
        <v>2009</v>
      </c>
      <c r="C403" s="3">
        <v>17521.052734375</v>
      </c>
      <c r="D403" s="3">
        <v>9589.796875</v>
      </c>
      <c r="E403" s="3">
        <v>273.24603271484375</v>
      </c>
      <c r="F403" s="3">
        <v>378.64407348632812</v>
      </c>
      <c r="G403" s="3">
        <v>0.10956136882305145</v>
      </c>
      <c r="H403" s="3">
        <v>187.13081359863281</v>
      </c>
      <c r="I403" s="3">
        <v>697.46990966796875</v>
      </c>
      <c r="J403" s="3">
        <v>594.439697265625</v>
      </c>
      <c r="K403" s="3">
        <f t="shared" si="36"/>
        <v>25.120872587486843</v>
      </c>
      <c r="L403" s="3">
        <f t="shared" si="37"/>
        <v>29.474903535161666</v>
      </c>
      <c r="M403" s="3">
        <f t="shared" si="38"/>
        <v>1.5706972047946184</v>
      </c>
      <c r="N403" s="3">
        <f t="shared" si="39"/>
        <v>30.962244645968482</v>
      </c>
      <c r="O403" s="3">
        <f t="shared" si="40"/>
        <v>0.85228006115505195</v>
      </c>
      <c r="P403" s="4">
        <f t="shared" si="41"/>
        <v>776.3760709132423</v>
      </c>
    </row>
    <row r="404" spans="1:16" x14ac:dyDescent="0.15">
      <c r="A404" t="s">
        <v>2</v>
      </c>
      <c r="B404" s="1">
        <v>2009</v>
      </c>
      <c r="C404" s="3">
        <v>893.6920166015625</v>
      </c>
      <c r="D404" s="3">
        <v>246.5130615234375</v>
      </c>
      <c r="E404" s="3">
        <v>69.571464538574219</v>
      </c>
      <c r="F404" s="3">
        <v>54.123313903808594</v>
      </c>
      <c r="G404" s="3">
        <v>0.10956136882305145</v>
      </c>
      <c r="H404" s="3">
        <v>36.483932495117188</v>
      </c>
      <c r="I404" s="3">
        <v>139.42678833007812</v>
      </c>
      <c r="J404" s="3">
        <v>116.02101135253906</v>
      </c>
      <c r="K404" s="3">
        <f t="shared" si="36"/>
        <v>6.4097583205161515</v>
      </c>
      <c r="L404" s="3">
        <f t="shared" si="37"/>
        <v>7.7028462877815151</v>
      </c>
      <c r="M404" s="3">
        <f t="shared" si="38"/>
        <v>1.5636771121164552</v>
      </c>
      <c r="N404" s="3">
        <f t="shared" si="39"/>
        <v>9.8514491260492001</v>
      </c>
      <c r="O404" s="3">
        <f t="shared" si="40"/>
        <v>0.83212855106345585</v>
      </c>
      <c r="P404" s="4">
        <f t="shared" si="41"/>
        <v>60.069127957365353</v>
      </c>
    </row>
    <row r="405" spans="1:16" x14ac:dyDescent="0.15">
      <c r="A405" t="s">
        <v>3</v>
      </c>
      <c r="B405" s="1">
        <v>2009</v>
      </c>
      <c r="C405" s="3">
        <v>49966.2265625</v>
      </c>
      <c r="D405" s="3">
        <v>30797.15234375</v>
      </c>
      <c r="E405" s="3">
        <v>1635.6416015625</v>
      </c>
      <c r="F405" s="3">
        <v>1073.8109130859375</v>
      </c>
      <c r="G405" s="3">
        <v>0.10956136882305145</v>
      </c>
      <c r="H405" s="3">
        <v>552.298828125</v>
      </c>
      <c r="I405" s="3">
        <v>2324.227783203125</v>
      </c>
      <c r="J405" s="3">
        <v>1850.7366943359375</v>
      </c>
      <c r="K405" s="3">
        <f t="shared" si="36"/>
        <v>21.497990396465894</v>
      </c>
      <c r="L405" s="3">
        <f t="shared" si="37"/>
        <v>26.998020148094795</v>
      </c>
      <c r="M405" s="3">
        <f t="shared" si="38"/>
        <v>1.364908115524214</v>
      </c>
      <c r="N405" s="3">
        <f t="shared" si="39"/>
        <v>30.725392622775935</v>
      </c>
      <c r="O405" s="3">
        <f t="shared" si="40"/>
        <v>0.79628025605362673</v>
      </c>
      <c r="P405" s="4">
        <f t="shared" si="41"/>
        <v>216.0456995537921</v>
      </c>
    </row>
    <row r="406" spans="1:16" x14ac:dyDescent="0.15">
      <c r="A406" t="s">
        <v>4</v>
      </c>
      <c r="B406" s="1">
        <v>2009</v>
      </c>
      <c r="C406" s="3">
        <v>3727.38720703125</v>
      </c>
      <c r="D406" s="3">
        <v>2634.403076171875</v>
      </c>
      <c r="E406" s="3">
        <v>29.143321990966797</v>
      </c>
      <c r="F406" s="3">
        <v>37.579547882080078</v>
      </c>
      <c r="G406" s="3">
        <v>0.10956136882305145</v>
      </c>
      <c r="H406" s="3">
        <v>70.338394165039062</v>
      </c>
      <c r="I406" s="3">
        <v>228.90631103515625</v>
      </c>
      <c r="J406" s="3">
        <v>170.55984497070312</v>
      </c>
      <c r="K406" s="3">
        <f t="shared" si="36"/>
        <v>16.283461955134932</v>
      </c>
      <c r="L406" s="3">
        <f t="shared" si="37"/>
        <v>21.853837916371813</v>
      </c>
      <c r="M406" s="3">
        <f t="shared" si="38"/>
        <v>1.2169023603766651</v>
      </c>
      <c r="N406" s="3">
        <f t="shared" si="39"/>
        <v>34.504057662793116</v>
      </c>
      <c r="O406" s="3">
        <f t="shared" si="40"/>
        <v>0.74510765648793287</v>
      </c>
      <c r="P406" s="4">
        <f t="shared" si="41"/>
        <v>411.86643416181175</v>
      </c>
    </row>
    <row r="407" spans="1:16" x14ac:dyDescent="0.15">
      <c r="A407" t="s">
        <v>5</v>
      </c>
      <c r="B407" s="1">
        <v>2009</v>
      </c>
      <c r="C407" s="3">
        <v>3196.34326171875</v>
      </c>
      <c r="D407" s="3">
        <v>1984.594482421875</v>
      </c>
      <c r="E407" s="3">
        <v>71.653129577636719</v>
      </c>
      <c r="F407" s="3">
        <v>202.68852233886719</v>
      </c>
      <c r="G407" s="3">
        <v>0.10956136882305145</v>
      </c>
      <c r="H407" s="3">
        <v>165.54722595214844</v>
      </c>
      <c r="I407" s="3">
        <v>271.23831176757812</v>
      </c>
      <c r="J407" s="3">
        <v>223.30683898925781</v>
      </c>
      <c r="K407" s="3">
        <f t="shared" si="36"/>
        <v>11.784261747129845</v>
      </c>
      <c r="L407" s="3">
        <f t="shared" si="37"/>
        <v>14.31368280607165</v>
      </c>
      <c r="M407" s="3">
        <f t="shared" si="38"/>
        <v>1.2530783795484939</v>
      </c>
      <c r="N407" s="3">
        <f t="shared" si="39"/>
        <v>8.6775728586595129</v>
      </c>
      <c r="O407" s="3">
        <f t="shared" si="40"/>
        <v>0.82328649494252715</v>
      </c>
      <c r="P407" s="4">
        <f t="shared" si="41"/>
        <v>135.26383749769863</v>
      </c>
    </row>
    <row r="408" spans="1:16" x14ac:dyDescent="0.15">
      <c r="A408" t="s">
        <v>6</v>
      </c>
      <c r="B408" s="1">
        <v>2009</v>
      </c>
      <c r="C408" s="3">
        <v>4318.25146484375</v>
      </c>
      <c r="D408" s="3">
        <v>3040.656494140625</v>
      </c>
      <c r="E408" s="3">
        <v>59.163135528564453</v>
      </c>
      <c r="F408" s="3">
        <v>148.23652648925781</v>
      </c>
      <c r="G408" s="3">
        <v>0.10956136882305145</v>
      </c>
      <c r="H408" s="3">
        <v>210.35781860351562</v>
      </c>
      <c r="I408" s="3">
        <v>280.98138427734375</v>
      </c>
      <c r="J408" s="3">
        <v>241.00115966796875</v>
      </c>
      <c r="K408" s="3">
        <f t="shared" si="36"/>
        <v>15.368461067091204</v>
      </c>
      <c r="L408" s="3">
        <f t="shared" si="37"/>
        <v>17.917969651237676</v>
      </c>
      <c r="M408" s="3">
        <f t="shared" si="38"/>
        <v>1.1922935759172628</v>
      </c>
      <c r="N408" s="3">
        <f t="shared" si="39"/>
        <v>12.038484630515363</v>
      </c>
      <c r="O408" s="3">
        <f t="shared" si="40"/>
        <v>0.85771219430710621</v>
      </c>
      <c r="P408" s="4">
        <f t="shared" si="41"/>
        <v>114.81294006884795</v>
      </c>
    </row>
    <row r="409" spans="1:16" x14ac:dyDescent="0.15">
      <c r="A409" t="s">
        <v>52</v>
      </c>
      <c r="B409" s="1">
        <v>2009</v>
      </c>
      <c r="C409" s="3">
        <v>105072.0859375</v>
      </c>
      <c r="D409" s="3">
        <v>67136.3515625</v>
      </c>
      <c r="E409" s="3">
        <v>667.119140625</v>
      </c>
      <c r="F409" s="3">
        <v>1384.74609375</v>
      </c>
      <c r="G409" s="3">
        <v>0.10956136882305145</v>
      </c>
      <c r="H409" s="3">
        <v>1585.1337890625</v>
      </c>
      <c r="I409" s="3">
        <v>6154.26513671875</v>
      </c>
      <c r="J409" s="3">
        <v>3083.73974609375</v>
      </c>
      <c r="K409" s="3">
        <f t="shared" si="36"/>
        <v>17.073051550964045</v>
      </c>
      <c r="L409" s="3">
        <f t="shared" si="37"/>
        <v>34.07294213806383</v>
      </c>
      <c r="M409" s="3">
        <f t="shared" si="38"/>
        <v>1.3638379215659646</v>
      </c>
      <c r="N409" s="3">
        <f t="shared" si="39"/>
        <v>35.377932451360309</v>
      </c>
      <c r="O409" s="3">
        <f t="shared" si="40"/>
        <v>0.50107359328654111</v>
      </c>
      <c r="P409" s="4">
        <f t="shared" si="41"/>
        <v>2793.6388614384537</v>
      </c>
    </row>
    <row r="410" spans="1:16" x14ac:dyDescent="0.15">
      <c r="A410" t="s">
        <v>7</v>
      </c>
      <c r="B410" s="1">
        <v>2009</v>
      </c>
      <c r="C410" s="3">
        <v>13822.26171875</v>
      </c>
      <c r="D410" s="3">
        <v>8208.9951171875</v>
      </c>
      <c r="E410" s="3">
        <v>590.5357666015625</v>
      </c>
      <c r="F410" s="3">
        <v>622.8563232421875</v>
      </c>
      <c r="G410" s="3">
        <v>0.10956136882305145</v>
      </c>
      <c r="H410" s="3">
        <v>211.78211975097656</v>
      </c>
      <c r="I410" s="3">
        <v>368.55706787109375</v>
      </c>
      <c r="J410" s="3">
        <v>335.40823364257812</v>
      </c>
      <c r="K410" s="3">
        <f t="shared" si="36"/>
        <v>37.503721740005986</v>
      </c>
      <c r="L410" s="3">
        <f t="shared" si="37"/>
        <v>41.210263590247607</v>
      </c>
      <c r="M410" s="3">
        <f t="shared" si="38"/>
        <v>1.4544396556002501</v>
      </c>
      <c r="N410" s="3">
        <f t="shared" si="39"/>
        <v>16.558604089523524</v>
      </c>
      <c r="O410" s="3">
        <f t="shared" si="40"/>
        <v>0.91005779805012521</v>
      </c>
      <c r="P410" s="4">
        <f t="shared" si="41"/>
        <v>606.60056515782912</v>
      </c>
    </row>
    <row r="411" spans="1:16" x14ac:dyDescent="0.15">
      <c r="A411" t="s">
        <v>8</v>
      </c>
      <c r="B411" s="1">
        <v>2009</v>
      </c>
      <c r="C411" s="3">
        <v>23214.95703125</v>
      </c>
      <c r="D411" s="3">
        <v>12151.1220703125</v>
      </c>
      <c r="E411" s="3">
        <v>1930.3616943359375</v>
      </c>
      <c r="F411" s="3">
        <v>1638.5997314453125</v>
      </c>
      <c r="G411" s="3">
        <v>0.10956136882305145</v>
      </c>
      <c r="H411" s="3">
        <v>487.986328125</v>
      </c>
      <c r="I411" s="3">
        <v>1586.8896484375</v>
      </c>
      <c r="J411" s="3">
        <v>1263.9122314453125</v>
      </c>
      <c r="K411" s="3">
        <f t="shared" si="36"/>
        <v>14.629219526454253</v>
      </c>
      <c r="L411" s="3">
        <f t="shared" si="37"/>
        <v>18.367538863599069</v>
      </c>
      <c r="M411" s="3">
        <f t="shared" si="38"/>
        <v>1.3710468579738326</v>
      </c>
      <c r="N411" s="3">
        <f t="shared" si="39"/>
        <v>10.91597537639092</v>
      </c>
      <c r="O411" s="3">
        <f t="shared" si="40"/>
        <v>0.79647140725241927</v>
      </c>
      <c r="P411" s="4">
        <f t="shared" si="41"/>
        <v>236.49498082342669</v>
      </c>
    </row>
    <row r="412" spans="1:16" x14ac:dyDescent="0.15">
      <c r="A412" t="s">
        <v>9</v>
      </c>
      <c r="B412" s="1">
        <v>2009</v>
      </c>
      <c r="C412" s="3">
        <v>1458.9190673828125</v>
      </c>
      <c r="D412" s="3">
        <v>735.70452880859375</v>
      </c>
      <c r="E412" s="3">
        <v>93.674964904785156</v>
      </c>
      <c r="F412" s="3">
        <v>41.08551025390625</v>
      </c>
      <c r="G412" s="3">
        <v>0.10956136882305145</v>
      </c>
      <c r="H412" s="3">
        <v>41.962001800537109</v>
      </c>
      <c r="I412" s="3">
        <v>153.08949279785156</v>
      </c>
      <c r="J412" s="3">
        <v>132.3714599609375</v>
      </c>
      <c r="K412" s="3">
        <f t="shared" si="36"/>
        <v>9.5298445420369617</v>
      </c>
      <c r="L412" s="3">
        <f t="shared" si="37"/>
        <v>11.02140195336167</v>
      </c>
      <c r="M412" s="3">
        <f t="shared" si="38"/>
        <v>1.3086348562249033</v>
      </c>
      <c r="N412" s="3">
        <f t="shared" si="39"/>
        <v>17.544136744170501</v>
      </c>
      <c r="O412" s="3">
        <f t="shared" si="40"/>
        <v>0.86466717958056483</v>
      </c>
      <c r="P412" s="4">
        <f t="shared" si="41"/>
        <v>121.58790618226692</v>
      </c>
    </row>
    <row r="413" spans="1:16" x14ac:dyDescent="0.15">
      <c r="A413" t="s">
        <v>10</v>
      </c>
      <c r="B413" s="1">
        <v>2009</v>
      </c>
      <c r="C413" s="3">
        <v>56219.55078125</v>
      </c>
      <c r="D413" s="3">
        <v>19433.337890625</v>
      </c>
      <c r="E413" s="3">
        <v>589.768798828125</v>
      </c>
      <c r="F413" s="3">
        <v>3313.79296875</v>
      </c>
      <c r="G413" s="3">
        <v>0.10956136882305145</v>
      </c>
      <c r="H413" s="3">
        <v>350.81549072265625</v>
      </c>
      <c r="I413" s="3">
        <v>5943.94873046875</v>
      </c>
      <c r="J413" s="3">
        <v>4882.7373046875</v>
      </c>
      <c r="K413" s="3">
        <f t="shared" si="36"/>
        <v>9.4582832609352661</v>
      </c>
      <c r="L413" s="3">
        <f t="shared" si="37"/>
        <v>11.513941314696247</v>
      </c>
      <c r="M413" s="3">
        <f t="shared" si="38"/>
        <v>1.8223639712302755</v>
      </c>
      <c r="N413" s="3">
        <f t="shared" si="39"/>
        <v>15.340757586675405</v>
      </c>
      <c r="O413" s="3">
        <f t="shared" si="40"/>
        <v>0.8214635633814491</v>
      </c>
      <c r="P413" s="4">
        <f t="shared" si="41"/>
        <v>216.53663670373103</v>
      </c>
    </row>
    <row r="414" spans="1:16" x14ac:dyDescent="0.15">
      <c r="A414" t="s">
        <v>11</v>
      </c>
      <c r="B414" s="1">
        <v>2009</v>
      </c>
      <c r="C414" s="3">
        <v>651.45184326171875</v>
      </c>
      <c r="D414" s="3">
        <v>365.277587890625</v>
      </c>
      <c r="E414" s="3">
        <v>12.051750183105469</v>
      </c>
      <c r="F414" s="3">
        <v>5.6971907615661621</v>
      </c>
      <c r="G414" s="3">
        <v>0.10956136882305145</v>
      </c>
      <c r="H414" s="3">
        <v>40.537704467773438</v>
      </c>
      <c r="I414" s="3">
        <v>91.607322692871094</v>
      </c>
      <c r="J414" s="3">
        <v>67.753578186035156</v>
      </c>
      <c r="K414" s="3">
        <f t="shared" si="36"/>
        <v>7.111351190186185</v>
      </c>
      <c r="L414" s="3">
        <f t="shared" si="37"/>
        <v>9.6150175489328031</v>
      </c>
      <c r="M414" s="3">
        <f t="shared" si="38"/>
        <v>1.2138321064550046</v>
      </c>
      <c r="N414" s="3">
        <f t="shared" si="39"/>
        <v>14.056737117671714</v>
      </c>
      <c r="O414" s="3">
        <f t="shared" si="40"/>
        <v>0.73960875827787687</v>
      </c>
      <c r="P414" s="4">
        <f t="shared" si="41"/>
        <v>118.15856231052335</v>
      </c>
    </row>
    <row r="415" spans="1:16" x14ac:dyDescent="0.15">
      <c r="A415" t="s">
        <v>55</v>
      </c>
      <c r="B415" s="1">
        <v>2009</v>
      </c>
      <c r="C415" s="3">
        <v>687.16888427734375</v>
      </c>
      <c r="D415" s="3">
        <v>274.88946533203125</v>
      </c>
      <c r="E415" s="3">
        <v>28.924200057983398</v>
      </c>
      <c r="F415" s="3">
        <v>47.768753051757812</v>
      </c>
      <c r="G415" s="3">
        <v>0.10956136882305145</v>
      </c>
      <c r="H415" s="3">
        <v>95.318389892578125</v>
      </c>
      <c r="I415" s="3">
        <v>110.42153930664062</v>
      </c>
      <c r="J415" s="3">
        <v>97.654747009277344</v>
      </c>
      <c r="K415" s="3">
        <f t="shared" si="36"/>
        <v>6.2231416858723163</v>
      </c>
      <c r="L415" s="3">
        <f t="shared" si="37"/>
        <v>7.0367176744829587</v>
      </c>
      <c r="M415" s="3">
        <f t="shared" si="38"/>
        <v>1.3424152632558497</v>
      </c>
      <c r="N415" s="3">
        <f t="shared" si="39"/>
        <v>4.7987758347745491</v>
      </c>
      <c r="O415" s="3">
        <f t="shared" si="40"/>
        <v>0.88438132290558003</v>
      </c>
      <c r="P415" s="4">
        <f t="shared" si="41"/>
        <v>124.63682200085131</v>
      </c>
    </row>
    <row r="416" spans="1:16" x14ac:dyDescent="0.15">
      <c r="A416" t="s">
        <v>12</v>
      </c>
      <c r="B416" s="1">
        <v>2009</v>
      </c>
      <c r="C416" s="3">
        <v>440.54623413085938</v>
      </c>
      <c r="D416" s="3">
        <v>49.412174224853516</v>
      </c>
      <c r="E416" s="3">
        <v>10.956136703491211</v>
      </c>
      <c r="F416" s="3">
        <v>4.4920158386230469</v>
      </c>
      <c r="G416" s="3">
        <v>1.2051750421524048</v>
      </c>
      <c r="H416" s="3">
        <v>165.76634216308594</v>
      </c>
      <c r="I416" s="3">
        <v>18.590238571166992</v>
      </c>
      <c r="J416" s="3">
        <v>17.582334518432617</v>
      </c>
      <c r="K416" s="3">
        <f t="shared" si="36"/>
        <v>23.697718156997503</v>
      </c>
      <c r="L416" s="3">
        <f t="shared" si="37"/>
        <v>25.0561854382311</v>
      </c>
      <c r="M416" s="3">
        <f t="shared" si="38"/>
        <v>4.5633126173671021</v>
      </c>
      <c r="N416" s="3">
        <f t="shared" si="39"/>
        <v>2.5693290363856263</v>
      </c>
      <c r="O416" s="3">
        <f t="shared" si="40"/>
        <v>0.94578315663481538</v>
      </c>
      <c r="P416" s="4">
        <f t="shared" si="41"/>
        <v>243.71805708216561</v>
      </c>
    </row>
    <row r="417" spans="1:16" x14ac:dyDescent="0.15">
      <c r="A417" t="s">
        <v>13</v>
      </c>
      <c r="B417" s="1">
        <v>2009</v>
      </c>
      <c r="C417" s="3">
        <v>8518.943359375</v>
      </c>
      <c r="D417" s="3">
        <v>5192.44189453125</v>
      </c>
      <c r="E417" s="3">
        <v>60.039627075195312</v>
      </c>
      <c r="F417" s="3">
        <v>133.5552978515625</v>
      </c>
      <c r="G417" s="3">
        <v>3.7250864505767822</v>
      </c>
      <c r="H417" s="3">
        <v>307.75787353515625</v>
      </c>
      <c r="I417" s="3">
        <v>509.21575927734375</v>
      </c>
      <c r="J417" s="3">
        <v>411.67300415039062</v>
      </c>
      <c r="K417" s="3">
        <f t="shared" si="36"/>
        <v>16.729535966178076</v>
      </c>
      <c r="L417" s="3">
        <f t="shared" si="37"/>
        <v>20.693470967221586</v>
      </c>
      <c r="M417" s="3">
        <f t="shared" si="38"/>
        <v>1.3799501675814079</v>
      </c>
      <c r="N417" s="3">
        <f t="shared" si="39"/>
        <v>19.142047249541175</v>
      </c>
      <c r="O417" s="3">
        <f t="shared" si="40"/>
        <v>0.80844513676210361</v>
      </c>
      <c r="P417" s="4">
        <f t="shared" si="41"/>
        <v>141.38762469821975</v>
      </c>
    </row>
    <row r="418" spans="1:16" x14ac:dyDescent="0.15">
      <c r="A418" t="s">
        <v>43</v>
      </c>
      <c r="B418" s="1">
        <v>2009</v>
      </c>
      <c r="C418" s="3">
        <v>17879.099609375</v>
      </c>
      <c r="D418" s="3">
        <v>10902.232421875</v>
      </c>
      <c r="E418" s="3">
        <v>854.140380859375</v>
      </c>
      <c r="F418" s="3">
        <v>1109.5279541015625</v>
      </c>
      <c r="G418" s="3">
        <v>0.10956136882305145</v>
      </c>
      <c r="H418" s="3">
        <v>186.25431823730469</v>
      </c>
      <c r="I418" s="3">
        <v>864.44610595703125</v>
      </c>
      <c r="J418" s="3">
        <v>774.8546142578125</v>
      </c>
      <c r="K418" s="3">
        <f t="shared" si="36"/>
        <v>20.682723290864949</v>
      </c>
      <c r="L418" s="3">
        <f t="shared" si="37"/>
        <v>23.074134528450003</v>
      </c>
      <c r="M418" s="3">
        <f t="shared" si="38"/>
        <v>1.3346920988142075</v>
      </c>
      <c r="N418" s="3">
        <f t="shared" si="39"/>
        <v>13.796753050153047</v>
      </c>
      <c r="O418" s="3">
        <f t="shared" si="40"/>
        <v>0.89635965610599666</v>
      </c>
      <c r="P418" s="4">
        <f t="shared" si="41"/>
        <v>296.73673352112303</v>
      </c>
    </row>
    <row r="419" spans="1:16" x14ac:dyDescent="0.15">
      <c r="A419" t="s">
        <v>14</v>
      </c>
      <c r="B419" s="1">
        <v>2009</v>
      </c>
      <c r="C419" s="3">
        <v>46339.96484375</v>
      </c>
      <c r="D419" s="3">
        <v>23783.251953125</v>
      </c>
      <c r="E419" s="3">
        <v>1302.5750732421875</v>
      </c>
      <c r="F419" s="3">
        <v>744.35992431640625</v>
      </c>
      <c r="G419" s="3">
        <v>76.364273071289062</v>
      </c>
      <c r="H419" s="3">
        <v>876.49090576171875</v>
      </c>
      <c r="I419" s="3">
        <v>1913.898681640625</v>
      </c>
      <c r="J419" s="3">
        <v>1496.7381591796875</v>
      </c>
      <c r="K419" s="3">
        <f t="shared" si="36"/>
        <v>24.212339602024613</v>
      </c>
      <c r="L419" s="3">
        <f t="shared" si="37"/>
        <v>30.960635672673298</v>
      </c>
      <c r="M419" s="3">
        <f t="shared" si="38"/>
        <v>1.6261654449381895</v>
      </c>
      <c r="N419" s="3">
        <f t="shared" si="39"/>
        <v>27.303530800403482</v>
      </c>
      <c r="O419" s="3">
        <f t="shared" si="40"/>
        <v>0.78203625590914727</v>
      </c>
      <c r="P419" s="4">
        <f t="shared" si="41"/>
        <v>287.30155510672455</v>
      </c>
    </row>
    <row r="420" spans="1:16" x14ac:dyDescent="0.15">
      <c r="A420" t="s">
        <v>15</v>
      </c>
      <c r="B420" s="1">
        <v>2009</v>
      </c>
      <c r="C420" s="3">
        <v>6435.744140625</v>
      </c>
      <c r="D420" s="3">
        <v>4009.726806640625</v>
      </c>
      <c r="E420" s="3">
        <v>113.06732940673828</v>
      </c>
      <c r="F420" s="3">
        <v>167.19064331054688</v>
      </c>
      <c r="G420" s="3">
        <v>0.10956136882305145</v>
      </c>
      <c r="H420" s="3">
        <v>78.665061950683594</v>
      </c>
      <c r="I420" s="3">
        <v>465.20391845703125</v>
      </c>
      <c r="J420" s="3">
        <v>392.8587646484375</v>
      </c>
      <c r="K420" s="3">
        <f t="shared" si="36"/>
        <v>13.834243189461526</v>
      </c>
      <c r="L420" s="3">
        <f t="shared" si="37"/>
        <v>16.38182654874516</v>
      </c>
      <c r="M420" s="3">
        <f t="shared" si="38"/>
        <v>1.292095792811732</v>
      </c>
      <c r="N420" s="3">
        <f t="shared" si="39"/>
        <v>26.165255886737636</v>
      </c>
      <c r="O420" s="3">
        <f t="shared" si="40"/>
        <v>0.84448722175740676</v>
      </c>
      <c r="P420" s="4">
        <f t="shared" si="41"/>
        <v>153.01904401786436</v>
      </c>
    </row>
    <row r="421" spans="1:16" x14ac:dyDescent="0.15">
      <c r="A421" t="s">
        <v>16</v>
      </c>
      <c r="B421" s="1">
        <v>2009</v>
      </c>
      <c r="C421" s="3">
        <v>154966.21875</v>
      </c>
      <c r="D421" s="3">
        <v>103443.5703125</v>
      </c>
      <c r="E421" s="3">
        <v>807.46722412109375</v>
      </c>
      <c r="F421" s="3">
        <v>1979.3355712890625</v>
      </c>
      <c r="G421" s="3">
        <v>0.10956136882305145</v>
      </c>
      <c r="H421" s="3">
        <v>437.58807373046875</v>
      </c>
      <c r="I421" s="3">
        <v>5024.40380859375</v>
      </c>
      <c r="J421" s="3">
        <v>4507.23681640625</v>
      </c>
      <c r="K421" s="3">
        <f t="shared" si="36"/>
        <v>30.842707842260904</v>
      </c>
      <c r="L421" s="3">
        <f t="shared" si="37"/>
        <v>34.381645576271062</v>
      </c>
      <c r="M421" s="3">
        <f t="shared" si="38"/>
        <v>1.3619491231334904</v>
      </c>
      <c r="N421" s="3">
        <f t="shared" si="39"/>
        <v>64.114228278045829</v>
      </c>
      <c r="O421" s="3">
        <f t="shared" si="40"/>
        <v>0.89706898332834306</v>
      </c>
      <c r="P421" s="4">
        <f t="shared" si="41"/>
        <v>402.45114524237698</v>
      </c>
    </row>
    <row r="422" spans="1:16" x14ac:dyDescent="0.15">
      <c r="A422" t="s">
        <v>17</v>
      </c>
      <c r="B422" s="1">
        <v>2009</v>
      </c>
      <c r="C422" s="3">
        <v>276.09463500976562</v>
      </c>
      <c r="D422" s="3">
        <v>109.34223937988281</v>
      </c>
      <c r="E422" s="3">
        <v>8.1075410842895508</v>
      </c>
      <c r="F422" s="3">
        <v>6.3545589447021484</v>
      </c>
      <c r="G422" s="3">
        <v>0.10956136882305145</v>
      </c>
      <c r="H422" s="3">
        <v>9.8605222702026367</v>
      </c>
      <c r="I422" s="3">
        <v>41.996021270751953</v>
      </c>
      <c r="J422" s="3">
        <v>32.028964996337891</v>
      </c>
      <c r="K422" s="3">
        <f t="shared" si="36"/>
        <v>6.5743045806591969</v>
      </c>
      <c r="L422" s="3">
        <f t="shared" si="37"/>
        <v>8.6201547580864251</v>
      </c>
      <c r="M422" s="3">
        <f t="shared" si="38"/>
        <v>1.4419374402334106</v>
      </c>
      <c r="N422" s="3">
        <f t="shared" si="39"/>
        <v>16.912752214555233</v>
      </c>
      <c r="O422" s="3">
        <f t="shared" si="40"/>
        <v>0.76266665334423955</v>
      </c>
      <c r="P422" s="4">
        <f t="shared" si="41"/>
        <v>79.527282607673285</v>
      </c>
    </row>
    <row r="423" spans="1:16" x14ac:dyDescent="0.15">
      <c r="A423" t="s">
        <v>18</v>
      </c>
      <c r="B423" s="1">
        <v>2009</v>
      </c>
      <c r="C423" s="3">
        <v>60599.8125</v>
      </c>
      <c r="D423" s="3">
        <v>37745.53125</v>
      </c>
      <c r="E423" s="3">
        <v>2701.016357421875</v>
      </c>
      <c r="F423" s="3">
        <v>1241.8780517578125</v>
      </c>
      <c r="G423" s="3">
        <v>0.10956136882305145</v>
      </c>
      <c r="H423" s="3">
        <v>449.85894775390625</v>
      </c>
      <c r="I423" s="3">
        <v>3358.001953125</v>
      </c>
      <c r="J423" s="3">
        <v>2122.7587890625</v>
      </c>
      <c r="K423" s="3">
        <f t="shared" si="36"/>
        <v>18.046389890751861</v>
      </c>
      <c r="L423" s="3">
        <f t="shared" si="37"/>
        <v>28.547667691798104</v>
      </c>
      <c r="M423" s="3">
        <f t="shared" si="38"/>
        <v>1.3194723287221646</v>
      </c>
      <c r="N423" s="3">
        <f t="shared" si="39"/>
        <v>35.818740245841269</v>
      </c>
      <c r="O423" s="3">
        <f t="shared" si="40"/>
        <v>0.63214936104698605</v>
      </c>
      <c r="P423" s="4">
        <f t="shared" si="41"/>
        <v>265.03875710078455</v>
      </c>
    </row>
    <row r="424" spans="1:16" x14ac:dyDescent="0.15">
      <c r="A424" t="s">
        <v>19</v>
      </c>
      <c r="B424" s="1">
        <v>2009</v>
      </c>
      <c r="C424" s="3">
        <v>1987.114501953125</v>
      </c>
      <c r="D424" s="3">
        <v>1109.8565673828125</v>
      </c>
      <c r="E424" s="3">
        <v>149.66082763671875</v>
      </c>
      <c r="F424" s="3">
        <v>99.591278076171875</v>
      </c>
      <c r="G424" s="3">
        <v>0.10956136882305145</v>
      </c>
      <c r="H424" s="3">
        <v>39.880336761474609</v>
      </c>
      <c r="I424" s="3">
        <v>204.26864624023438</v>
      </c>
      <c r="J424" s="3">
        <v>161.376708984375</v>
      </c>
      <c r="K424" s="3">
        <f t="shared" si="36"/>
        <v>9.7279466943553228</v>
      </c>
      <c r="L424" s="3">
        <f t="shared" si="37"/>
        <v>12.313514846467241</v>
      </c>
      <c r="M424" s="3">
        <f t="shared" si="38"/>
        <v>1.2227172334922209</v>
      </c>
      <c r="N424" s="3">
        <f t="shared" si="39"/>
        <v>14.236264200939031</v>
      </c>
      <c r="O424" s="3">
        <f t="shared" si="40"/>
        <v>0.79002192433676077</v>
      </c>
      <c r="P424" s="4">
        <f t="shared" si="41"/>
        <v>215.74236358970015</v>
      </c>
    </row>
    <row r="425" spans="1:16" x14ac:dyDescent="0.15">
      <c r="A425" t="s">
        <v>20</v>
      </c>
      <c r="B425" s="1">
        <v>2009</v>
      </c>
      <c r="C425" s="3">
        <v>1913.5987548828125</v>
      </c>
      <c r="D425" s="3">
        <v>574.97802734375</v>
      </c>
      <c r="E425" s="3">
        <v>14.681222915649414</v>
      </c>
      <c r="F425" s="3">
        <v>22.240957260131836</v>
      </c>
      <c r="G425" s="3">
        <v>0.87649089097976685</v>
      </c>
      <c r="H425" s="3">
        <v>127.41986846923828</v>
      </c>
      <c r="I425" s="3">
        <v>102.69426727294922</v>
      </c>
      <c r="J425" s="3">
        <v>82.088226318359375</v>
      </c>
      <c r="K425" s="3">
        <f t="shared" si="36"/>
        <v>18.633939417442779</v>
      </c>
      <c r="L425" s="3">
        <f t="shared" si="37"/>
        <v>23.311488634939945</v>
      </c>
      <c r="M425" s="3">
        <f t="shared" si="38"/>
        <v>2.4709395768982514</v>
      </c>
      <c r="N425" s="3">
        <f t="shared" si="39"/>
        <v>12.71178999230367</v>
      </c>
      <c r="O425" s="3">
        <f t="shared" si="40"/>
        <v>0.79934575218476978</v>
      </c>
      <c r="P425" s="4">
        <f t="shared" si="41"/>
        <v>336.54985220313773</v>
      </c>
    </row>
    <row r="426" spans="1:16" x14ac:dyDescent="0.15">
      <c r="A426" t="s">
        <v>21</v>
      </c>
      <c r="B426" s="1">
        <v>2009</v>
      </c>
      <c r="C426" s="3">
        <v>67390.9765625</v>
      </c>
      <c r="D426" s="3">
        <v>39484.3828125</v>
      </c>
      <c r="E426" s="3">
        <v>2975.029296875</v>
      </c>
      <c r="F426" s="3">
        <v>2642.729736328125</v>
      </c>
      <c r="G426" s="3">
        <v>0.10956136882305145</v>
      </c>
      <c r="H426" s="3">
        <v>46.454017639160156</v>
      </c>
      <c r="I426" s="3">
        <v>3472.455078125</v>
      </c>
      <c r="J426" s="3">
        <v>2702.864013671875</v>
      </c>
      <c r="K426" s="3">
        <f t="shared" si="36"/>
        <v>19.407299747960653</v>
      </c>
      <c r="L426" s="3">
        <f t="shared" si="37"/>
        <v>24.933173190222213</v>
      </c>
      <c r="M426" s="3">
        <f t="shared" si="38"/>
        <v>1.385655372160794</v>
      </c>
      <c r="N426" s="3">
        <f t="shared" si="39"/>
        <v>25.058990842758803</v>
      </c>
      <c r="O426" s="3">
        <f t="shared" si="40"/>
        <v>0.77837263632257658</v>
      </c>
      <c r="P426" s="4">
        <f t="shared" si="41"/>
        <v>167.68301039392085</v>
      </c>
    </row>
    <row r="427" spans="1:16" x14ac:dyDescent="0.15">
      <c r="A427" t="s">
        <v>22</v>
      </c>
      <c r="B427" s="1">
        <v>2009</v>
      </c>
      <c r="C427" s="3">
        <v>160706.03125</v>
      </c>
      <c r="D427" s="3">
        <v>94644.5859375</v>
      </c>
      <c r="E427" s="3">
        <v>1081.2611083984375</v>
      </c>
      <c r="F427" s="3">
        <v>3193.8232421875</v>
      </c>
      <c r="G427" s="3">
        <v>0.10956136882305145</v>
      </c>
      <c r="H427" s="3">
        <v>2986.86181640625</v>
      </c>
      <c r="I427" s="3">
        <v>11474.544921875</v>
      </c>
      <c r="J427" s="3">
        <v>9169.5791015625</v>
      </c>
      <c r="K427" s="3">
        <f t="shared" si="36"/>
        <v>14.005438328419547</v>
      </c>
      <c r="L427" s="3">
        <f t="shared" si="37"/>
        <v>17.525998682165863</v>
      </c>
      <c r="M427" s="3">
        <f t="shared" si="38"/>
        <v>1.3809922763858693</v>
      </c>
      <c r="N427" s="3">
        <f t="shared" si="39"/>
        <v>26.00086900330837</v>
      </c>
      <c r="O427" s="3">
        <f t="shared" si="40"/>
        <v>0.79912355252378442</v>
      </c>
      <c r="P427" s="4">
        <f t="shared" si="41"/>
        <v>217.69621249306019</v>
      </c>
    </row>
    <row r="428" spans="1:16" x14ac:dyDescent="0.15">
      <c r="A428" t="s">
        <v>47</v>
      </c>
      <c r="B428" s="1">
        <v>2009</v>
      </c>
      <c r="C428" s="3">
        <v>2926.931884765625</v>
      </c>
      <c r="D428" s="3">
        <v>1882.0450439453125</v>
      </c>
      <c r="E428" s="3">
        <v>229.8597412109375</v>
      </c>
      <c r="F428" s="3">
        <v>214.08290100097656</v>
      </c>
      <c r="G428" s="3">
        <v>12.380434036254883</v>
      </c>
      <c r="H428" s="3">
        <v>751.26226806640625</v>
      </c>
      <c r="I428" s="3">
        <v>242.79299926757812</v>
      </c>
      <c r="J428" s="3">
        <v>210.54005432128906</v>
      </c>
      <c r="K428" s="3">
        <f t="shared" si="36"/>
        <v>12.055256509022742</v>
      </c>
      <c r="L428" s="3">
        <f t="shared" si="37"/>
        <v>13.902019234302363</v>
      </c>
      <c r="M428" s="3">
        <f t="shared" si="38"/>
        <v>1.1409982499702422</v>
      </c>
      <c r="N428" s="3">
        <f t="shared" si="39"/>
        <v>2.9936128045277073</v>
      </c>
      <c r="O428" s="3">
        <f t="shared" si="40"/>
        <v>0.86715866996336399</v>
      </c>
      <c r="P428" s="4">
        <f t="shared" si="41"/>
        <v>3.9648915512537783</v>
      </c>
    </row>
    <row r="429" spans="1:16" x14ac:dyDescent="0.15">
      <c r="A429" t="s">
        <v>56</v>
      </c>
      <c r="B429" s="1">
        <v>2009</v>
      </c>
      <c r="C429" s="3">
        <v>195.1287841796875</v>
      </c>
      <c r="D429" s="3">
        <v>173.43563842773438</v>
      </c>
      <c r="E429" s="3">
        <v>5.0398225784301758</v>
      </c>
      <c r="F429" s="3">
        <v>42.290687561035156</v>
      </c>
      <c r="G429" s="3">
        <v>1.2051750421524048</v>
      </c>
      <c r="H429" s="3">
        <v>493.026123046875</v>
      </c>
      <c r="I429" s="3">
        <v>20.158090591430664</v>
      </c>
      <c r="J429" s="3">
        <v>19.150186538696289</v>
      </c>
      <c r="K429" s="3">
        <f t="shared" si="36"/>
        <v>9.6799239637626204</v>
      </c>
      <c r="L429" s="3">
        <f t="shared" si="37"/>
        <v>10.189393392351338</v>
      </c>
      <c r="M429" s="3">
        <f t="shared" si="38"/>
        <v>0.89597499725885743</v>
      </c>
      <c r="N429" s="3">
        <f t="shared" si="39"/>
        <v>0.36369205624120865</v>
      </c>
      <c r="O429" s="3">
        <f t="shared" si="40"/>
        <v>0.95000002365487723</v>
      </c>
      <c r="P429" s="4">
        <f t="shared" si="41"/>
        <v>0.26432609239296195</v>
      </c>
    </row>
    <row r="430" spans="1:16" x14ac:dyDescent="0.15">
      <c r="A430" t="s">
        <v>23</v>
      </c>
      <c r="B430" s="1">
        <v>2009</v>
      </c>
      <c r="C430" s="3">
        <v>256742.8125</v>
      </c>
      <c r="D430" s="3">
        <v>167953.1875</v>
      </c>
      <c r="E430" s="3">
        <v>3117.020751953125</v>
      </c>
      <c r="F430" s="3">
        <v>7740.51025390625</v>
      </c>
      <c r="G430" s="3">
        <v>251.99113464355469</v>
      </c>
      <c r="H430" s="3">
        <v>1583.1617431640625</v>
      </c>
      <c r="I430" s="3">
        <v>4937.6123046875</v>
      </c>
      <c r="J430" s="3">
        <v>4058.49560546875</v>
      </c>
      <c r="K430" s="3">
        <f t="shared" si="36"/>
        <v>51.997361610643743</v>
      </c>
      <c r="L430" s="3">
        <f t="shared" si="37"/>
        <v>63.260586546907597</v>
      </c>
      <c r="M430" s="3">
        <f t="shared" si="38"/>
        <v>1.4258236519308842</v>
      </c>
      <c r="N430" s="3">
        <f t="shared" si="39"/>
        <v>26.81201384890905</v>
      </c>
      <c r="O430" s="3">
        <f t="shared" si="40"/>
        <v>0.82195509793586574</v>
      </c>
      <c r="P430" s="4">
        <f t="shared" si="41"/>
        <v>159.17540337931712</v>
      </c>
    </row>
    <row r="431" spans="1:16" x14ac:dyDescent="0.15">
      <c r="A431" t="s">
        <v>24</v>
      </c>
      <c r="B431" s="1">
        <v>2009</v>
      </c>
      <c r="C431" s="3">
        <v>1178.4420166015625</v>
      </c>
      <c r="D431" s="3">
        <v>656.929931640625</v>
      </c>
      <c r="E431" s="3">
        <v>53.137260437011719</v>
      </c>
      <c r="F431" s="3">
        <v>25.08955192565918</v>
      </c>
      <c r="G431" s="3">
        <v>0.10956136882305145</v>
      </c>
      <c r="H431" s="3">
        <v>55.876296997070312</v>
      </c>
      <c r="I431" s="3">
        <v>120.72456359863281</v>
      </c>
      <c r="J431" s="3">
        <v>108.29373931884766</v>
      </c>
      <c r="K431" s="3">
        <f t="shared" si="36"/>
        <v>9.7614104493222467</v>
      </c>
      <c r="L431" s="3">
        <f t="shared" si="37"/>
        <v>10.881903460105788</v>
      </c>
      <c r="M431" s="3">
        <f t="shared" si="38"/>
        <v>1.2548825670102484</v>
      </c>
      <c r="N431" s="3">
        <f t="shared" si="39"/>
        <v>14.535134788264493</v>
      </c>
      <c r="O431" s="3">
        <f t="shared" si="40"/>
        <v>0.8970315244119389</v>
      </c>
      <c r="P431" s="4">
        <f t="shared" si="41"/>
        <v>99.703300533693422</v>
      </c>
    </row>
    <row r="432" spans="1:16" x14ac:dyDescent="0.15">
      <c r="A432" t="s">
        <v>25</v>
      </c>
      <c r="B432" s="1">
        <v>2009</v>
      </c>
      <c r="C432" s="3">
        <v>2439.493408203125</v>
      </c>
      <c r="D432" s="3">
        <v>1438.97900390625</v>
      </c>
      <c r="E432" s="3">
        <v>17.529817581176758</v>
      </c>
      <c r="F432" s="3">
        <v>76.802513122558594</v>
      </c>
      <c r="G432" s="3">
        <v>1.3147363662719727</v>
      </c>
      <c r="H432" s="3">
        <v>94.661018371582031</v>
      </c>
      <c r="I432" s="3">
        <v>207.51634216308594</v>
      </c>
      <c r="J432" s="3">
        <v>176.15931701660156</v>
      </c>
      <c r="K432" s="3">
        <f t="shared" si="36"/>
        <v>11.755668892264595</v>
      </c>
      <c r="L432" s="3">
        <f t="shared" si="37"/>
        <v>13.848222447259051</v>
      </c>
      <c r="M432" s="3">
        <f t="shared" si="38"/>
        <v>1.3256787207110592</v>
      </c>
      <c r="N432" s="3">
        <f t="shared" si="39"/>
        <v>14.119214403596114</v>
      </c>
      <c r="O432" s="3">
        <f t="shared" si="40"/>
        <v>0.84889370726358959</v>
      </c>
      <c r="P432" s="4">
        <f t="shared" si="41"/>
        <v>266.38927129061165</v>
      </c>
    </row>
    <row r="433" spans="1:16" x14ac:dyDescent="0.15">
      <c r="A433" t="s">
        <v>26</v>
      </c>
      <c r="B433" s="1">
        <v>2009</v>
      </c>
      <c r="C433" s="3">
        <v>5523.20751953125</v>
      </c>
      <c r="D433" s="3">
        <v>3378.215087890625</v>
      </c>
      <c r="E433" s="3">
        <v>101.67294311523438</v>
      </c>
      <c r="F433" s="3">
        <v>234.79000854492188</v>
      </c>
      <c r="G433" s="3">
        <v>5.2589454650878906</v>
      </c>
      <c r="H433" s="3">
        <v>148.01739501953125</v>
      </c>
      <c r="I433" s="3">
        <v>530.38177490234375</v>
      </c>
      <c r="J433" s="3">
        <v>427.4635009765625</v>
      </c>
      <c r="K433" s="3">
        <f t="shared" si="36"/>
        <v>10.41364500231594</v>
      </c>
      <c r="L433" s="3">
        <f t="shared" si="37"/>
        <v>12.920886828730866</v>
      </c>
      <c r="M433" s="3">
        <f t="shared" si="38"/>
        <v>1.2446010468818538</v>
      </c>
      <c r="N433" s="3">
        <f t="shared" si="39"/>
        <v>14.232637107915799</v>
      </c>
      <c r="O433" s="3">
        <f t="shared" si="40"/>
        <v>0.80595435439927965</v>
      </c>
      <c r="P433" s="4">
        <f t="shared" si="41"/>
        <v>447.31674899649096</v>
      </c>
    </row>
    <row r="434" spans="1:16" x14ac:dyDescent="0.15">
      <c r="A434" t="s">
        <v>28</v>
      </c>
      <c r="B434" s="1">
        <v>2009</v>
      </c>
      <c r="C434" s="3">
        <v>10441.1982421875</v>
      </c>
      <c r="D434" s="3">
        <v>7260.8505859375</v>
      </c>
      <c r="E434" s="3">
        <v>290.66629028320312</v>
      </c>
      <c r="F434" s="3">
        <v>184.720458984375</v>
      </c>
      <c r="G434" s="3">
        <v>0.10956136882305145</v>
      </c>
      <c r="H434" s="3">
        <v>87.649093627929688</v>
      </c>
      <c r="I434" s="3">
        <v>367.77316284179688</v>
      </c>
      <c r="J434" s="3">
        <v>312.89834594726562</v>
      </c>
      <c r="K434" s="3">
        <f t="shared" si="36"/>
        <v>28.390321255384634</v>
      </c>
      <c r="L434" s="3">
        <f t="shared" si="37"/>
        <v>33.369298295834419</v>
      </c>
      <c r="M434" s="3">
        <f t="shared" si="38"/>
        <v>1.2683381081511917</v>
      </c>
      <c r="N434" s="3">
        <f t="shared" si="39"/>
        <v>38.319260840339751</v>
      </c>
      <c r="O434" s="3">
        <f t="shared" si="40"/>
        <v>0.85079167693881874</v>
      </c>
      <c r="P434" s="4">
        <f t="shared" si="41"/>
        <v>258.86480726753456</v>
      </c>
    </row>
    <row r="435" spans="1:16" x14ac:dyDescent="0.15">
      <c r="A435" t="s">
        <v>46</v>
      </c>
      <c r="B435" s="1">
        <v>2009</v>
      </c>
      <c r="C435" s="3">
        <v>4246.48876953125</v>
      </c>
      <c r="D435" s="3">
        <v>2522.1025390625</v>
      </c>
      <c r="E435" s="3">
        <v>65.62725830078125</v>
      </c>
      <c r="F435" s="3">
        <v>108.02750396728516</v>
      </c>
      <c r="G435" s="3">
        <v>0.10956136882305145</v>
      </c>
      <c r="H435" s="3">
        <v>111.31434631347656</v>
      </c>
      <c r="I435" s="3">
        <v>422.42398071289062</v>
      </c>
      <c r="J435" s="3">
        <v>336.52810668945312</v>
      </c>
      <c r="K435" s="3">
        <f t="shared" si="36"/>
        <v>10.052669742766014</v>
      </c>
      <c r="L435" s="3">
        <f t="shared" si="37"/>
        <v>12.618526313613067</v>
      </c>
      <c r="M435" s="3">
        <f t="shared" si="38"/>
        <v>1.268865376437964</v>
      </c>
      <c r="N435" s="3">
        <f t="shared" si="39"/>
        <v>19.350473699900142</v>
      </c>
      <c r="O435" s="3">
        <f t="shared" si="40"/>
        <v>0.7966595696615566</v>
      </c>
      <c r="P435" s="4">
        <f t="shared" si="41"/>
        <v>105.28164214399145</v>
      </c>
    </row>
    <row r="436" spans="1:16" x14ac:dyDescent="0.15">
      <c r="A436" t="s">
        <v>53</v>
      </c>
      <c r="B436" s="1">
        <v>2009</v>
      </c>
      <c r="C436" s="3">
        <v>2376.057373046875</v>
      </c>
      <c r="D436" s="3">
        <v>984.40887451171875</v>
      </c>
      <c r="E436" s="3">
        <v>119.53144836425781</v>
      </c>
      <c r="F436" s="3">
        <v>118.21671295166016</v>
      </c>
      <c r="G436" s="3">
        <v>0.10956136882305145</v>
      </c>
      <c r="H436" s="3">
        <v>79.103302001953125</v>
      </c>
      <c r="I436" s="3">
        <v>330.03274536132812</v>
      </c>
      <c r="J436" s="3">
        <v>254.10392761230469</v>
      </c>
      <c r="K436" s="3">
        <f t="shared" si="36"/>
        <v>7.1994594671068404</v>
      </c>
      <c r="L436" s="3">
        <f t="shared" si="37"/>
        <v>9.3507306060696127</v>
      </c>
      <c r="M436" s="3">
        <f t="shared" si="38"/>
        <v>1.4075527235361709</v>
      </c>
      <c r="N436" s="3">
        <f t="shared" si="39"/>
        <v>12.034961616725379</v>
      </c>
      <c r="O436" s="3">
        <f t="shared" si="40"/>
        <v>0.76993550241236008</v>
      </c>
      <c r="P436" s="4">
        <f t="shared" si="41"/>
        <v>58.908720978514907</v>
      </c>
    </row>
    <row r="437" spans="1:16" x14ac:dyDescent="0.15">
      <c r="A437" t="s">
        <v>48</v>
      </c>
      <c r="B437" s="1">
        <v>2009</v>
      </c>
      <c r="C437" s="3">
        <v>2630.89697265625</v>
      </c>
      <c r="D437" s="3">
        <v>1068.990234375</v>
      </c>
      <c r="E437" s="3">
        <v>123.47565460205078</v>
      </c>
      <c r="F437" s="3">
        <v>140.23854064941406</v>
      </c>
      <c r="G437" s="3">
        <v>0.10956136882305145</v>
      </c>
      <c r="H437" s="3">
        <v>56.424102783203125</v>
      </c>
      <c r="I437" s="3">
        <v>547.51611328125</v>
      </c>
      <c r="J437" s="3">
        <v>413.80078125</v>
      </c>
      <c r="K437" s="3">
        <f t="shared" si="36"/>
        <v>4.805149855571103</v>
      </c>
      <c r="L437" s="3">
        <f t="shared" si="37"/>
        <v>6.357883048719474</v>
      </c>
      <c r="M437" s="3">
        <f t="shared" si="38"/>
        <v>1.2215238197655089</v>
      </c>
      <c r="N437" s="3">
        <f t="shared" si="39"/>
        <v>13.370267286027754</v>
      </c>
      <c r="O437" s="3">
        <f t="shared" si="40"/>
        <v>0.75577827065235126</v>
      </c>
      <c r="P437" s="4">
        <f t="shared" si="41"/>
        <v>65.22686591809375</v>
      </c>
    </row>
    <row r="438" spans="1:16" x14ac:dyDescent="0.15">
      <c r="A438" t="s">
        <v>29</v>
      </c>
      <c r="B438" s="1">
        <v>2009</v>
      </c>
      <c r="C438" s="3">
        <v>926.45086669921875</v>
      </c>
      <c r="D438" s="3">
        <v>442.40878295898438</v>
      </c>
      <c r="E438" s="3">
        <v>44.153228759765625</v>
      </c>
      <c r="F438" s="3">
        <v>44.920158386230469</v>
      </c>
      <c r="G438" s="3">
        <v>4.8207001686096191</v>
      </c>
      <c r="H438" s="3">
        <v>83.376197814941406</v>
      </c>
      <c r="I438" s="3">
        <v>129.12376403808594</v>
      </c>
      <c r="J438" s="3">
        <v>111.20546722412109</v>
      </c>
      <c r="K438" s="3">
        <f t="shared" si="36"/>
        <v>7.1749059795527312</v>
      </c>
      <c r="L438" s="3">
        <f t="shared" si="37"/>
        <v>8.3309830876576392</v>
      </c>
      <c r="M438" s="3">
        <f t="shared" si="38"/>
        <v>1.274538489279186</v>
      </c>
      <c r="N438" s="3">
        <f t="shared" si="39"/>
        <v>6.9596706234673738</v>
      </c>
      <c r="O438" s="3">
        <f t="shared" si="40"/>
        <v>0.86123161025045925</v>
      </c>
      <c r="P438" s="4">
        <f t="shared" si="41"/>
        <v>138.8975072795738</v>
      </c>
    </row>
    <row r="439" spans="1:16" x14ac:dyDescent="0.15">
      <c r="A439" t="s">
        <v>30</v>
      </c>
      <c r="B439" s="1">
        <v>2009</v>
      </c>
      <c r="C439" s="3">
        <v>6624.51806640625</v>
      </c>
      <c r="D439" s="3">
        <v>4797.47314453125</v>
      </c>
      <c r="E439" s="3">
        <v>36.593494415283203</v>
      </c>
      <c r="F439" s="3">
        <v>63.983837127685547</v>
      </c>
      <c r="G439" s="3">
        <v>0.10956136882305145</v>
      </c>
      <c r="H439" s="3">
        <v>115.0394287109375</v>
      </c>
      <c r="I439" s="3">
        <v>397.1143798828125</v>
      </c>
      <c r="J439" s="3">
        <v>305.17108154296875</v>
      </c>
      <c r="K439" s="3">
        <f t="shared" si="36"/>
        <v>16.681637336731875</v>
      </c>
      <c r="L439" s="3">
        <f t="shared" si="37"/>
        <v>21.707555096348482</v>
      </c>
      <c r="M439" s="3">
        <f t="shared" si="38"/>
        <v>1.1965492704051026</v>
      </c>
      <c r="N439" s="3">
        <f t="shared" si="39"/>
        <v>36.981038984745538</v>
      </c>
      <c r="O439" s="3">
        <f t="shared" si="40"/>
        <v>0.76847149587739427</v>
      </c>
      <c r="P439" s="4">
        <f t="shared" si="41"/>
        <v>181.6859724288085</v>
      </c>
    </row>
    <row r="440" spans="1:16" x14ac:dyDescent="0.15">
      <c r="A440" t="s">
        <v>31</v>
      </c>
      <c r="B440" s="1">
        <v>2009</v>
      </c>
      <c r="C440" s="3">
        <v>4308.7197265625</v>
      </c>
      <c r="D440" s="3">
        <v>2597.8095703125</v>
      </c>
      <c r="E440" s="3">
        <v>46.673141479492188</v>
      </c>
      <c r="F440" s="3">
        <v>138.37600708007812</v>
      </c>
      <c r="G440" s="3">
        <v>161.27432250976562</v>
      </c>
      <c r="H440" s="3">
        <v>65.189010620117188</v>
      </c>
      <c r="I440" s="3">
        <v>162.7205810546875</v>
      </c>
      <c r="J440" s="3">
        <v>137.07501220703125</v>
      </c>
      <c r="K440" s="3">
        <f t="shared" si="36"/>
        <v>26.479254797611716</v>
      </c>
      <c r="L440" s="3">
        <f t="shared" si="37"/>
        <v>31.43329814229617</v>
      </c>
      <c r="M440" s="3">
        <f t="shared" si="38"/>
        <v>1.4634213481676619</v>
      </c>
      <c r="N440" s="3">
        <f t="shared" si="39"/>
        <v>11.80990987452965</v>
      </c>
      <c r="O440" s="3">
        <f t="shared" si="40"/>
        <v>0.84239505118877844</v>
      </c>
      <c r="P440" s="4">
        <f t="shared" si="41"/>
        <v>626.56222374803053</v>
      </c>
    </row>
    <row r="441" spans="1:16" x14ac:dyDescent="0.15">
      <c r="A441" t="s">
        <v>32</v>
      </c>
      <c r="B441" s="1">
        <v>2009</v>
      </c>
      <c r="C441" s="3">
        <v>7306.8662109375</v>
      </c>
      <c r="D441" s="3">
        <v>2407.063232421875</v>
      </c>
      <c r="E441" s="3">
        <v>383.68389892578125</v>
      </c>
      <c r="F441" s="3">
        <v>536.63153076171875</v>
      </c>
      <c r="G441" s="3">
        <v>234.89956665039062</v>
      </c>
      <c r="H441" s="3">
        <v>245.19833374023438</v>
      </c>
      <c r="I441" s="3">
        <v>1028.95849609375</v>
      </c>
      <c r="J441" s="3">
        <v>802.40399169921875</v>
      </c>
      <c r="K441" s="3">
        <f t="shared" si="36"/>
        <v>7.1012254028482795</v>
      </c>
      <c r="L441" s="3">
        <f t="shared" si="37"/>
        <v>9.1062186710512769</v>
      </c>
      <c r="M441" s="3">
        <f t="shared" si="38"/>
        <v>1.5808509128989554</v>
      </c>
      <c r="N441" s="3">
        <f t="shared" si="39"/>
        <v>7.1866378478451471</v>
      </c>
      <c r="O441" s="3">
        <f t="shared" si="40"/>
        <v>0.77982153288533662</v>
      </c>
      <c r="P441" s="4">
        <f t="shared" si="41"/>
        <v>202.29609250339973</v>
      </c>
    </row>
    <row r="442" spans="1:16" x14ac:dyDescent="0.15">
      <c r="A442" t="s">
        <v>33</v>
      </c>
      <c r="B442" s="1">
        <v>2009</v>
      </c>
      <c r="C442" s="3">
        <v>1422.1064453125</v>
      </c>
      <c r="D442" s="3">
        <v>586.3724365234375</v>
      </c>
      <c r="E442" s="3">
        <v>78.0076904296875</v>
      </c>
      <c r="F442" s="3">
        <v>86.663040161132812</v>
      </c>
      <c r="G442" s="3">
        <v>0.10956136882305145</v>
      </c>
      <c r="H442" s="3">
        <v>303.7041015625</v>
      </c>
      <c r="I442" s="3">
        <v>101.79835510253906</v>
      </c>
      <c r="J442" s="3">
        <v>73.241058349609375</v>
      </c>
      <c r="K442" s="3">
        <f t="shared" si="36"/>
        <v>13.969837173498982</v>
      </c>
      <c r="L442" s="3">
        <f t="shared" si="37"/>
        <v>19.416792675553747</v>
      </c>
      <c r="M442" s="3">
        <f t="shared" si="38"/>
        <v>1.6941545637904785</v>
      </c>
      <c r="N442" s="3">
        <f t="shared" si="39"/>
        <v>3.6419751397454769</v>
      </c>
      <c r="O442" s="3">
        <f t="shared" si="40"/>
        <v>0.71947192344940547</v>
      </c>
      <c r="P442" s="4">
        <f t="shared" si="41"/>
        <v>660.60736868734239</v>
      </c>
    </row>
    <row r="443" spans="1:16" x14ac:dyDescent="0.15">
      <c r="A443" t="s">
        <v>45</v>
      </c>
      <c r="B443" s="1">
        <v>2009</v>
      </c>
      <c r="C443" s="3">
        <v>5397.869140625</v>
      </c>
      <c r="D443" s="3">
        <v>4661.50732421875</v>
      </c>
      <c r="E443" s="3">
        <v>92.908035278320312</v>
      </c>
      <c r="F443" s="3">
        <v>74.173042297363281</v>
      </c>
      <c r="G443" s="3">
        <v>0.10956136882305145</v>
      </c>
      <c r="H443" s="3">
        <v>81.075408935546875</v>
      </c>
      <c r="I443" s="3">
        <v>200.572998046875</v>
      </c>
      <c r="J443" s="3">
        <v>155.66525268554688</v>
      </c>
      <c r="K443" s="3">
        <f t="shared" si="36"/>
        <v>26.912242391488252</v>
      </c>
      <c r="L443" s="3">
        <f t="shared" si="37"/>
        <v>34.676133867389268</v>
      </c>
      <c r="M443" s="3">
        <f t="shared" si="38"/>
        <v>1.056199373367942</v>
      </c>
      <c r="N443" s="3">
        <f t="shared" si="39"/>
        <v>34.744710299961575</v>
      </c>
      <c r="O443" s="3">
        <f t="shared" si="40"/>
        <v>0.77610273666631369</v>
      </c>
      <c r="P443" s="4">
        <f t="shared" si="41"/>
        <v>2507.457962278841</v>
      </c>
    </row>
    <row r="444" spans="1:16" x14ac:dyDescent="0.15">
      <c r="A444" t="s">
        <v>34</v>
      </c>
      <c r="B444" s="1">
        <v>2009</v>
      </c>
      <c r="C444" s="3">
        <v>2052.19384765625</v>
      </c>
      <c r="D444" s="3">
        <v>961.94879150390625</v>
      </c>
      <c r="E444" s="3">
        <v>186.47343444824219</v>
      </c>
      <c r="F444" s="3">
        <v>63.764713287353516</v>
      </c>
      <c r="G444" s="3">
        <v>0.10956136882305145</v>
      </c>
      <c r="H444" s="3">
        <v>29.691129684448242</v>
      </c>
      <c r="I444" s="3">
        <v>244.69682312011719</v>
      </c>
      <c r="J444" s="3">
        <v>185.90238952636719</v>
      </c>
      <c r="K444" s="3">
        <f t="shared" si="36"/>
        <v>8.386679571433854</v>
      </c>
      <c r="L444" s="3">
        <f t="shared" si="37"/>
        <v>11.03909343438095</v>
      </c>
      <c r="M444" s="3">
        <f t="shared" si="38"/>
        <v>1.299661801601347</v>
      </c>
      <c r="N444" s="3">
        <f t="shared" si="39"/>
        <v>21.933254733611147</v>
      </c>
      <c r="O444" s="3">
        <f t="shared" si="40"/>
        <v>0.75972539061167588</v>
      </c>
      <c r="P444" s="4">
        <f t="shared" si="41"/>
        <v>142.11527556626925</v>
      </c>
    </row>
    <row r="445" spans="1:16" x14ac:dyDescent="0.15">
      <c r="A445" t="s">
        <v>35</v>
      </c>
      <c r="B445" s="1">
        <v>2009</v>
      </c>
      <c r="C445" s="3">
        <v>15072.794921875</v>
      </c>
      <c r="D445" s="3">
        <v>8174.37353515625</v>
      </c>
      <c r="E445" s="3">
        <v>570.70513916015625</v>
      </c>
      <c r="F445" s="3">
        <v>462.67764282226562</v>
      </c>
      <c r="G445" s="3">
        <v>0.10956136882305145</v>
      </c>
      <c r="H445" s="3">
        <v>230.18843078613281</v>
      </c>
      <c r="I445" s="3">
        <v>1224.156005859375</v>
      </c>
      <c r="J445" s="3">
        <v>1009.6963500976562</v>
      </c>
      <c r="K445" s="3">
        <f t="shared" si="36"/>
        <v>12.312805598085257</v>
      </c>
      <c r="L445" s="3">
        <f t="shared" si="37"/>
        <v>14.928047348509462</v>
      </c>
      <c r="M445" s="3">
        <f t="shared" si="38"/>
        <v>1.3728836514514111</v>
      </c>
      <c r="N445" s="3">
        <f t="shared" si="39"/>
        <v>21.750829554592421</v>
      </c>
      <c r="O445" s="3">
        <f t="shared" si="40"/>
        <v>0.82481019189121652</v>
      </c>
      <c r="P445" s="4">
        <f t="shared" si="41"/>
        <v>204.25956357825464</v>
      </c>
    </row>
    <row r="446" spans="1:16" x14ac:dyDescent="0.15">
      <c r="A446" t="s">
        <v>36</v>
      </c>
      <c r="B446" s="1">
        <v>2009</v>
      </c>
      <c r="C446" s="3">
        <v>2011.546630859375</v>
      </c>
      <c r="D446" s="3">
        <v>1201.2308349609375</v>
      </c>
      <c r="E446" s="3">
        <v>30.238935470581055</v>
      </c>
      <c r="F446" s="3">
        <v>46.673141479492188</v>
      </c>
      <c r="G446" s="3">
        <v>0.10956136882305145</v>
      </c>
      <c r="H446" s="3">
        <v>65.73681640625</v>
      </c>
      <c r="I446" s="3">
        <v>168.54403686523438</v>
      </c>
      <c r="J446" s="3">
        <v>155.44126892089844</v>
      </c>
      <c r="K446" s="3">
        <f t="shared" si="36"/>
        <v>11.934843072898399</v>
      </c>
      <c r="L446" s="3">
        <f t="shared" si="37"/>
        <v>12.940878859416792</v>
      </c>
      <c r="M446" s="3">
        <f t="shared" si="38"/>
        <v>1.2932206539521451</v>
      </c>
      <c r="N446" s="3">
        <f t="shared" si="39"/>
        <v>17.877312702593695</v>
      </c>
      <c r="O446" s="3">
        <f t="shared" si="40"/>
        <v>0.92225908321625916</v>
      </c>
      <c r="P446" s="4">
        <f t="shared" si="41"/>
        <v>461.71267470511464</v>
      </c>
    </row>
    <row r="447" spans="1:16" x14ac:dyDescent="0.15">
      <c r="A447" t="s">
        <v>37</v>
      </c>
      <c r="B447" s="1">
        <v>2009</v>
      </c>
      <c r="C447" s="3">
        <v>43922.1640625</v>
      </c>
      <c r="D447" s="3">
        <v>30168.05078125</v>
      </c>
      <c r="E447" s="3">
        <v>506.7213134765625</v>
      </c>
      <c r="F447" s="3">
        <v>1127.1673583984375</v>
      </c>
      <c r="G447" s="3">
        <v>0.10956136882305145</v>
      </c>
      <c r="H447" s="3">
        <v>260.208251953125</v>
      </c>
      <c r="I447" s="3">
        <v>2290.406982421875</v>
      </c>
      <c r="J447" s="3">
        <v>1888.8131103515625</v>
      </c>
      <c r="K447" s="3">
        <f t="shared" si="36"/>
        <v>19.176576215313808</v>
      </c>
      <c r="L447" s="3">
        <f t="shared" si="37"/>
        <v>23.253843284857769</v>
      </c>
      <c r="M447" s="3">
        <f t="shared" si="38"/>
        <v>1.2601759886275581</v>
      </c>
      <c r="N447" s="3">
        <f t="shared" si="39"/>
        <v>31.655952047429494</v>
      </c>
      <c r="O447" s="3">
        <f t="shared" si="40"/>
        <v>0.8246626581422366</v>
      </c>
      <c r="P447" s="4">
        <f t="shared" si="41"/>
        <v>166.7423804171824</v>
      </c>
    </row>
    <row r="448" spans="1:16" x14ac:dyDescent="0.15">
      <c r="A448" t="s">
        <v>38</v>
      </c>
      <c r="B448" s="1">
        <v>2009</v>
      </c>
      <c r="C448" s="3">
        <v>7054.546875</v>
      </c>
      <c r="D448" s="3">
        <v>4305.98046875</v>
      </c>
      <c r="E448" s="3">
        <v>221.20439147949219</v>
      </c>
      <c r="F448" s="3">
        <v>108.24662780761719</v>
      </c>
      <c r="G448" s="3">
        <v>0.10956136882305145</v>
      </c>
      <c r="H448" s="3">
        <v>83.924003601074219</v>
      </c>
      <c r="I448" s="3">
        <v>463.9720458984375</v>
      </c>
      <c r="J448" s="3">
        <v>379.53204345703125</v>
      </c>
      <c r="K448" s="3">
        <f t="shared" si="36"/>
        <v>15.204680836621407</v>
      </c>
      <c r="L448" s="3">
        <f t="shared" si="37"/>
        <v>18.587486871312571</v>
      </c>
      <c r="M448" s="3">
        <f t="shared" si="38"/>
        <v>1.3135273595662555</v>
      </c>
      <c r="N448" s="3">
        <f t="shared" si="39"/>
        <v>36.68889017166083</v>
      </c>
      <c r="O448" s="3">
        <f t="shared" si="40"/>
        <v>0.81800627174015139</v>
      </c>
      <c r="P448" s="4">
        <f t="shared" si="41"/>
        <v>257.13400921344044</v>
      </c>
    </row>
    <row r="449" spans="1:16" x14ac:dyDescent="0.15">
      <c r="A449" t="s">
        <v>49</v>
      </c>
      <c r="B449" s="1">
        <v>2009</v>
      </c>
      <c r="C449" s="3">
        <v>387.18984985351562</v>
      </c>
      <c r="D449" s="3">
        <v>273.136474609375</v>
      </c>
      <c r="E449" s="3">
        <v>21.254903793334961</v>
      </c>
      <c r="F449" s="3">
        <v>21.145343780517578</v>
      </c>
      <c r="G449" s="3">
        <v>0.10956136882305145</v>
      </c>
      <c r="H449" s="3">
        <v>130.37802124023438</v>
      </c>
      <c r="I449" s="3">
        <v>40.428169250488281</v>
      </c>
      <c r="J449" s="3">
        <v>33.932785034179688</v>
      </c>
      <c r="K449" s="3">
        <f t="shared" si="36"/>
        <v>9.5772293683281049</v>
      </c>
      <c r="L449" s="3">
        <f t="shared" si="37"/>
        <v>11.410494289328403</v>
      </c>
      <c r="M449" s="3">
        <f t="shared" si="38"/>
        <v>1.0499997302573505</v>
      </c>
      <c r="N449" s="3">
        <f t="shared" si="39"/>
        <v>2.5534681620451503</v>
      </c>
      <c r="O449" s="3">
        <f t="shared" si="40"/>
        <v>0.83933518789673756</v>
      </c>
      <c r="P449" s="4">
        <f t="shared" si="41"/>
        <v>14.112838171421819</v>
      </c>
    </row>
    <row r="450" spans="1:16" x14ac:dyDescent="0.15">
      <c r="A450" t="s">
        <v>54</v>
      </c>
      <c r="B450" s="1">
        <v>2009</v>
      </c>
      <c r="C450" s="3">
        <v>857.97503662109375</v>
      </c>
      <c r="D450" s="3">
        <v>319.04269409179688</v>
      </c>
      <c r="E450" s="3">
        <v>20.268852233886719</v>
      </c>
      <c r="F450" s="3">
        <v>79.651107788085938</v>
      </c>
      <c r="G450" s="3">
        <v>76.583389282226562</v>
      </c>
      <c r="H450" s="3">
        <v>657.3681640625</v>
      </c>
      <c r="I450" s="3">
        <v>88.583610534667969</v>
      </c>
      <c r="J450" s="3">
        <v>52.299045562744141</v>
      </c>
      <c r="K450" s="3">
        <f t="shared" si="36"/>
        <v>9.6854828048052717</v>
      </c>
      <c r="L450" s="3">
        <f t="shared" si="37"/>
        <v>16.405175799848298</v>
      </c>
      <c r="M450" s="3">
        <f t="shared" si="38"/>
        <v>1.7867251047423893</v>
      </c>
      <c r="N450" s="3">
        <f t="shared" si="39"/>
        <v>1.054538139571102</v>
      </c>
      <c r="O450" s="3">
        <f t="shared" si="40"/>
        <v>0.59039189356903055</v>
      </c>
      <c r="P450" s="4">
        <f t="shared" si="41"/>
        <v>31.272676315079444</v>
      </c>
    </row>
    <row r="451" spans="1:16" x14ac:dyDescent="0.15">
      <c r="A451" t="s">
        <v>39</v>
      </c>
      <c r="B451" s="1">
        <v>2009</v>
      </c>
      <c r="C451" s="3">
        <v>312395.375</v>
      </c>
      <c r="D451" s="3">
        <v>181763.5</v>
      </c>
      <c r="E451" s="3">
        <v>3340.964111328125</v>
      </c>
      <c r="F451" s="3">
        <v>9538.083984375</v>
      </c>
      <c r="G451" s="3">
        <v>0.10956136882305145</v>
      </c>
      <c r="H451" s="3">
        <v>5632.001953125</v>
      </c>
      <c r="I451" s="3">
        <v>17373.921875</v>
      </c>
      <c r="J451" s="3">
        <v>13573.4501953125</v>
      </c>
      <c r="K451" s="3">
        <f t="shared" ref="K451:K514" si="42">C451/I451</f>
        <v>17.98070563731023</v>
      </c>
      <c r="L451" s="3">
        <f t="shared" ref="L451:L514" si="43">C451/J451</f>
        <v>23.015178197499385</v>
      </c>
      <c r="M451" s="3">
        <f t="shared" ref="M451:M514" si="44">C451/(D451+E451+I451+J451)</f>
        <v>1.4459278871268688</v>
      </c>
      <c r="N451" s="3">
        <f t="shared" ref="N451:N514" si="45">C451/(F451+G451+H451)</f>
        <v>20.592705942602652</v>
      </c>
      <c r="O451" s="3">
        <f t="shared" ref="O451:O514" si="46">J451/I451</f>
        <v>0.78125424374354169</v>
      </c>
      <c r="P451" s="4">
        <f t="shared" ref="P451:P514" si="47">(C451/VLOOKUP(A451,$A$2:$C$43,3))*100</f>
        <v>212.21212143405364</v>
      </c>
    </row>
    <row r="452" spans="1:16" x14ac:dyDescent="0.15">
      <c r="A452" t="s">
        <v>40</v>
      </c>
      <c r="B452" s="1">
        <v>2009</v>
      </c>
      <c r="C452" s="3">
        <v>3853.4921875</v>
      </c>
      <c r="D452" s="3">
        <v>2120.2314453125</v>
      </c>
      <c r="E452" s="3">
        <v>35.497882843017578</v>
      </c>
      <c r="F452" s="3">
        <v>146.04530334472656</v>
      </c>
      <c r="G452" s="3">
        <v>0.10956136882305145</v>
      </c>
      <c r="H452" s="3">
        <v>350.59637451171875</v>
      </c>
      <c r="I452" s="3">
        <v>197.99723815917969</v>
      </c>
      <c r="J452" s="3">
        <v>159.69686889648438</v>
      </c>
      <c r="K452" s="3">
        <f t="shared" si="42"/>
        <v>19.462353229402062</v>
      </c>
      <c r="L452" s="3">
        <f t="shared" si="43"/>
        <v>24.130042211396368</v>
      </c>
      <c r="M452" s="3">
        <f t="shared" si="44"/>
        <v>1.5331647399779351</v>
      </c>
      <c r="N452" s="3">
        <f t="shared" si="45"/>
        <v>7.7573881718139122</v>
      </c>
      <c r="O452" s="3">
        <f t="shared" si="46"/>
        <v>0.80656109338301085</v>
      </c>
      <c r="P452" s="4">
        <f t="shared" si="47"/>
        <v>1487.7746927599087</v>
      </c>
    </row>
    <row r="453" spans="1:16" x14ac:dyDescent="0.15">
      <c r="A453" t="s">
        <v>57</v>
      </c>
      <c r="B453" s="1">
        <v>2009</v>
      </c>
      <c r="C453" s="3">
        <v>11757.90625</v>
      </c>
      <c r="D453" s="3">
        <v>4739.84375</v>
      </c>
      <c r="E453" s="3">
        <v>78.336372375488281</v>
      </c>
      <c r="F453" s="3">
        <v>192.17063903808594</v>
      </c>
      <c r="G453" s="3">
        <v>67.161117553710938</v>
      </c>
      <c r="H453" s="3">
        <v>97.619171142578125</v>
      </c>
      <c r="I453" s="3">
        <v>978.1153564453125</v>
      </c>
      <c r="J453" s="3">
        <v>816.17864990234375</v>
      </c>
      <c r="K453" s="3">
        <f t="shared" si="42"/>
        <v>12.020981137368942</v>
      </c>
      <c r="L453" s="3">
        <f t="shared" si="43"/>
        <v>14.406044867023709</v>
      </c>
      <c r="M453" s="3">
        <f t="shared" si="44"/>
        <v>1.7781402272602052</v>
      </c>
      <c r="N453" s="3">
        <f t="shared" si="45"/>
        <v>32.939839446921525</v>
      </c>
      <c r="O453" s="3">
        <f t="shared" si="46"/>
        <v>0.83444007347816052</v>
      </c>
      <c r="P453" s="4">
        <f t="shared" si="47"/>
        <v>4539.548676220993</v>
      </c>
    </row>
    <row r="454" spans="1:16" x14ac:dyDescent="0.15">
      <c r="A454" t="s">
        <v>51</v>
      </c>
      <c r="B454" s="1">
        <v>2009</v>
      </c>
      <c r="C454" s="3">
        <v>7663.37890625</v>
      </c>
      <c r="D454" s="3">
        <v>4701.3876953125</v>
      </c>
      <c r="E454" s="3">
        <v>198.8538818359375</v>
      </c>
      <c r="F454" s="3">
        <v>386.3133544921875</v>
      </c>
      <c r="G454" s="3">
        <v>0.10956136882305145</v>
      </c>
      <c r="H454" s="3">
        <v>332.29962158203125</v>
      </c>
      <c r="I454" s="3">
        <v>607.99041748046875</v>
      </c>
      <c r="J454" s="3">
        <v>516.71905517578125</v>
      </c>
      <c r="K454" s="3">
        <f t="shared" si="42"/>
        <v>12.604440277212396</v>
      </c>
      <c r="L454" s="3">
        <f t="shared" si="43"/>
        <v>14.830842465530937</v>
      </c>
      <c r="M454" s="3">
        <f t="shared" si="44"/>
        <v>1.2719404428187722</v>
      </c>
      <c r="N454" s="3">
        <f t="shared" si="45"/>
        <v>10.662499792358767</v>
      </c>
      <c r="O454" s="3">
        <f t="shared" si="46"/>
        <v>0.84988026179274523</v>
      </c>
      <c r="P454" s="4">
        <f t="shared" si="47"/>
        <v>2958.7139776052445</v>
      </c>
    </row>
    <row r="455" spans="1:16" x14ac:dyDescent="0.15">
      <c r="A455" t="s">
        <v>41</v>
      </c>
      <c r="B455" s="1">
        <v>2009</v>
      </c>
      <c r="C455" s="3">
        <v>13743.4873046875</v>
      </c>
      <c r="D455" s="3">
        <v>9192.1982421875</v>
      </c>
      <c r="E455" s="3">
        <v>447.8868408203125</v>
      </c>
      <c r="F455" s="3">
        <v>370.20785522460938</v>
      </c>
      <c r="G455" s="3">
        <v>0.10956136882305145</v>
      </c>
      <c r="H455" s="3">
        <v>108.13706207275391</v>
      </c>
      <c r="I455" s="3">
        <v>1004.432861328125</v>
      </c>
      <c r="J455" s="3">
        <v>867.581787109375</v>
      </c>
      <c r="K455" s="3">
        <f t="shared" si="42"/>
        <v>13.682833202524844</v>
      </c>
      <c r="L455" s="3">
        <f t="shared" si="43"/>
        <v>15.841143173922893</v>
      </c>
      <c r="M455" s="3">
        <f t="shared" si="44"/>
        <v>1.1938297639263105</v>
      </c>
      <c r="N455" s="3">
        <f t="shared" si="45"/>
        <v>28.724754219044975</v>
      </c>
      <c r="O455" s="3">
        <f t="shared" si="46"/>
        <v>0.86375289032479796</v>
      </c>
      <c r="P455" s="4">
        <f t="shared" si="47"/>
        <v>246.59344849225926</v>
      </c>
    </row>
    <row r="456" spans="1:16" x14ac:dyDescent="0.15">
      <c r="A456" t="s">
        <v>42</v>
      </c>
      <c r="B456" s="1">
        <v>2009</v>
      </c>
      <c r="C456" s="3">
        <v>2060.301513671875</v>
      </c>
      <c r="D456" s="3">
        <v>1179.53759765625</v>
      </c>
      <c r="E456" s="3">
        <v>30.129375457763672</v>
      </c>
      <c r="F456" s="3">
        <v>87.101280212402344</v>
      </c>
      <c r="G456" s="3">
        <v>2.4103500843048096</v>
      </c>
      <c r="H456" s="3">
        <v>99.372154235839844</v>
      </c>
      <c r="I456" s="3">
        <v>175.03941345214844</v>
      </c>
      <c r="J456" s="3">
        <v>143.01045227050781</v>
      </c>
      <c r="K456" s="3">
        <f t="shared" si="42"/>
        <v>11.770500557779302</v>
      </c>
      <c r="L456" s="3">
        <f t="shared" si="43"/>
        <v>14.406649870421804</v>
      </c>
      <c r="M456" s="3">
        <f t="shared" si="44"/>
        <v>1.3486147833788094</v>
      </c>
      <c r="N456" s="3">
        <f t="shared" si="45"/>
        <v>10.907773363238917</v>
      </c>
      <c r="O456" s="3">
        <f t="shared" si="46"/>
        <v>0.81701857570268555</v>
      </c>
      <c r="P456" s="4">
        <f t="shared" si="47"/>
        <v>208.05792884483648</v>
      </c>
    </row>
    <row r="457" spans="1:16" x14ac:dyDescent="0.15">
      <c r="A457" t="s">
        <v>1</v>
      </c>
      <c r="B457" s="1">
        <v>2010</v>
      </c>
      <c r="C457" s="3">
        <v>16981.099609375</v>
      </c>
      <c r="D457" s="3">
        <v>9420</v>
      </c>
      <c r="E457" s="3">
        <v>320.89999389648438</v>
      </c>
      <c r="F457" s="3">
        <v>429.5</v>
      </c>
      <c r="G457" s="3">
        <v>0.10000000149011612</v>
      </c>
      <c r="H457" s="3">
        <v>170.80000305175781</v>
      </c>
      <c r="I457" s="3">
        <v>845.0999755859375</v>
      </c>
      <c r="J457" s="3">
        <v>738.20001220703125</v>
      </c>
      <c r="K457" s="3">
        <f t="shared" si="42"/>
        <v>20.093598508982808</v>
      </c>
      <c r="L457" s="3">
        <f t="shared" si="43"/>
        <v>23.003385706545586</v>
      </c>
      <c r="M457" s="3">
        <f t="shared" si="44"/>
        <v>1.4995407743445375</v>
      </c>
      <c r="N457" s="3">
        <f t="shared" si="45"/>
        <v>28.282977220219951</v>
      </c>
      <c r="O457" s="3">
        <f t="shared" si="46"/>
        <v>0.87350613363254592</v>
      </c>
      <c r="P457" s="4">
        <f t="shared" si="47"/>
        <v>752.45018632056747</v>
      </c>
    </row>
    <row r="458" spans="1:16" x14ac:dyDescent="0.15">
      <c r="A458" t="s">
        <v>2</v>
      </c>
      <c r="B458" s="1">
        <v>2010</v>
      </c>
      <c r="C458" s="3">
        <v>839</v>
      </c>
      <c r="D458" s="3">
        <v>200.89999389648438</v>
      </c>
      <c r="E458" s="3">
        <v>70</v>
      </c>
      <c r="F458" s="3">
        <v>46.200000762939453</v>
      </c>
      <c r="G458" s="3">
        <v>0.10000000149011612</v>
      </c>
      <c r="H458" s="3">
        <v>33.299999237060547</v>
      </c>
      <c r="I458" s="3">
        <v>140.69999694824219</v>
      </c>
      <c r="J458" s="3">
        <v>119.19999694824219</v>
      </c>
      <c r="K458" s="3">
        <f t="shared" si="42"/>
        <v>5.9630420625285021</v>
      </c>
      <c r="L458" s="3">
        <f t="shared" si="43"/>
        <v>7.0385907842288118</v>
      </c>
      <c r="M458" s="3">
        <f t="shared" si="44"/>
        <v>1.5806330431326996</v>
      </c>
      <c r="N458" s="3">
        <f t="shared" si="45"/>
        <v>10.540201004827813</v>
      </c>
      <c r="O458" s="3">
        <f t="shared" si="46"/>
        <v>0.84719260507227323</v>
      </c>
      <c r="P458" s="4">
        <f t="shared" si="47"/>
        <v>56.393027374103333</v>
      </c>
    </row>
    <row r="459" spans="1:16" x14ac:dyDescent="0.15">
      <c r="A459" t="s">
        <v>3</v>
      </c>
      <c r="B459" s="1">
        <v>2010</v>
      </c>
      <c r="C459" s="3">
        <v>54399.5</v>
      </c>
      <c r="D459" s="3">
        <v>31033</v>
      </c>
      <c r="E459" s="3">
        <v>1634.699951171875</v>
      </c>
      <c r="F459" s="3">
        <v>1227.800048828125</v>
      </c>
      <c r="G459" s="3">
        <v>0.10000000149011612</v>
      </c>
      <c r="H459" s="3">
        <v>504.10000610351562</v>
      </c>
      <c r="I459" s="3">
        <v>2894.800048828125</v>
      </c>
      <c r="J459" s="3">
        <v>2372.60009765625</v>
      </c>
      <c r="K459" s="3">
        <f t="shared" si="42"/>
        <v>18.792144218051277</v>
      </c>
      <c r="L459" s="3">
        <f t="shared" si="43"/>
        <v>22.928221259763927</v>
      </c>
      <c r="M459" s="3">
        <f t="shared" si="44"/>
        <v>1.4340149323439104</v>
      </c>
      <c r="N459" s="3">
        <f t="shared" si="45"/>
        <v>31.408486301751452</v>
      </c>
      <c r="O459" s="3">
        <f t="shared" si="46"/>
        <v>0.8196075921087288</v>
      </c>
      <c r="P459" s="4">
        <f t="shared" si="47"/>
        <v>235.21444066174601</v>
      </c>
    </row>
    <row r="460" spans="1:16" x14ac:dyDescent="0.15">
      <c r="A460" t="s">
        <v>4</v>
      </c>
      <c r="B460" s="1">
        <v>2010</v>
      </c>
      <c r="C460" s="3">
        <v>2470.300048828125</v>
      </c>
      <c r="D460" s="3">
        <v>1749.300048828125</v>
      </c>
      <c r="E460" s="3">
        <v>25.899999618530273</v>
      </c>
      <c r="F460" s="3">
        <v>42.299999237060547</v>
      </c>
      <c r="G460" s="3">
        <v>0.10000000149011612</v>
      </c>
      <c r="H460" s="3">
        <v>64.199996948242188</v>
      </c>
      <c r="I460" s="3">
        <v>224.39999389648438</v>
      </c>
      <c r="J460" s="3">
        <v>159.10000610351562</v>
      </c>
      <c r="K460" s="3">
        <f t="shared" si="42"/>
        <v>11.008467540189299</v>
      </c>
      <c r="L460" s="3">
        <f t="shared" si="43"/>
        <v>15.52671247052541</v>
      </c>
      <c r="M460" s="3">
        <f t="shared" si="44"/>
        <v>1.1443461311846863</v>
      </c>
      <c r="N460" s="3">
        <f t="shared" si="45"/>
        <v>23.173547253223838</v>
      </c>
      <c r="O460" s="3">
        <f t="shared" si="46"/>
        <v>0.70900182901479214</v>
      </c>
      <c r="P460" s="4">
        <f t="shared" si="47"/>
        <v>272.9616259081771</v>
      </c>
    </row>
    <row r="461" spans="1:16" x14ac:dyDescent="0.15">
      <c r="A461" t="s">
        <v>5</v>
      </c>
      <c r="B461" s="1">
        <v>2010</v>
      </c>
      <c r="C461" s="3">
        <v>7340.89990234375</v>
      </c>
      <c r="D461" s="3">
        <v>4894.2001953125</v>
      </c>
      <c r="E461" s="3">
        <v>128</v>
      </c>
      <c r="F461" s="3">
        <v>210</v>
      </c>
      <c r="G461" s="3">
        <v>0.10000000149011612</v>
      </c>
      <c r="H461" s="3">
        <v>151.10000610351562</v>
      </c>
      <c r="I461" s="3">
        <v>401.10000610351562</v>
      </c>
      <c r="J461" s="3">
        <v>321.89999389648438</v>
      </c>
      <c r="K461" s="3">
        <f t="shared" si="42"/>
        <v>18.301919198797556</v>
      </c>
      <c r="L461" s="3">
        <f t="shared" si="43"/>
        <v>22.804908485659723</v>
      </c>
      <c r="M461" s="3">
        <f t="shared" si="44"/>
        <v>1.2777448396547049</v>
      </c>
      <c r="N461" s="3">
        <f t="shared" si="45"/>
        <v>20.323642796976173</v>
      </c>
      <c r="O461" s="3">
        <f t="shared" si="46"/>
        <v>0.80254297930229557</v>
      </c>
      <c r="P461" s="4">
        <f t="shared" si="47"/>
        <v>310.65446047980447</v>
      </c>
    </row>
    <row r="462" spans="1:16" x14ac:dyDescent="0.15">
      <c r="A462" t="s">
        <v>6</v>
      </c>
      <c r="B462" s="1">
        <v>2010</v>
      </c>
      <c r="C462" s="3">
        <v>4521.5</v>
      </c>
      <c r="D462" s="3">
        <v>3265.60009765625</v>
      </c>
      <c r="E462" s="3">
        <v>61.700000762939453</v>
      </c>
      <c r="F462" s="3">
        <v>135</v>
      </c>
      <c r="G462" s="3">
        <v>0.10000000149011612</v>
      </c>
      <c r="H462" s="3">
        <v>192</v>
      </c>
      <c r="I462" s="3">
        <v>267.20001220703125</v>
      </c>
      <c r="J462" s="3">
        <v>235.5</v>
      </c>
      <c r="K462" s="3">
        <f t="shared" si="42"/>
        <v>16.921780664054246</v>
      </c>
      <c r="L462" s="3">
        <f t="shared" si="43"/>
        <v>19.199575371549894</v>
      </c>
      <c r="M462" s="3">
        <f t="shared" si="44"/>
        <v>1.180548268772952</v>
      </c>
      <c r="N462" s="3">
        <f t="shared" si="45"/>
        <v>13.822989911279127</v>
      </c>
      <c r="O462" s="3">
        <f t="shared" si="46"/>
        <v>0.88136223518407053</v>
      </c>
      <c r="P462" s="4">
        <f t="shared" si="47"/>
        <v>120.21687776815931</v>
      </c>
    </row>
    <row r="463" spans="1:16" x14ac:dyDescent="0.15">
      <c r="A463" t="s">
        <v>52</v>
      </c>
      <c r="B463" s="1">
        <v>2010</v>
      </c>
      <c r="C463" s="3">
        <v>123999.203125</v>
      </c>
      <c r="D463" s="3">
        <v>77673</v>
      </c>
      <c r="E463" s="3">
        <v>703.5</v>
      </c>
      <c r="F463" s="3">
        <v>1327.699951171875</v>
      </c>
      <c r="G463" s="3">
        <v>0.10000000149011612</v>
      </c>
      <c r="H463" s="3">
        <v>1446.800048828125</v>
      </c>
      <c r="I463" s="3">
        <v>5946.39990234375</v>
      </c>
      <c r="J463" s="3">
        <v>3075.89990234375</v>
      </c>
      <c r="K463" s="3">
        <f t="shared" si="42"/>
        <v>20.852819380029622</v>
      </c>
      <c r="L463" s="3">
        <f t="shared" si="43"/>
        <v>40.313146416278393</v>
      </c>
      <c r="M463" s="3">
        <f t="shared" si="44"/>
        <v>1.4187746674108159</v>
      </c>
      <c r="N463" s="3">
        <f t="shared" si="45"/>
        <v>44.690839445301449</v>
      </c>
      <c r="O463" s="3">
        <f t="shared" si="46"/>
        <v>0.51727094592669365</v>
      </c>
      <c r="P463" s="4">
        <f t="shared" si="47"/>
        <v>3296.8698541252425</v>
      </c>
    </row>
    <row r="464" spans="1:16" x14ac:dyDescent="0.15">
      <c r="A464" t="s">
        <v>7</v>
      </c>
      <c r="B464" s="1">
        <v>2010</v>
      </c>
      <c r="C464" s="3">
        <v>14024</v>
      </c>
      <c r="D464" s="3">
        <v>7263.39990234375</v>
      </c>
      <c r="E464" s="3">
        <v>539.5999755859375</v>
      </c>
      <c r="F464" s="3">
        <v>664.79998779296875</v>
      </c>
      <c r="G464" s="3">
        <v>0.10000000149011612</v>
      </c>
      <c r="H464" s="3">
        <v>193.30000305175781</v>
      </c>
      <c r="I464" s="3">
        <v>423</v>
      </c>
      <c r="J464" s="3">
        <v>384.10000610351562</v>
      </c>
      <c r="K464" s="3">
        <f t="shared" si="42"/>
        <v>33.153664302600475</v>
      </c>
      <c r="L464" s="3">
        <f t="shared" si="43"/>
        <v>36.511324595554697</v>
      </c>
      <c r="M464" s="3">
        <f t="shared" si="44"/>
        <v>1.6287848211849989</v>
      </c>
      <c r="N464" s="3">
        <f t="shared" si="45"/>
        <v>16.341179386604072</v>
      </c>
      <c r="O464" s="3">
        <f t="shared" si="46"/>
        <v>0.90803783948821659</v>
      </c>
      <c r="P464" s="4">
        <f t="shared" si="47"/>
        <v>615.45400447986265</v>
      </c>
    </row>
    <row r="465" spans="1:16" x14ac:dyDescent="0.15">
      <c r="A465" t="s">
        <v>8</v>
      </c>
      <c r="B465" s="1">
        <v>2010</v>
      </c>
      <c r="C465" s="3">
        <v>19337</v>
      </c>
      <c r="D465" s="3">
        <v>9471.2001953125</v>
      </c>
      <c r="E465" s="3">
        <v>1675.300048828125</v>
      </c>
      <c r="F465" s="3">
        <v>1645.5</v>
      </c>
      <c r="G465" s="3">
        <v>0.10000000149011612</v>
      </c>
      <c r="H465" s="3">
        <v>445.39999389648438</v>
      </c>
      <c r="I465" s="3">
        <v>1483.9000244140625</v>
      </c>
      <c r="J465" s="3">
        <v>1243.5</v>
      </c>
      <c r="K465" s="3">
        <f t="shared" si="42"/>
        <v>13.031201349050095</v>
      </c>
      <c r="L465" s="3">
        <f t="shared" si="43"/>
        <v>15.550462404503417</v>
      </c>
      <c r="M465" s="3">
        <f t="shared" si="44"/>
        <v>1.393768127613507</v>
      </c>
      <c r="N465" s="3">
        <f t="shared" si="45"/>
        <v>9.2477283866235656</v>
      </c>
      <c r="O465" s="3">
        <f t="shared" si="46"/>
        <v>0.83799446023394497</v>
      </c>
      <c r="P465" s="4">
        <f t="shared" si="47"/>
        <v>196.98952869163961</v>
      </c>
    </row>
    <row r="466" spans="1:16" x14ac:dyDescent="0.15">
      <c r="A466" t="s">
        <v>9</v>
      </c>
      <c r="B466" s="1">
        <v>2010</v>
      </c>
      <c r="C466" s="3">
        <v>1231.199951171875</v>
      </c>
      <c r="D466" s="3">
        <v>520.5</v>
      </c>
      <c r="E466" s="3">
        <v>112.30000305175781</v>
      </c>
      <c r="F466" s="3">
        <v>35</v>
      </c>
      <c r="G466" s="3">
        <v>0.10000000149011612</v>
      </c>
      <c r="H466" s="3">
        <v>38.299999237060547</v>
      </c>
      <c r="I466" s="3">
        <v>156.10000610351562</v>
      </c>
      <c r="J466" s="3">
        <v>127.40000152587891</v>
      </c>
      <c r="K466" s="3">
        <f t="shared" si="42"/>
        <v>7.8872511404991315</v>
      </c>
      <c r="L466" s="3">
        <f t="shared" si="43"/>
        <v>9.6640497364655058</v>
      </c>
      <c r="M466" s="3">
        <f t="shared" si="44"/>
        <v>1.3436646696714918</v>
      </c>
      <c r="N466" s="3">
        <f t="shared" si="45"/>
        <v>16.773841470630863</v>
      </c>
      <c r="O466" s="3">
        <f t="shared" si="46"/>
        <v>0.81614347562161726</v>
      </c>
      <c r="P466" s="4">
        <f t="shared" si="47"/>
        <v>102.60954668530447</v>
      </c>
    </row>
    <row r="467" spans="1:16" x14ac:dyDescent="0.15">
      <c r="A467" t="s">
        <v>10</v>
      </c>
      <c r="B467" s="1">
        <v>2010</v>
      </c>
      <c r="C467" s="3">
        <v>51075.5</v>
      </c>
      <c r="D467" s="3">
        <v>17475.099609375</v>
      </c>
      <c r="E467" s="3">
        <v>560.20001220703125</v>
      </c>
      <c r="F467" s="3">
        <v>3036.300048828125</v>
      </c>
      <c r="G467" s="3">
        <v>0.10000000149011612</v>
      </c>
      <c r="H467" s="3">
        <v>314</v>
      </c>
      <c r="I467" s="3">
        <v>6141.7998046875</v>
      </c>
      <c r="J467" s="3">
        <v>5149.39990234375</v>
      </c>
      <c r="K467" s="3">
        <f t="shared" si="42"/>
        <v>8.3160476772653062</v>
      </c>
      <c r="L467" s="3">
        <f t="shared" si="43"/>
        <v>9.9187285836458301</v>
      </c>
      <c r="M467" s="3">
        <f t="shared" si="44"/>
        <v>1.7416159844951782</v>
      </c>
      <c r="N467" s="3">
        <f t="shared" si="45"/>
        <v>15.244597437802106</v>
      </c>
      <c r="O467" s="3">
        <f t="shared" si="46"/>
        <v>0.83841871537617718</v>
      </c>
      <c r="P467" s="4">
        <f t="shared" si="47"/>
        <v>196.72368125093564</v>
      </c>
    </row>
    <row r="468" spans="1:16" x14ac:dyDescent="0.15">
      <c r="A468" t="s">
        <v>11</v>
      </c>
      <c r="B468" s="1">
        <v>2010</v>
      </c>
      <c r="C468" s="3">
        <v>617.5999755859375</v>
      </c>
      <c r="D468" s="3">
        <v>375.60000610351562</v>
      </c>
      <c r="E468" s="3">
        <v>15.199999809265137</v>
      </c>
      <c r="F468" s="3">
        <v>15.899999618530273</v>
      </c>
      <c r="G468" s="3">
        <v>0.10000000149011612</v>
      </c>
      <c r="H468" s="3">
        <v>37</v>
      </c>
      <c r="I468" s="3">
        <v>102.19999694824219</v>
      </c>
      <c r="J468" s="3">
        <v>78.900001525878906</v>
      </c>
      <c r="K468" s="3">
        <f t="shared" si="42"/>
        <v>6.0430527791376809</v>
      </c>
      <c r="L468" s="3">
        <f t="shared" si="43"/>
        <v>7.8276294504679704</v>
      </c>
      <c r="M468" s="3">
        <f t="shared" si="44"/>
        <v>1.0799090240400115</v>
      </c>
      <c r="N468" s="3">
        <f t="shared" si="45"/>
        <v>11.652829811580665</v>
      </c>
      <c r="O468" s="3">
        <f t="shared" si="46"/>
        <v>0.77201569356050714</v>
      </c>
      <c r="P468" s="4">
        <f t="shared" si="47"/>
        <v>112.01860268423761</v>
      </c>
    </row>
    <row r="469" spans="1:16" x14ac:dyDescent="0.15">
      <c r="A469" t="s">
        <v>55</v>
      </c>
      <c r="B469" s="1">
        <v>2010</v>
      </c>
      <c r="C469" s="3">
        <v>659</v>
      </c>
      <c r="D469" s="3">
        <v>262.89999389648438</v>
      </c>
      <c r="E469" s="3">
        <v>28.5</v>
      </c>
      <c r="F469" s="3">
        <v>42.599998474121094</v>
      </c>
      <c r="G469" s="3">
        <v>0.10000000149011612</v>
      </c>
      <c r="H469" s="3">
        <v>87</v>
      </c>
      <c r="I469" s="3">
        <v>121.90000152587891</v>
      </c>
      <c r="J469" s="3">
        <v>112.30000305175781</v>
      </c>
      <c r="K469" s="3">
        <f t="shared" si="42"/>
        <v>5.4060704819605503</v>
      </c>
      <c r="L469" s="3">
        <f t="shared" si="43"/>
        <v>5.8682099919113471</v>
      </c>
      <c r="M469" s="3">
        <f t="shared" si="44"/>
        <v>1.2538051786779962</v>
      </c>
      <c r="N469" s="3">
        <f t="shared" si="45"/>
        <v>5.0809561121461257</v>
      </c>
      <c r="O469" s="3">
        <f t="shared" si="46"/>
        <v>0.92124693721121031</v>
      </c>
      <c r="P469" s="4">
        <f t="shared" si="47"/>
        <v>119.52762643631398</v>
      </c>
    </row>
    <row r="470" spans="1:16" x14ac:dyDescent="0.15">
      <c r="A470" t="s">
        <v>12</v>
      </c>
      <c r="B470" s="1">
        <v>2010</v>
      </c>
      <c r="C470" s="3">
        <v>506.29998779296875</v>
      </c>
      <c r="D470" s="3">
        <v>161.39999389648438</v>
      </c>
      <c r="E470" s="3">
        <v>9.5</v>
      </c>
      <c r="F470" s="3">
        <v>4.6999998092651367</v>
      </c>
      <c r="G470" s="3">
        <v>1.1000000238418579</v>
      </c>
      <c r="H470" s="3">
        <v>151.39999389648438</v>
      </c>
      <c r="I470" s="3">
        <v>23.899999618530273</v>
      </c>
      <c r="J470" s="3">
        <v>22.700000762939453</v>
      </c>
      <c r="K470" s="3">
        <f t="shared" si="42"/>
        <v>21.184100245776641</v>
      </c>
      <c r="L470" s="3">
        <f t="shared" si="43"/>
        <v>22.303963470325773</v>
      </c>
      <c r="M470" s="3">
        <f t="shared" si="44"/>
        <v>2.3278160970705257</v>
      </c>
      <c r="N470" s="3">
        <f t="shared" si="45"/>
        <v>3.2207379643022382</v>
      </c>
      <c r="O470" s="3">
        <f t="shared" si="46"/>
        <v>0.94979084206091657</v>
      </c>
      <c r="P470" s="4">
        <f t="shared" si="47"/>
        <v>280.09420979177764</v>
      </c>
    </row>
    <row r="471" spans="1:16" x14ac:dyDescent="0.15">
      <c r="A471" t="s">
        <v>13</v>
      </c>
      <c r="B471" s="1">
        <v>2010</v>
      </c>
      <c r="C471" s="3">
        <v>4114.2001953125</v>
      </c>
      <c r="D471" s="3">
        <v>2314.39990234375</v>
      </c>
      <c r="E471" s="3">
        <v>50.299999237060547</v>
      </c>
      <c r="F471" s="3">
        <v>83.699996948242188</v>
      </c>
      <c r="G471" s="3">
        <v>2.7999999523162842</v>
      </c>
      <c r="H471" s="3">
        <v>126.59999847412109</v>
      </c>
      <c r="I471" s="3">
        <v>312.79998779296875</v>
      </c>
      <c r="J471" s="3">
        <v>250.30000305175781</v>
      </c>
      <c r="K471" s="3">
        <f t="shared" si="42"/>
        <v>13.152814436922368</v>
      </c>
      <c r="L471" s="3">
        <f t="shared" si="43"/>
        <v>16.437076089294944</v>
      </c>
      <c r="M471" s="3">
        <f t="shared" si="44"/>
        <v>1.4052190540604499</v>
      </c>
      <c r="N471" s="3">
        <f t="shared" si="45"/>
        <v>19.306430242191112</v>
      </c>
      <c r="O471" s="3">
        <f t="shared" si="46"/>
        <v>0.8001918568405525</v>
      </c>
      <c r="P471" s="4">
        <f t="shared" si="47"/>
        <v>68.282763320410538</v>
      </c>
    </row>
    <row r="472" spans="1:16" x14ac:dyDescent="0.15">
      <c r="A472" t="s">
        <v>43</v>
      </c>
      <c r="B472" s="1">
        <v>2010</v>
      </c>
      <c r="C472" s="3">
        <v>17289.30078125</v>
      </c>
      <c r="D472" s="3">
        <v>10542.5</v>
      </c>
      <c r="E472" s="3">
        <v>907.79998779296875</v>
      </c>
      <c r="F472" s="3">
        <v>1107.5999755859375</v>
      </c>
      <c r="G472" s="3">
        <v>0.10000000149011612</v>
      </c>
      <c r="H472" s="3">
        <v>586.79998779296875</v>
      </c>
      <c r="I472" s="3">
        <v>752.79998779296875</v>
      </c>
      <c r="J472" s="3">
        <v>673.70001220703125</v>
      </c>
      <c r="K472" s="3">
        <f t="shared" si="42"/>
        <v>22.966659221047724</v>
      </c>
      <c r="L472" s="3">
        <f t="shared" si="43"/>
        <v>25.663203900814114</v>
      </c>
      <c r="M472" s="3">
        <f t="shared" si="44"/>
        <v>1.3426706012083764</v>
      </c>
      <c r="N472" s="3">
        <f t="shared" si="45"/>
        <v>10.203187462311408</v>
      </c>
      <c r="O472" s="3">
        <f t="shared" si="46"/>
        <v>0.89492564177924616</v>
      </c>
      <c r="P472" s="4">
        <f t="shared" si="47"/>
        <v>286.94793086796096</v>
      </c>
    </row>
    <row r="473" spans="1:16" x14ac:dyDescent="0.15">
      <c r="A473" t="s">
        <v>58</v>
      </c>
      <c r="B473" s="1">
        <v>2010</v>
      </c>
      <c r="C473" s="3">
        <v>1806.0999755859375</v>
      </c>
      <c r="D473" s="3">
        <v>947.79998779296875</v>
      </c>
      <c r="E473" s="3">
        <v>137.39999389648438</v>
      </c>
      <c r="F473" s="3">
        <v>148</v>
      </c>
      <c r="G473" s="3">
        <v>5.5</v>
      </c>
      <c r="H473" s="3">
        <v>55</v>
      </c>
      <c r="I473" s="3">
        <v>90</v>
      </c>
      <c r="J473" s="3">
        <v>75</v>
      </c>
      <c r="K473" s="3">
        <f t="shared" si="42"/>
        <v>20.067777506510417</v>
      </c>
      <c r="L473" s="3">
        <f t="shared" si="43"/>
        <v>24.0813330078125</v>
      </c>
      <c r="M473" s="3">
        <f t="shared" si="44"/>
        <v>1.4446488578133483</v>
      </c>
      <c r="N473" s="3">
        <f t="shared" si="45"/>
        <v>8.6623500028102516</v>
      </c>
      <c r="O473" s="3">
        <f t="shared" si="46"/>
        <v>0.83333333333333337</v>
      </c>
      <c r="P473" s="4">
        <f t="shared" si="47"/>
        <v>29.975570295885039</v>
      </c>
    </row>
    <row r="474" spans="1:16" x14ac:dyDescent="0.15">
      <c r="A474" t="s">
        <v>14</v>
      </c>
      <c r="B474" s="1">
        <v>2010</v>
      </c>
      <c r="C474" s="3">
        <v>45464.19921875</v>
      </c>
      <c r="D474" s="3">
        <v>22361.19921875</v>
      </c>
      <c r="E474" s="3">
        <v>1357.800048828125</v>
      </c>
      <c r="F474" s="3">
        <v>806.5</v>
      </c>
      <c r="G474" s="3">
        <v>255.60000610351562</v>
      </c>
      <c r="H474" s="3">
        <v>850</v>
      </c>
      <c r="I474" s="3">
        <v>2364.199951171875</v>
      </c>
      <c r="J474" s="3">
        <v>1882.300048828125</v>
      </c>
      <c r="K474" s="3">
        <f t="shared" si="42"/>
        <v>19.230268233536901</v>
      </c>
      <c r="L474" s="3">
        <f t="shared" si="43"/>
        <v>24.153534526578227</v>
      </c>
      <c r="M474" s="3">
        <f t="shared" si="44"/>
        <v>1.6257245681095005</v>
      </c>
      <c r="N474" s="3">
        <f t="shared" si="45"/>
        <v>23.777103223485216</v>
      </c>
      <c r="O474" s="3">
        <f t="shared" si="46"/>
        <v>0.79616787399691624</v>
      </c>
      <c r="P474" s="4">
        <f t="shared" si="47"/>
        <v>281.87192591257451</v>
      </c>
    </row>
    <row r="475" spans="1:16" x14ac:dyDescent="0.15">
      <c r="A475" t="s">
        <v>15</v>
      </c>
      <c r="B475" s="1">
        <v>2010</v>
      </c>
      <c r="C475" s="3">
        <v>7583.60009765625</v>
      </c>
      <c r="D475" s="3">
        <v>4851.89990234375</v>
      </c>
      <c r="E475" s="3">
        <v>136</v>
      </c>
      <c r="F475" s="3">
        <v>201.80000305175781</v>
      </c>
      <c r="G475" s="3">
        <v>0.10000000149011612</v>
      </c>
      <c r="H475" s="3">
        <v>71.800003051757812</v>
      </c>
      <c r="I475" s="3">
        <v>469.20001220703125</v>
      </c>
      <c r="J475" s="3">
        <v>400.89999389648438</v>
      </c>
      <c r="K475" s="3">
        <f t="shared" si="42"/>
        <v>16.16283013716129</v>
      </c>
      <c r="L475" s="3">
        <f t="shared" si="43"/>
        <v>18.91643854605395</v>
      </c>
      <c r="M475" s="3">
        <f t="shared" si="44"/>
        <v>1.2945715630211363</v>
      </c>
      <c r="N475" s="3">
        <f t="shared" si="45"/>
        <v>27.707708909391773</v>
      </c>
      <c r="O475" s="3">
        <f t="shared" si="46"/>
        <v>0.85443304234099215</v>
      </c>
      <c r="P475" s="4">
        <f t="shared" si="47"/>
        <v>180.31096510378796</v>
      </c>
    </row>
    <row r="476" spans="1:16" x14ac:dyDescent="0.15">
      <c r="A476" t="s">
        <v>16</v>
      </c>
      <c r="B476" s="1">
        <v>2010</v>
      </c>
      <c r="C476" s="3">
        <v>174103.703125</v>
      </c>
      <c r="D476" s="3">
        <v>114157.296875</v>
      </c>
      <c r="E476" s="3">
        <v>810.5</v>
      </c>
      <c r="F476" s="3">
        <v>1914.699951171875</v>
      </c>
      <c r="G476" s="3">
        <v>0.10000000149011612</v>
      </c>
      <c r="H476" s="3">
        <v>399.39999389648438</v>
      </c>
      <c r="I476" s="3">
        <v>5603.2001953125</v>
      </c>
      <c r="J476" s="3">
        <v>5063.39990234375</v>
      </c>
      <c r="K476" s="3">
        <f t="shared" si="42"/>
        <v>31.072190365543406</v>
      </c>
      <c r="L476" s="3">
        <f t="shared" si="43"/>
        <v>34.384742758400492</v>
      </c>
      <c r="M476" s="3">
        <f t="shared" si="44"/>
        <v>1.3857964643464071</v>
      </c>
      <c r="N476" s="3">
        <f t="shared" si="45"/>
        <v>75.232783362521872</v>
      </c>
      <c r="O476" s="3">
        <f t="shared" si="46"/>
        <v>0.90366214410466117</v>
      </c>
      <c r="P476" s="4">
        <f t="shared" si="47"/>
        <v>452.15167072401101</v>
      </c>
    </row>
    <row r="477" spans="1:16" x14ac:dyDescent="0.15">
      <c r="A477" t="s">
        <v>17</v>
      </c>
      <c r="B477" s="1">
        <v>2010</v>
      </c>
      <c r="C477" s="3">
        <v>295.10000610351562</v>
      </c>
      <c r="D477" s="3">
        <v>163.80000305175781</v>
      </c>
      <c r="E477" s="3">
        <v>9.3999996185302734</v>
      </c>
      <c r="F477" s="3">
        <v>14</v>
      </c>
      <c r="G477" s="3">
        <v>0.10000000149011612</v>
      </c>
      <c r="H477" s="3">
        <v>17.899999618530273</v>
      </c>
      <c r="I477" s="3">
        <v>39.900001525878906</v>
      </c>
      <c r="J477" s="3">
        <v>30.5</v>
      </c>
      <c r="K477" s="3">
        <f t="shared" si="42"/>
        <v>7.3959898450659329</v>
      </c>
      <c r="L477" s="3">
        <f t="shared" si="43"/>
        <v>9.6754100361808408</v>
      </c>
      <c r="M477" s="3">
        <f t="shared" si="44"/>
        <v>1.2114121552554513</v>
      </c>
      <c r="N477" s="3">
        <f t="shared" si="45"/>
        <v>9.2218753002387572</v>
      </c>
      <c r="O477" s="3">
        <f t="shared" si="46"/>
        <v>0.76441099833587423</v>
      </c>
      <c r="P477" s="4">
        <f t="shared" si="47"/>
        <v>85.001657428404229</v>
      </c>
    </row>
    <row r="478" spans="1:16" x14ac:dyDescent="0.15">
      <c r="A478" t="s">
        <v>18</v>
      </c>
      <c r="B478" s="1">
        <v>2010</v>
      </c>
      <c r="C478" s="3">
        <v>39831.19921875</v>
      </c>
      <c r="D478" s="3">
        <v>23206.400390625</v>
      </c>
      <c r="E478" s="3">
        <v>1653.5999755859375</v>
      </c>
      <c r="F478" s="3">
        <v>859.5</v>
      </c>
      <c r="G478" s="3">
        <v>0.10000000149011612</v>
      </c>
      <c r="H478" s="3">
        <v>410.60000610351562</v>
      </c>
      <c r="I478" s="3">
        <v>2591.89990234375</v>
      </c>
      <c r="J478" s="3">
        <v>1864</v>
      </c>
      <c r="K478" s="3">
        <f t="shared" si="42"/>
        <v>15.367568470808715</v>
      </c>
      <c r="L478" s="3">
        <f t="shared" si="43"/>
        <v>21.36866910877146</v>
      </c>
      <c r="M478" s="3">
        <f t="shared" si="44"/>
        <v>1.3586892728474183</v>
      </c>
      <c r="N478" s="3">
        <f t="shared" si="45"/>
        <v>31.35821053952759</v>
      </c>
      <c r="O478" s="3">
        <f t="shared" si="46"/>
        <v>0.71916357507265627</v>
      </c>
      <c r="P478" s="4">
        <f t="shared" si="47"/>
        <v>174.20534980650706</v>
      </c>
    </row>
    <row r="479" spans="1:16" x14ac:dyDescent="0.15">
      <c r="A479" t="s">
        <v>19</v>
      </c>
      <c r="B479" s="1">
        <v>2010</v>
      </c>
      <c r="C479" s="3">
        <v>1771.5999755859375</v>
      </c>
      <c r="D479" s="3">
        <v>955.9000244140625</v>
      </c>
      <c r="E479" s="3">
        <v>164.5</v>
      </c>
      <c r="F479" s="3">
        <v>105.09999847412109</v>
      </c>
      <c r="G479" s="3">
        <v>0.10000000149011612</v>
      </c>
      <c r="H479" s="3">
        <v>36.400001525878906</v>
      </c>
      <c r="I479" s="3">
        <v>187.60000610351562</v>
      </c>
      <c r="J479" s="3">
        <v>159.89999389648438</v>
      </c>
      <c r="K479" s="3">
        <f t="shared" si="42"/>
        <v>9.4434963643252132</v>
      </c>
      <c r="L479" s="3">
        <f t="shared" si="43"/>
        <v>11.07942491062777</v>
      </c>
      <c r="M479" s="3">
        <f t="shared" si="44"/>
        <v>1.2068941658973689</v>
      </c>
      <c r="N479" s="3">
        <f t="shared" si="45"/>
        <v>12.511299262480891</v>
      </c>
      <c r="O479" s="3">
        <f t="shared" si="46"/>
        <v>0.85234535551269286</v>
      </c>
      <c r="P479" s="4">
        <f t="shared" si="47"/>
        <v>192.34380590182082</v>
      </c>
    </row>
    <row r="480" spans="1:16" x14ac:dyDescent="0.15">
      <c r="A480" t="s">
        <v>20</v>
      </c>
      <c r="B480" s="1">
        <v>2010</v>
      </c>
      <c r="C480" s="3">
        <v>2368.800048828125</v>
      </c>
      <c r="D480" s="3">
        <v>703.0999755859375</v>
      </c>
      <c r="E480" s="3">
        <v>16.200000762939453</v>
      </c>
      <c r="F480" s="3">
        <v>27.100000381469727</v>
      </c>
      <c r="G480" s="3">
        <v>4.5</v>
      </c>
      <c r="H480" s="3">
        <v>116.30000305175781</v>
      </c>
      <c r="I480" s="3">
        <v>104.90000152587891</v>
      </c>
      <c r="J480" s="3">
        <v>91.199996948242188</v>
      </c>
      <c r="K480" s="3">
        <f t="shared" si="42"/>
        <v>22.581506333379227</v>
      </c>
      <c r="L480" s="3">
        <f t="shared" si="43"/>
        <v>25.97368561506056</v>
      </c>
      <c r="M480" s="3">
        <f t="shared" si="44"/>
        <v>2.5877213392824889</v>
      </c>
      <c r="N480" s="3">
        <f t="shared" si="45"/>
        <v>16.016227138882847</v>
      </c>
      <c r="O480" s="3">
        <f t="shared" si="46"/>
        <v>0.8693993862883127</v>
      </c>
      <c r="P480" s="4">
        <f t="shared" si="47"/>
        <v>416.60735005061815</v>
      </c>
    </row>
    <row r="481" spans="1:16" x14ac:dyDescent="0.15">
      <c r="A481" t="s">
        <v>21</v>
      </c>
      <c r="B481" s="1">
        <v>2010</v>
      </c>
      <c r="C481" s="3">
        <v>80914.703125</v>
      </c>
      <c r="D481" s="3">
        <v>52983.80078125</v>
      </c>
      <c r="E481" s="3">
        <v>3909.60009765625</v>
      </c>
      <c r="F481" s="3">
        <v>2607.5</v>
      </c>
      <c r="G481" s="3">
        <v>0.10000000149011612</v>
      </c>
      <c r="H481" s="3">
        <v>42.400001525878906</v>
      </c>
      <c r="I481" s="3">
        <v>3690.89990234375</v>
      </c>
      <c r="J481" s="3">
        <v>2877.699951171875</v>
      </c>
      <c r="K481" s="3">
        <f t="shared" si="42"/>
        <v>21.922757394102867</v>
      </c>
      <c r="L481" s="3">
        <f t="shared" si="43"/>
        <v>28.117838724655574</v>
      </c>
      <c r="M481" s="3">
        <f t="shared" si="44"/>
        <v>1.2750102768767859</v>
      </c>
      <c r="N481" s="3">
        <f t="shared" si="45"/>
        <v>30.533850218250393</v>
      </c>
      <c r="O481" s="3">
        <f t="shared" si="46"/>
        <v>0.77967434157304383</v>
      </c>
      <c r="P481" s="4">
        <f t="shared" si="47"/>
        <v>201.33290385764164</v>
      </c>
    </row>
    <row r="482" spans="1:16" x14ac:dyDescent="0.15">
      <c r="A482" t="s">
        <v>22</v>
      </c>
      <c r="B482" s="1">
        <v>2010</v>
      </c>
      <c r="C482" s="3">
        <v>203961.203125</v>
      </c>
      <c r="D482" s="3">
        <v>115186.796875</v>
      </c>
      <c r="E482" s="3">
        <v>1209.699951171875</v>
      </c>
      <c r="F482" s="3">
        <v>3707.800048828125</v>
      </c>
      <c r="G482" s="3">
        <v>0.10000000149011612</v>
      </c>
      <c r="H482" s="3">
        <v>2829.5</v>
      </c>
      <c r="I482" s="3">
        <v>11984.7001953125</v>
      </c>
      <c r="J482" s="3">
        <v>9845.599609375</v>
      </c>
      <c r="K482" s="3">
        <f t="shared" si="42"/>
        <v>17.01846519321143</v>
      </c>
      <c r="L482" s="3">
        <f t="shared" si="43"/>
        <v>20.715975787882712</v>
      </c>
      <c r="M482" s="3">
        <f t="shared" si="44"/>
        <v>1.4755547266980888</v>
      </c>
      <c r="N482" s="3">
        <f t="shared" si="45"/>
        <v>31.199131398041793</v>
      </c>
      <c r="O482" s="3">
        <f t="shared" si="46"/>
        <v>0.82151405115881393</v>
      </c>
      <c r="P482" s="4">
        <f t="shared" si="47"/>
        <v>276.29069718464729</v>
      </c>
    </row>
    <row r="483" spans="1:16" x14ac:dyDescent="0.15">
      <c r="A483" t="s">
        <v>47</v>
      </c>
      <c r="B483" s="1">
        <v>2010</v>
      </c>
      <c r="C483" s="3">
        <v>3258.39990234375</v>
      </c>
      <c r="D483" s="3">
        <v>1904.800048828125</v>
      </c>
      <c r="E483" s="3">
        <v>290.39999389648438</v>
      </c>
      <c r="F483" s="3">
        <v>215.10000610351562</v>
      </c>
      <c r="G483" s="3">
        <v>52.5</v>
      </c>
      <c r="H483" s="3">
        <v>1025.9000244140625</v>
      </c>
      <c r="I483" s="3">
        <v>219.80000305175781</v>
      </c>
      <c r="J483" s="3">
        <v>191.10000610351562</v>
      </c>
      <c r="K483" s="3">
        <f t="shared" si="42"/>
        <v>14.824385155156127</v>
      </c>
      <c r="L483" s="3">
        <f t="shared" si="43"/>
        <v>17.050757709441047</v>
      </c>
      <c r="M483" s="3">
        <f t="shared" si="44"/>
        <v>1.2502973168636935</v>
      </c>
      <c r="N483" s="3">
        <f t="shared" si="45"/>
        <v>2.5190566876445617</v>
      </c>
      <c r="O483" s="3">
        <f t="shared" si="46"/>
        <v>0.8694267672895164</v>
      </c>
      <c r="P483" s="4">
        <f t="shared" si="47"/>
        <v>4.4139060121801847</v>
      </c>
    </row>
    <row r="484" spans="1:16" x14ac:dyDescent="0.15">
      <c r="A484" t="s">
        <v>44</v>
      </c>
      <c r="B484" s="1">
        <v>2010</v>
      </c>
      <c r="C484" s="3">
        <v>369.79998779296875</v>
      </c>
      <c r="D484" s="3">
        <v>235.39999389648438</v>
      </c>
      <c r="E484" s="3">
        <v>4.5999999046325684</v>
      </c>
      <c r="F484" s="3">
        <v>83.900001525878906</v>
      </c>
      <c r="G484" s="3">
        <v>13.699999809265137</v>
      </c>
      <c r="H484" s="3">
        <v>1218.9000244140625</v>
      </c>
      <c r="I484" s="3">
        <v>103.19999694824219</v>
      </c>
      <c r="J484" s="3">
        <v>136.39999389648438</v>
      </c>
      <c r="K484" s="3">
        <f t="shared" si="42"/>
        <v>3.5833333210119593</v>
      </c>
      <c r="L484" s="3">
        <f t="shared" si="43"/>
        <v>2.7111437268363408</v>
      </c>
      <c r="M484" s="3">
        <f t="shared" si="44"/>
        <v>0.77105921524589782</v>
      </c>
      <c r="N484" s="3">
        <f t="shared" si="45"/>
        <v>0.28089630122302461</v>
      </c>
      <c r="O484" s="3">
        <f t="shared" si="46"/>
        <v>1.3217054062985385</v>
      </c>
      <c r="P484" s="4">
        <f t="shared" si="47"/>
        <v>0.50093985954562115</v>
      </c>
    </row>
    <row r="485" spans="1:16" x14ac:dyDescent="0.15">
      <c r="A485" t="s">
        <v>59</v>
      </c>
      <c r="B485" s="1">
        <v>2010</v>
      </c>
      <c r="C485" s="3">
        <v>976.20001220703125</v>
      </c>
      <c r="D485" s="3">
        <v>803.20001220703125</v>
      </c>
      <c r="E485" s="3">
        <v>45.400001525878906</v>
      </c>
      <c r="F485" s="3">
        <v>133.60000610351562</v>
      </c>
      <c r="G485" s="3">
        <v>0.10000000149011612</v>
      </c>
      <c r="H485" s="3">
        <v>5850</v>
      </c>
      <c r="I485" s="3">
        <v>87.199996948242188</v>
      </c>
      <c r="J485" s="3">
        <v>62.799999237060547</v>
      </c>
      <c r="K485" s="3">
        <f t="shared" si="42"/>
        <v>11.194954660221578</v>
      </c>
      <c r="L485" s="3">
        <f t="shared" si="43"/>
        <v>15.544586370487412</v>
      </c>
      <c r="M485" s="3">
        <f t="shared" si="44"/>
        <v>0.9775685985492667</v>
      </c>
      <c r="N485" s="3">
        <f t="shared" si="45"/>
        <v>0.16314320758243914</v>
      </c>
      <c r="O485" s="3">
        <f t="shared" si="46"/>
        <v>0.72018350269364884</v>
      </c>
      <c r="P485" s="4">
        <f t="shared" si="47"/>
        <v>1.3223837564786469</v>
      </c>
    </row>
    <row r="486" spans="1:16" x14ac:dyDescent="0.15">
      <c r="A486" t="s">
        <v>23</v>
      </c>
      <c r="B486" s="1">
        <v>2010</v>
      </c>
      <c r="C486" s="3">
        <v>322336</v>
      </c>
      <c r="D486" s="3">
        <v>218173</v>
      </c>
      <c r="E486" s="3">
        <v>3421</v>
      </c>
      <c r="F486" s="3">
        <v>8250</v>
      </c>
      <c r="G486" s="3">
        <v>216</v>
      </c>
      <c r="H486" s="3">
        <v>1445</v>
      </c>
      <c r="I486" s="3">
        <v>4914</v>
      </c>
      <c r="J486" s="3">
        <v>3929</v>
      </c>
      <c r="K486" s="3">
        <f t="shared" si="42"/>
        <v>65.595441595441599</v>
      </c>
      <c r="L486" s="3">
        <f t="shared" si="43"/>
        <v>82.040213794858744</v>
      </c>
      <c r="M486" s="3">
        <f t="shared" si="44"/>
        <v>1.3988031435923918</v>
      </c>
      <c r="N486" s="3">
        <f t="shared" si="45"/>
        <v>32.523055191201692</v>
      </c>
      <c r="O486" s="3">
        <f t="shared" si="46"/>
        <v>0.79955229955229956</v>
      </c>
      <c r="P486" s="4">
        <f t="shared" si="47"/>
        <v>199.84186635672833</v>
      </c>
    </row>
    <row r="487" spans="1:16" x14ac:dyDescent="0.15">
      <c r="A487" t="s">
        <v>24</v>
      </c>
      <c r="B487" s="1">
        <v>2010</v>
      </c>
      <c r="C487" s="3">
        <v>1135</v>
      </c>
      <c r="D487" s="3">
        <v>547.70001220703125</v>
      </c>
      <c r="E487" s="3">
        <v>54.400001525878906</v>
      </c>
      <c r="F487" s="3">
        <v>22.399999618530273</v>
      </c>
      <c r="G487" s="3">
        <v>0.10000000149011612</v>
      </c>
      <c r="H487" s="3">
        <v>51</v>
      </c>
      <c r="I487" s="3">
        <v>113.19999694824219</v>
      </c>
      <c r="J487" s="3">
        <v>95.699996948242188</v>
      </c>
      <c r="K487" s="3">
        <f t="shared" si="42"/>
        <v>10.026502037088834</v>
      </c>
      <c r="L487" s="3">
        <f t="shared" si="43"/>
        <v>11.859979479558882</v>
      </c>
      <c r="M487" s="3">
        <f t="shared" si="44"/>
        <v>1.3995067685852167</v>
      </c>
      <c r="N487" s="3">
        <f t="shared" si="45"/>
        <v>15.442176950581121</v>
      </c>
      <c r="O487" s="3">
        <f t="shared" si="46"/>
        <v>0.84540635625633953</v>
      </c>
      <c r="P487" s="4">
        <f t="shared" si="47"/>
        <v>96.027843976648654</v>
      </c>
    </row>
    <row r="488" spans="1:16" x14ac:dyDescent="0.15">
      <c r="A488" t="s">
        <v>25</v>
      </c>
      <c r="B488" s="1">
        <v>2010</v>
      </c>
      <c r="C488" s="3">
        <v>3544.10009765625</v>
      </c>
      <c r="D488" s="3">
        <v>2232.800048828125</v>
      </c>
      <c r="E488" s="3">
        <v>76.900001525878906</v>
      </c>
      <c r="F488" s="3">
        <v>83.699996948242188</v>
      </c>
      <c r="G488" s="3">
        <v>3.4000000953674316</v>
      </c>
      <c r="H488" s="3">
        <v>86.400001525878906</v>
      </c>
      <c r="I488" s="3">
        <v>336.70001220703125</v>
      </c>
      <c r="J488" s="3">
        <v>290.79998779296875</v>
      </c>
      <c r="K488" s="3">
        <f t="shared" si="42"/>
        <v>10.525987434408057</v>
      </c>
      <c r="L488" s="3">
        <f t="shared" si="43"/>
        <v>12.187414877676769</v>
      </c>
      <c r="M488" s="3">
        <f t="shared" si="44"/>
        <v>1.2066253700455642</v>
      </c>
      <c r="N488" s="3">
        <f t="shared" si="45"/>
        <v>20.427090068457847</v>
      </c>
      <c r="O488" s="3">
        <f t="shared" si="46"/>
        <v>0.86367679610941228</v>
      </c>
      <c r="P488" s="4">
        <f t="shared" si="47"/>
        <v>387.01077822999486</v>
      </c>
    </row>
    <row r="489" spans="1:16" x14ac:dyDescent="0.15">
      <c r="A489" t="s">
        <v>26</v>
      </c>
      <c r="B489" s="1">
        <v>2010</v>
      </c>
      <c r="C489" s="3">
        <v>6387.2001953125</v>
      </c>
      <c r="D489" s="3">
        <v>4151.2001953125</v>
      </c>
      <c r="E489" s="3">
        <v>141</v>
      </c>
      <c r="F489" s="3">
        <v>269.60000610351562</v>
      </c>
      <c r="G489" s="3">
        <v>11.300000190734863</v>
      </c>
      <c r="H489" s="3">
        <v>571.4000244140625</v>
      </c>
      <c r="I489" s="3">
        <v>650.5999755859375</v>
      </c>
      <c r="J489" s="3">
        <v>539.70001220703125</v>
      </c>
      <c r="K489" s="3">
        <f t="shared" si="42"/>
        <v>9.8173999923072817</v>
      </c>
      <c r="L489" s="3">
        <f t="shared" si="43"/>
        <v>11.834723088467047</v>
      </c>
      <c r="M489" s="3">
        <f t="shared" si="44"/>
        <v>1.1650159565876348</v>
      </c>
      <c r="N489" s="3">
        <f t="shared" si="45"/>
        <v>7.4940748154195767</v>
      </c>
      <c r="O489" s="3">
        <f t="shared" si="46"/>
        <v>0.82954201115819515</v>
      </c>
      <c r="P489" s="4">
        <f t="shared" si="47"/>
        <v>517.29029127614956</v>
      </c>
    </row>
    <row r="490" spans="1:16" x14ac:dyDescent="0.15">
      <c r="A490" t="s">
        <v>28</v>
      </c>
      <c r="B490" s="1">
        <v>2010</v>
      </c>
      <c r="C490" s="3">
        <v>10769.599609375</v>
      </c>
      <c r="D490" s="3">
        <v>7926.89990234375</v>
      </c>
      <c r="E490" s="3">
        <v>347.79998779296875</v>
      </c>
      <c r="F490" s="3">
        <v>230.80000305175781</v>
      </c>
      <c r="G490" s="3">
        <v>0.10000000149011612</v>
      </c>
      <c r="H490" s="3">
        <v>80</v>
      </c>
      <c r="I490" s="3">
        <v>421.39999389648438</v>
      </c>
      <c r="J490" s="3">
        <v>359.5</v>
      </c>
      <c r="K490" s="3">
        <f t="shared" si="42"/>
        <v>25.55671515273092</v>
      </c>
      <c r="L490" s="3">
        <f t="shared" si="43"/>
        <v>29.957161639429764</v>
      </c>
      <c r="M490" s="3">
        <f t="shared" si="44"/>
        <v>1.1892751167555353</v>
      </c>
      <c r="N490" s="3">
        <f t="shared" si="45"/>
        <v>34.640075598617756</v>
      </c>
      <c r="O490" s="3">
        <f t="shared" si="46"/>
        <v>0.85310869769094033</v>
      </c>
      <c r="P490" s="4">
        <f t="shared" si="47"/>
        <v>267.00674219219667</v>
      </c>
    </row>
    <row r="491" spans="1:16" x14ac:dyDescent="0.15">
      <c r="A491" t="s">
        <v>46</v>
      </c>
      <c r="B491" s="1">
        <v>2010</v>
      </c>
      <c r="C491" s="3">
        <v>4487.2001953125</v>
      </c>
      <c r="D491" s="3">
        <v>2724.199951171875</v>
      </c>
      <c r="E491" s="3">
        <v>75.800003051757812</v>
      </c>
      <c r="F491" s="3">
        <v>93.699996948242188</v>
      </c>
      <c r="G491" s="3">
        <v>0.10000000149011612</v>
      </c>
      <c r="H491" s="3">
        <v>101.59999847412109</v>
      </c>
      <c r="I491" s="3">
        <v>421</v>
      </c>
      <c r="J491" s="3">
        <v>341.29998779296875</v>
      </c>
      <c r="K491" s="3">
        <f t="shared" si="42"/>
        <v>10.658432767963182</v>
      </c>
      <c r="L491" s="3">
        <f t="shared" si="43"/>
        <v>13.147378716094236</v>
      </c>
      <c r="M491" s="3">
        <f t="shared" si="44"/>
        <v>1.2596357039975463</v>
      </c>
      <c r="N491" s="3">
        <f t="shared" si="45"/>
        <v>22.964177586488962</v>
      </c>
      <c r="O491" s="3">
        <f t="shared" si="46"/>
        <v>0.81068880710918945</v>
      </c>
      <c r="P491" s="4">
        <f t="shared" si="47"/>
        <v>111.24951243977679</v>
      </c>
    </row>
    <row r="492" spans="1:16" x14ac:dyDescent="0.15">
      <c r="A492" t="s">
        <v>53</v>
      </c>
      <c r="B492" s="1">
        <v>2010</v>
      </c>
      <c r="C492" s="3">
        <v>2575</v>
      </c>
      <c r="D492" s="3">
        <v>1141.4000244140625</v>
      </c>
      <c r="E492" s="3">
        <v>132.60000610351562</v>
      </c>
      <c r="F492" s="3">
        <v>109.40000152587891</v>
      </c>
      <c r="G492" s="3">
        <v>0.10000000149011612</v>
      </c>
      <c r="H492" s="3">
        <v>79.199996948242188</v>
      </c>
      <c r="I492" s="3">
        <v>332.39999389648438</v>
      </c>
      <c r="J492" s="3">
        <v>255.69999694824219</v>
      </c>
      <c r="K492" s="3">
        <f t="shared" si="42"/>
        <v>7.7466908762997857</v>
      </c>
      <c r="L492" s="3">
        <f t="shared" si="43"/>
        <v>10.070395114323063</v>
      </c>
      <c r="M492" s="3">
        <f t="shared" si="44"/>
        <v>1.3828473070507461</v>
      </c>
      <c r="N492" s="3">
        <f t="shared" si="45"/>
        <v>13.645999050354042</v>
      </c>
      <c r="O492" s="3">
        <f t="shared" si="46"/>
        <v>0.76925391589469161</v>
      </c>
      <c r="P492" s="4">
        <f t="shared" si="47"/>
        <v>63.841032729424477</v>
      </c>
    </row>
    <row r="493" spans="1:16" x14ac:dyDescent="0.15">
      <c r="A493" t="s">
        <v>48</v>
      </c>
      <c r="B493" s="1">
        <v>2010</v>
      </c>
      <c r="C493" s="3">
        <v>2510.800048828125</v>
      </c>
      <c r="D493" s="3">
        <v>910.4000244140625</v>
      </c>
      <c r="E493" s="3">
        <v>125.5</v>
      </c>
      <c r="F493" s="3">
        <v>157.69999694824219</v>
      </c>
      <c r="G493" s="3">
        <v>0.10000000149011612</v>
      </c>
      <c r="H493" s="3">
        <v>51.5</v>
      </c>
      <c r="I493" s="3">
        <v>548.29998779296875</v>
      </c>
      <c r="J493" s="3">
        <v>423.79998779296875</v>
      </c>
      <c r="K493" s="3">
        <f t="shared" si="42"/>
        <v>4.5792451299053685</v>
      </c>
      <c r="L493" s="3">
        <f t="shared" si="43"/>
        <v>5.924492971091543</v>
      </c>
      <c r="M493" s="3">
        <f t="shared" si="44"/>
        <v>1.2503984306912974</v>
      </c>
      <c r="N493" s="3">
        <f t="shared" si="45"/>
        <v>11.996178143428953</v>
      </c>
      <c r="O493" s="3">
        <f t="shared" si="46"/>
        <v>0.77293451983987704</v>
      </c>
      <c r="P493" s="4">
        <f t="shared" si="47"/>
        <v>62.249346832728889</v>
      </c>
    </row>
    <row r="494" spans="1:16" x14ac:dyDescent="0.15">
      <c r="A494" t="s">
        <v>29</v>
      </c>
      <c r="B494" s="1">
        <v>2010</v>
      </c>
      <c r="C494" s="3">
        <v>817.4000244140625</v>
      </c>
      <c r="D494" s="3">
        <v>363.29998779296875</v>
      </c>
      <c r="E494" s="3">
        <v>43.400001525878906</v>
      </c>
      <c r="F494" s="3">
        <v>45</v>
      </c>
      <c r="G494" s="3">
        <v>5.0999999046325684</v>
      </c>
      <c r="H494" s="3">
        <v>76.099998474121094</v>
      </c>
      <c r="I494" s="3">
        <v>119.80000305175781</v>
      </c>
      <c r="J494" s="3">
        <v>109.40000152587891</v>
      </c>
      <c r="K494" s="3">
        <f t="shared" si="42"/>
        <v>6.8230384273105313</v>
      </c>
      <c r="L494" s="3">
        <f t="shared" si="43"/>
        <v>7.4716637386947751</v>
      </c>
      <c r="M494" s="3">
        <f t="shared" si="44"/>
        <v>1.285422286931369</v>
      </c>
      <c r="N494" s="3">
        <f t="shared" si="45"/>
        <v>6.4770208788820041</v>
      </c>
      <c r="O494" s="3">
        <f t="shared" si="46"/>
        <v>0.91318863722077082</v>
      </c>
      <c r="P494" s="4">
        <f t="shared" si="47"/>
        <v>122.54813495493897</v>
      </c>
    </row>
    <row r="495" spans="1:16" x14ac:dyDescent="0.15">
      <c r="A495" t="s">
        <v>30</v>
      </c>
      <c r="B495" s="1">
        <v>2010</v>
      </c>
      <c r="C495" s="3">
        <v>7796</v>
      </c>
      <c r="D495" s="3">
        <v>5514</v>
      </c>
      <c r="E495" s="3">
        <v>46.200000762939453</v>
      </c>
      <c r="F495" s="3">
        <v>86.400001525878906</v>
      </c>
      <c r="G495" s="3">
        <v>0.10000000149011612</v>
      </c>
      <c r="H495" s="3">
        <v>144.80000305175781</v>
      </c>
      <c r="I495" s="3">
        <v>398.20001220703125</v>
      </c>
      <c r="J495" s="3">
        <v>311.39999389648438</v>
      </c>
      <c r="K495" s="3">
        <f t="shared" si="42"/>
        <v>19.578100856377475</v>
      </c>
      <c r="L495" s="3">
        <f t="shared" si="43"/>
        <v>25.035324832381171</v>
      </c>
      <c r="M495" s="3">
        <f t="shared" si="44"/>
        <v>1.2434208414083554</v>
      </c>
      <c r="N495" s="3">
        <f t="shared" si="45"/>
        <v>33.705144166277002</v>
      </c>
      <c r="O495" s="3">
        <f t="shared" si="46"/>
        <v>0.78201904658551846</v>
      </c>
      <c r="P495" s="4">
        <f t="shared" si="47"/>
        <v>213.81537899909299</v>
      </c>
    </row>
    <row r="496" spans="1:16" x14ac:dyDescent="0.15">
      <c r="A496" t="s">
        <v>31</v>
      </c>
      <c r="B496" s="1">
        <v>2010</v>
      </c>
      <c r="C496" s="3">
        <v>5129.89990234375</v>
      </c>
      <c r="D496" s="3">
        <v>3065.39990234375</v>
      </c>
      <c r="E496" s="3">
        <v>64.099998474121094</v>
      </c>
      <c r="F496" s="3">
        <v>149.19999694824219</v>
      </c>
      <c r="G496" s="3">
        <v>253.10000610351562</v>
      </c>
      <c r="H496" s="3">
        <v>59.5</v>
      </c>
      <c r="I496" s="3">
        <v>192.19999694824219</v>
      </c>
      <c r="J496" s="3">
        <v>167</v>
      </c>
      <c r="K496" s="3">
        <f t="shared" si="42"/>
        <v>26.690426554612216</v>
      </c>
      <c r="L496" s="3">
        <f t="shared" si="43"/>
        <v>30.717963487088323</v>
      </c>
      <c r="M496" s="3">
        <f t="shared" si="44"/>
        <v>1.4704331277185896</v>
      </c>
      <c r="N496" s="3">
        <f t="shared" si="45"/>
        <v>11.108488238292193</v>
      </c>
      <c r="O496" s="3">
        <f t="shared" si="46"/>
        <v>0.86888659027903981</v>
      </c>
      <c r="P496" s="4">
        <f t="shared" si="47"/>
        <v>745.97599621119866</v>
      </c>
    </row>
    <row r="497" spans="1:16" x14ac:dyDescent="0.15">
      <c r="A497" t="s">
        <v>32</v>
      </c>
      <c r="B497" s="1">
        <v>2010</v>
      </c>
      <c r="C497" s="3">
        <v>8090.39990234375</v>
      </c>
      <c r="D497" s="3">
        <v>2641.60009765625</v>
      </c>
      <c r="E497" s="3">
        <v>468.70001220703125</v>
      </c>
      <c r="F497" s="3">
        <v>541.20001220703125</v>
      </c>
      <c r="G497" s="3">
        <v>265.79998779296875</v>
      </c>
      <c r="H497" s="3">
        <v>223.80000305175781</v>
      </c>
      <c r="I497" s="3">
        <v>1103.5999755859375</v>
      </c>
      <c r="J497" s="3">
        <v>844.29998779296875</v>
      </c>
      <c r="K497" s="3">
        <f t="shared" si="42"/>
        <v>7.3309170725998714</v>
      </c>
      <c r="L497" s="3">
        <f t="shared" si="43"/>
        <v>9.5823759556035917</v>
      </c>
      <c r="M497" s="3">
        <f t="shared" si="44"/>
        <v>1.5994622168351664</v>
      </c>
      <c r="N497" s="3">
        <f t="shared" si="45"/>
        <v>7.8486611160181772</v>
      </c>
      <c r="O497" s="3">
        <f t="shared" si="46"/>
        <v>0.76504168763206259</v>
      </c>
      <c r="P497" s="4">
        <f t="shared" si="47"/>
        <v>223.98881268472519</v>
      </c>
    </row>
    <row r="498" spans="1:16" x14ac:dyDescent="0.15">
      <c r="A498" t="s">
        <v>33</v>
      </c>
      <c r="B498" s="1">
        <v>2010</v>
      </c>
      <c r="C498" s="3">
        <v>1603.0999755859375</v>
      </c>
      <c r="D498" s="3">
        <v>586.5999755859375</v>
      </c>
      <c r="E498" s="3">
        <v>84.199996948242188</v>
      </c>
      <c r="F498" s="3">
        <v>65.900001525878906</v>
      </c>
      <c r="G498" s="3">
        <v>0.10000000149011612</v>
      </c>
      <c r="H498" s="3">
        <v>277.20001220703125</v>
      </c>
      <c r="I498" s="3">
        <v>121.5</v>
      </c>
      <c r="J498" s="3">
        <v>88.400001525878906</v>
      </c>
      <c r="K498" s="3">
        <f t="shared" si="42"/>
        <v>13.194238482188785</v>
      </c>
      <c r="L498" s="3">
        <f t="shared" si="43"/>
        <v>18.134614795415285</v>
      </c>
      <c r="M498" s="3">
        <f t="shared" si="44"/>
        <v>1.8202566399492315</v>
      </c>
      <c r="N498" s="3">
        <f t="shared" si="45"/>
        <v>4.6710370379721597</v>
      </c>
      <c r="O498" s="3">
        <f t="shared" si="46"/>
        <v>0.72757202901957951</v>
      </c>
      <c r="P498" s="4">
        <f t="shared" si="47"/>
        <v>744.68381751961977</v>
      </c>
    </row>
    <row r="499" spans="1:16" x14ac:dyDescent="0.15">
      <c r="A499" t="s">
        <v>45</v>
      </c>
      <c r="B499" s="1">
        <v>2010</v>
      </c>
      <c r="C499" s="3">
        <v>7961.89990234375</v>
      </c>
      <c r="D499" s="3">
        <v>1143.199951171875</v>
      </c>
      <c r="E499" s="3">
        <v>119.5</v>
      </c>
      <c r="F499" s="3">
        <v>72.900001525878906</v>
      </c>
      <c r="G499" s="3">
        <v>0.10000000149011612</v>
      </c>
      <c r="H499" s="3">
        <v>74</v>
      </c>
      <c r="I499" s="3">
        <v>183.60000610351562</v>
      </c>
      <c r="J499" s="3">
        <v>146.30000305175781</v>
      </c>
      <c r="K499" s="3">
        <f t="shared" si="42"/>
        <v>43.365466436067258</v>
      </c>
      <c r="L499" s="3">
        <f t="shared" si="43"/>
        <v>54.421734355856437</v>
      </c>
      <c r="M499" s="3">
        <f t="shared" si="44"/>
        <v>4.9993093687558758</v>
      </c>
      <c r="N499" s="3">
        <f t="shared" si="45"/>
        <v>54.162583806921752</v>
      </c>
      <c r="O499" s="3">
        <f t="shared" si="46"/>
        <v>0.79684094873761779</v>
      </c>
      <c r="P499" s="4">
        <f t="shared" si="47"/>
        <v>3698.5204318397737</v>
      </c>
    </row>
    <row r="500" spans="1:16" x14ac:dyDescent="0.15">
      <c r="A500" t="s">
        <v>34</v>
      </c>
      <c r="B500" s="1">
        <v>2010</v>
      </c>
      <c r="C500" s="3">
        <v>2119.199951171875</v>
      </c>
      <c r="D500" s="3">
        <v>1022.4000244140625</v>
      </c>
      <c r="E500" s="3">
        <v>226.80000305175781</v>
      </c>
      <c r="F500" s="3">
        <v>59.400001525878906</v>
      </c>
      <c r="G500" s="3">
        <v>0.10000000149011612</v>
      </c>
      <c r="H500" s="3">
        <v>39.299999237060547</v>
      </c>
      <c r="I500" s="3">
        <v>239.19999694824219</v>
      </c>
      <c r="J500" s="3">
        <v>185.19999694824219</v>
      </c>
      <c r="K500" s="3">
        <f t="shared" si="42"/>
        <v>8.8595316814758363</v>
      </c>
      <c r="L500" s="3">
        <f t="shared" si="43"/>
        <v>11.442764503738774</v>
      </c>
      <c r="M500" s="3">
        <f t="shared" si="44"/>
        <v>1.2662523447190528</v>
      </c>
      <c r="N500" s="3">
        <f t="shared" si="45"/>
        <v>21.449392052381835</v>
      </c>
      <c r="O500" s="3">
        <f t="shared" si="46"/>
        <v>0.77424748875860372</v>
      </c>
      <c r="P500" s="4">
        <f t="shared" si="47"/>
        <v>146.75547604081041</v>
      </c>
    </row>
    <row r="501" spans="1:16" x14ac:dyDescent="0.15">
      <c r="A501" t="s">
        <v>35</v>
      </c>
      <c r="B501" s="1">
        <v>2010</v>
      </c>
      <c r="C501" s="3">
        <v>14219.2998046875</v>
      </c>
      <c r="D501" s="3">
        <v>7727.39990234375</v>
      </c>
      <c r="E501" s="3">
        <v>622.9000244140625</v>
      </c>
      <c r="F501" s="3">
        <v>474.79998779296875</v>
      </c>
      <c r="G501" s="3">
        <v>0.10000000149011612</v>
      </c>
      <c r="H501" s="3">
        <v>210.10000610351562</v>
      </c>
      <c r="I501" s="3">
        <v>1242.5999755859375</v>
      </c>
      <c r="J501" s="3">
        <v>1034.0999755859375</v>
      </c>
      <c r="K501" s="3">
        <f t="shared" si="42"/>
        <v>11.443183714841544</v>
      </c>
      <c r="L501" s="3">
        <f t="shared" si="43"/>
        <v>13.750411121159363</v>
      </c>
      <c r="M501" s="3">
        <f t="shared" si="44"/>
        <v>1.3380351903662251</v>
      </c>
      <c r="N501" s="3">
        <f t="shared" si="45"/>
        <v>20.758102089567839</v>
      </c>
      <c r="O501" s="3">
        <f t="shared" si="46"/>
        <v>0.83220666015087952</v>
      </c>
      <c r="P501" s="4">
        <f t="shared" si="47"/>
        <v>192.69339147437498</v>
      </c>
    </row>
    <row r="502" spans="1:16" x14ac:dyDescent="0.15">
      <c r="A502" t="s">
        <v>36</v>
      </c>
      <c r="B502" s="1">
        <v>2010</v>
      </c>
      <c r="C502" s="3">
        <v>2256.199951171875</v>
      </c>
      <c r="D502" s="3">
        <v>1314.0999755859375</v>
      </c>
      <c r="E502" s="3">
        <v>35.200000762939453</v>
      </c>
      <c r="F502" s="3">
        <v>44.900001525878906</v>
      </c>
      <c r="G502" s="3">
        <v>0.10000000149011612</v>
      </c>
      <c r="H502" s="3">
        <v>120</v>
      </c>
      <c r="I502" s="3">
        <v>211</v>
      </c>
      <c r="J502" s="3">
        <v>194.60000610351562</v>
      </c>
      <c r="K502" s="3">
        <f t="shared" si="42"/>
        <v>10.692890763847748</v>
      </c>
      <c r="L502" s="3">
        <f t="shared" si="43"/>
        <v>11.594038439915108</v>
      </c>
      <c r="M502" s="3">
        <f t="shared" si="44"/>
        <v>1.2856572874420675</v>
      </c>
      <c r="N502" s="3">
        <f t="shared" si="45"/>
        <v>13.673938971434692</v>
      </c>
      <c r="O502" s="3">
        <f t="shared" si="46"/>
        <v>0.92227491044320198</v>
      </c>
      <c r="P502" s="4">
        <f t="shared" si="47"/>
        <v>517.86824035994255</v>
      </c>
    </row>
    <row r="503" spans="1:16" x14ac:dyDescent="0.15">
      <c r="A503" t="s">
        <v>37</v>
      </c>
      <c r="B503" s="1">
        <v>2010</v>
      </c>
      <c r="C503" s="3">
        <v>46795.8984375</v>
      </c>
      <c r="D503" s="3">
        <v>31697.599609375</v>
      </c>
      <c r="E503" s="3">
        <v>502.29998779296875</v>
      </c>
      <c r="F503" s="3">
        <v>1025.300048828125</v>
      </c>
      <c r="G503" s="3">
        <v>0.10000000149011612</v>
      </c>
      <c r="H503" s="3">
        <v>237.5</v>
      </c>
      <c r="I503" s="3">
        <v>2507.60009765625</v>
      </c>
      <c r="J503" s="3">
        <v>2073.5</v>
      </c>
      <c r="K503" s="3">
        <f t="shared" si="42"/>
        <v>18.661627299041097</v>
      </c>
      <c r="L503" s="3">
        <f t="shared" si="43"/>
        <v>22.568554828791896</v>
      </c>
      <c r="M503" s="3">
        <f t="shared" si="44"/>
        <v>1.27228457153885</v>
      </c>
      <c r="N503" s="3">
        <f t="shared" si="45"/>
        <v>37.054316753624178</v>
      </c>
      <c r="O503" s="3">
        <f t="shared" si="46"/>
        <v>0.8268862335497652</v>
      </c>
      <c r="P503" s="4">
        <f t="shared" si="47"/>
        <v>177.65198199538185</v>
      </c>
    </row>
    <row r="504" spans="1:16" x14ac:dyDescent="0.15">
      <c r="A504" t="s">
        <v>38</v>
      </c>
      <c r="B504" s="1">
        <v>2010</v>
      </c>
      <c r="C504" s="3">
        <v>7552.5</v>
      </c>
      <c r="D504" s="3">
        <v>4267.2001953125</v>
      </c>
      <c r="E504" s="3">
        <v>328.89999389648438</v>
      </c>
      <c r="F504" s="3">
        <v>117.90000152587891</v>
      </c>
      <c r="G504" s="3">
        <v>0.10000000149011612</v>
      </c>
      <c r="H504" s="3">
        <v>76.599998474121094</v>
      </c>
      <c r="I504" s="3">
        <v>533</v>
      </c>
      <c r="J504" s="3">
        <v>441.39999389648438</v>
      </c>
      <c r="K504" s="3">
        <f t="shared" si="42"/>
        <v>14.169793621013133</v>
      </c>
      <c r="L504" s="3">
        <f t="shared" si="43"/>
        <v>17.110331002340672</v>
      </c>
      <c r="M504" s="3">
        <f t="shared" si="44"/>
        <v>1.3558028456592917</v>
      </c>
      <c r="N504" s="3">
        <f t="shared" si="45"/>
        <v>38.810380266917619</v>
      </c>
      <c r="O504" s="3">
        <f t="shared" si="46"/>
        <v>0.8281425776669501</v>
      </c>
      <c r="P504" s="4">
        <f t="shared" si="47"/>
        <v>275.28410243705537</v>
      </c>
    </row>
    <row r="505" spans="1:16" x14ac:dyDescent="0.15">
      <c r="A505" t="s">
        <v>49</v>
      </c>
      <c r="B505" s="1">
        <v>2010</v>
      </c>
      <c r="C505" s="3">
        <v>427.20001220703125</v>
      </c>
      <c r="D505" s="3">
        <v>287.29998779296875</v>
      </c>
      <c r="E505" s="3">
        <v>23.600000381469727</v>
      </c>
      <c r="F505" s="3">
        <v>20.399999618530273</v>
      </c>
      <c r="G505" s="3">
        <v>0.10000000149011612</v>
      </c>
      <c r="H505" s="3">
        <v>119</v>
      </c>
      <c r="I505" s="3">
        <v>40.799999237060547</v>
      </c>
      <c r="J505" s="3">
        <v>34.400001525878906</v>
      </c>
      <c r="K505" s="3">
        <f t="shared" si="42"/>
        <v>10.470588730280797</v>
      </c>
      <c r="L505" s="3">
        <f t="shared" si="43"/>
        <v>12.418604455166996</v>
      </c>
      <c r="M505" s="3">
        <f t="shared" si="44"/>
        <v>1.1064491697675738</v>
      </c>
      <c r="N505" s="3">
        <f t="shared" si="45"/>
        <v>3.0623656872449301</v>
      </c>
      <c r="O505" s="3">
        <f t="shared" si="46"/>
        <v>0.84313730806719667</v>
      </c>
      <c r="P505" s="4">
        <f t="shared" si="47"/>
        <v>15.57118463045504</v>
      </c>
    </row>
    <row r="506" spans="1:16" x14ac:dyDescent="0.15">
      <c r="A506" t="s">
        <v>54</v>
      </c>
      <c r="B506" s="1">
        <v>2010</v>
      </c>
      <c r="C506" s="3">
        <v>4381.7998046875</v>
      </c>
      <c r="D506" s="3">
        <v>2388.699951171875</v>
      </c>
      <c r="E506" s="3">
        <v>61.900001525878906</v>
      </c>
      <c r="F506" s="3">
        <v>171.5</v>
      </c>
      <c r="G506" s="3">
        <v>101.69999694824219</v>
      </c>
      <c r="H506" s="3">
        <v>1700</v>
      </c>
      <c r="I506" s="3">
        <v>338</v>
      </c>
      <c r="J506" s="3">
        <v>248.19999694824219</v>
      </c>
      <c r="K506" s="3">
        <f t="shared" si="42"/>
        <v>12.963904747596153</v>
      </c>
      <c r="L506" s="3">
        <f t="shared" si="43"/>
        <v>17.654310469638116</v>
      </c>
      <c r="M506" s="3">
        <f t="shared" si="44"/>
        <v>1.4429003811062011</v>
      </c>
      <c r="N506" s="3">
        <f t="shared" si="45"/>
        <v>2.2206567055870701</v>
      </c>
      <c r="O506" s="3">
        <f t="shared" si="46"/>
        <v>0.73431951759834968</v>
      </c>
      <c r="P506" s="4">
        <f t="shared" si="47"/>
        <v>159.71397898606594</v>
      </c>
    </row>
    <row r="507" spans="1:16" x14ac:dyDescent="0.15">
      <c r="A507" t="s">
        <v>39</v>
      </c>
      <c r="B507" s="1">
        <v>2010</v>
      </c>
      <c r="C507" s="3">
        <v>381618.6875</v>
      </c>
      <c r="D507" s="3">
        <v>208445.09375</v>
      </c>
      <c r="E507" s="3">
        <v>3626.199951171875</v>
      </c>
      <c r="F507" s="3">
        <v>10099.099609375</v>
      </c>
      <c r="G507" s="3">
        <v>0.10000000149011612</v>
      </c>
      <c r="H507" s="3">
        <v>5706</v>
      </c>
      <c r="I507" s="3">
        <v>18361.30078125</v>
      </c>
      <c r="J507" s="3">
        <v>13966.400390625</v>
      </c>
      <c r="K507" s="3">
        <f t="shared" si="42"/>
        <v>20.783859054784255</v>
      </c>
      <c r="L507" s="3">
        <f t="shared" si="43"/>
        <v>27.324054647335114</v>
      </c>
      <c r="M507" s="3">
        <f t="shared" si="44"/>
        <v>1.5614576798821613</v>
      </c>
      <c r="N507" s="3">
        <f t="shared" si="45"/>
        <v>24.145135583963356</v>
      </c>
      <c r="O507" s="3">
        <f t="shared" si="46"/>
        <v>0.76064329847954248</v>
      </c>
      <c r="P507" s="4">
        <f t="shared" si="47"/>
        <v>259.23594820587266</v>
      </c>
    </row>
    <row r="508" spans="1:16" x14ac:dyDescent="0.15">
      <c r="A508" t="s">
        <v>40</v>
      </c>
      <c r="B508" s="1">
        <v>2010</v>
      </c>
      <c r="C508" s="3">
        <v>4448.7001953125</v>
      </c>
      <c r="D508" s="3">
        <v>2591.699951171875</v>
      </c>
      <c r="E508" s="3">
        <v>42.5</v>
      </c>
      <c r="F508" s="3">
        <v>172.30000305175781</v>
      </c>
      <c r="G508" s="3">
        <v>0.10000000149011612</v>
      </c>
      <c r="H508" s="3">
        <v>320</v>
      </c>
      <c r="I508" s="3">
        <v>205.5</v>
      </c>
      <c r="J508" s="3">
        <v>174.39999389648438</v>
      </c>
      <c r="K508" s="3">
        <f t="shared" si="42"/>
        <v>21.648176132907544</v>
      </c>
      <c r="L508" s="3">
        <f t="shared" si="43"/>
        <v>25.508602930072573</v>
      </c>
      <c r="M508" s="3">
        <f t="shared" si="44"/>
        <v>1.475963065720969</v>
      </c>
      <c r="N508" s="3">
        <f t="shared" si="45"/>
        <v>9.0347282041576662</v>
      </c>
      <c r="O508" s="3">
        <f t="shared" si="46"/>
        <v>0.84866177078581206</v>
      </c>
      <c r="P508" s="4">
        <f t="shared" si="47"/>
        <v>1717.5754469495732</v>
      </c>
    </row>
    <row r="509" spans="1:16" x14ac:dyDescent="0.15">
      <c r="A509" t="s">
        <v>57</v>
      </c>
      <c r="B509" s="1">
        <v>2010</v>
      </c>
      <c r="C509" s="3">
        <v>26775.900390625</v>
      </c>
      <c r="D509" s="3">
        <v>11435.900390625</v>
      </c>
      <c r="E509" s="3">
        <v>156.30000305175781</v>
      </c>
      <c r="F509" s="3">
        <v>377</v>
      </c>
      <c r="G509" s="3">
        <v>288.60000610351562</v>
      </c>
      <c r="H509" s="3">
        <v>100</v>
      </c>
      <c r="I509" s="3">
        <v>1463.9000244140625</v>
      </c>
      <c r="J509" s="3">
        <v>1202.0999755859375</v>
      </c>
      <c r="K509" s="3">
        <f t="shared" si="42"/>
        <v>18.290798513609058</v>
      </c>
      <c r="L509" s="3">
        <f t="shared" si="43"/>
        <v>22.274270804783662</v>
      </c>
      <c r="M509" s="3">
        <f t="shared" si="44"/>
        <v>1.877929868519705</v>
      </c>
      <c r="N509" s="3">
        <f t="shared" si="45"/>
        <v>34.973746312907778</v>
      </c>
      <c r="O509" s="3">
        <f t="shared" si="46"/>
        <v>0.82116261734956075</v>
      </c>
      <c r="P509" s="4">
        <f t="shared" si="47"/>
        <v>10337.76767635708</v>
      </c>
    </row>
    <row r="510" spans="1:16" x14ac:dyDescent="0.15">
      <c r="A510" t="s">
        <v>51</v>
      </c>
      <c r="B510" s="1">
        <v>2010</v>
      </c>
      <c r="C510" s="3">
        <v>8772.7001953125</v>
      </c>
      <c r="D510" s="3">
        <v>5606.7001953125</v>
      </c>
      <c r="E510" s="3">
        <v>4.5999999046325684</v>
      </c>
      <c r="F510" s="3">
        <v>375.29998779296875</v>
      </c>
      <c r="G510" s="3">
        <v>0.10000000149011612</v>
      </c>
      <c r="H510" s="3">
        <v>203.5</v>
      </c>
      <c r="I510" s="3">
        <v>21.100000381469727</v>
      </c>
      <c r="J510" s="3">
        <v>22.700000762939453</v>
      </c>
      <c r="K510" s="3">
        <f t="shared" si="42"/>
        <v>415.76777425164363</v>
      </c>
      <c r="L510" s="3">
        <f t="shared" si="43"/>
        <v>386.46255068127635</v>
      </c>
      <c r="M510" s="3">
        <f t="shared" si="44"/>
        <v>1.551289966702412</v>
      </c>
      <c r="N510" s="3">
        <f t="shared" si="45"/>
        <v>15.154085991149284</v>
      </c>
      <c r="O510" s="3">
        <f t="shared" si="46"/>
        <v>1.07582940059446</v>
      </c>
      <c r="P510" s="4">
        <f t="shared" si="47"/>
        <v>3387.0060461244534</v>
      </c>
    </row>
    <row r="511" spans="1:16" x14ac:dyDescent="0.15">
      <c r="A511" t="s">
        <v>60</v>
      </c>
      <c r="B511" s="1">
        <v>2010</v>
      </c>
      <c r="C511" s="3">
        <v>0.5</v>
      </c>
      <c r="D511" s="3">
        <v>4200.89990234375</v>
      </c>
      <c r="E511" s="3">
        <v>1210.531005859375</v>
      </c>
      <c r="F511" s="3">
        <v>182.80000305175781</v>
      </c>
      <c r="G511" s="3">
        <v>0.10000000149011612</v>
      </c>
      <c r="H511" s="3">
        <v>29.299999237060547</v>
      </c>
      <c r="I511" s="3">
        <v>21.100000381469727</v>
      </c>
      <c r="J511" s="3">
        <v>22.700000762939453</v>
      </c>
      <c r="K511" s="3">
        <f t="shared" si="42"/>
        <v>2.3696682036039488E-2</v>
      </c>
      <c r="L511" s="3">
        <f t="shared" si="43"/>
        <v>2.2026430977760653E-2</v>
      </c>
      <c r="M511" s="3">
        <f t="shared" si="44"/>
        <v>9.1655148665338872E-5</v>
      </c>
      <c r="N511" s="3">
        <f t="shared" si="45"/>
        <v>2.3562676465759672E-3</v>
      </c>
      <c r="O511" s="3">
        <f t="shared" si="46"/>
        <v>1.07582940059446</v>
      </c>
      <c r="P511" s="4">
        <f t="shared" si="47"/>
        <v>0.19304239120893624</v>
      </c>
    </row>
    <row r="512" spans="1:16" x14ac:dyDescent="0.15">
      <c r="A512" t="s">
        <v>41</v>
      </c>
      <c r="B512" s="1">
        <v>2010</v>
      </c>
      <c r="C512" s="3">
        <v>13389.599609375</v>
      </c>
      <c r="D512" s="3">
        <v>9408.5</v>
      </c>
      <c r="E512" s="3">
        <v>496.29998779296875</v>
      </c>
      <c r="F512" s="3">
        <v>331.60000610351562</v>
      </c>
      <c r="G512" s="3">
        <v>0.10000000149011612</v>
      </c>
      <c r="H512" s="3">
        <v>98.699996948242188</v>
      </c>
      <c r="I512" s="3">
        <v>1134.9000244140625</v>
      </c>
      <c r="J512" s="3">
        <v>972.9000244140625</v>
      </c>
      <c r="K512" s="3">
        <f t="shared" si="42"/>
        <v>11.798043282524306</v>
      </c>
      <c r="L512" s="3">
        <f t="shared" si="43"/>
        <v>13.762564778882602</v>
      </c>
      <c r="M512" s="3">
        <f t="shared" si="44"/>
        <v>1.1146296029632257</v>
      </c>
      <c r="N512" s="3">
        <f t="shared" si="45"/>
        <v>31.109664299232069</v>
      </c>
      <c r="O512" s="3">
        <f t="shared" si="46"/>
        <v>0.85725614898665725</v>
      </c>
      <c r="P512" s="4">
        <f t="shared" si="47"/>
        <v>240.24379463575056</v>
      </c>
    </row>
    <row r="513" spans="1:16" x14ac:dyDescent="0.15">
      <c r="A513" t="s">
        <v>42</v>
      </c>
      <c r="B513" s="1">
        <v>2010</v>
      </c>
      <c r="C513" s="3">
        <v>2345.39990234375</v>
      </c>
      <c r="D513" s="3">
        <v>1389.9000244140625</v>
      </c>
      <c r="E513" s="3">
        <v>41.900001525878906</v>
      </c>
      <c r="F513" s="3">
        <v>76.099998474121094</v>
      </c>
      <c r="G513" s="3">
        <v>3</v>
      </c>
      <c r="H513" s="3">
        <v>90.699996948242188</v>
      </c>
      <c r="I513" s="3">
        <v>174.89999389648438</v>
      </c>
      <c r="J513" s="3">
        <v>149</v>
      </c>
      <c r="K513" s="3">
        <f t="shared" si="42"/>
        <v>13.409948451638536</v>
      </c>
      <c r="L513" s="3">
        <f t="shared" si="43"/>
        <v>15.740938941904362</v>
      </c>
      <c r="M513" s="3">
        <f t="shared" si="44"/>
        <v>1.3358773570910281</v>
      </c>
      <c r="N513" s="3">
        <f t="shared" si="45"/>
        <v>13.812720645308405</v>
      </c>
      <c r="O513" s="3">
        <f t="shared" si="46"/>
        <v>0.85191540994670678</v>
      </c>
      <c r="P513" s="4">
        <f t="shared" si="47"/>
        <v>236.84836552143514</v>
      </c>
    </row>
    <row r="514" spans="1:16" x14ac:dyDescent="0.15">
      <c r="A514" t="s">
        <v>1</v>
      </c>
      <c r="B514" s="1">
        <v>2011</v>
      </c>
      <c r="C514" s="3">
        <v>17764.869140625</v>
      </c>
      <c r="D514" s="3">
        <v>11070.7392578125</v>
      </c>
      <c r="E514" s="3">
        <v>441.57992553710938</v>
      </c>
      <c r="F514" s="3">
        <v>381.01571655273438</v>
      </c>
      <c r="G514" s="3">
        <v>9.1348767280578613E-2</v>
      </c>
      <c r="H514" s="3">
        <v>156.02369689941406</v>
      </c>
      <c r="I514" s="3">
        <v>878.84844970703125</v>
      </c>
      <c r="J514" s="3">
        <v>742.065185546875</v>
      </c>
      <c r="K514" s="3">
        <f t="shared" si="42"/>
        <v>20.213802671606249</v>
      </c>
      <c r="L514" s="3">
        <f t="shared" si="43"/>
        <v>23.939769021144603</v>
      </c>
      <c r="M514" s="3">
        <f t="shared" si="44"/>
        <v>1.3526653632044556</v>
      </c>
      <c r="N514" s="3">
        <f t="shared" si="45"/>
        <v>33.073639400618958</v>
      </c>
      <c r="O514" s="3">
        <f t="shared" si="46"/>
        <v>0.84436080622802068</v>
      </c>
      <c r="P514" s="4">
        <f t="shared" si="47"/>
        <v>787.17982947605879</v>
      </c>
    </row>
    <row r="515" spans="1:16" x14ac:dyDescent="0.15">
      <c r="A515" t="s">
        <v>2</v>
      </c>
      <c r="B515" s="1">
        <v>2011</v>
      </c>
      <c r="C515" s="3">
        <v>1025.7552490234375</v>
      </c>
      <c r="D515" s="3">
        <v>284.00332641601562</v>
      </c>
      <c r="E515" s="3">
        <v>97.925880432128906</v>
      </c>
      <c r="F515" s="3">
        <v>40.010761260986328</v>
      </c>
      <c r="G515" s="3">
        <v>9.1348767280578613E-2</v>
      </c>
      <c r="H515" s="3">
        <v>30.419139862060547</v>
      </c>
      <c r="I515" s="3">
        <v>150.5626220703125</v>
      </c>
      <c r="J515" s="3">
        <v>125.66788482666016</v>
      </c>
      <c r="K515" s="3">
        <f t="shared" ref="K515:K578" si="48">C515/I515</f>
        <v>6.8128147273126753</v>
      </c>
      <c r="L515" s="3">
        <f t="shared" ref="L515:L578" si="49">C515/J515</f>
        <v>8.1624294897484084</v>
      </c>
      <c r="M515" s="3">
        <f t="shared" ref="M515:M578" si="50">C515/(D515+E515+I515+J515)</f>
        <v>1.5585202612700138</v>
      </c>
      <c r="N515" s="3">
        <f t="shared" ref="N515:N578" si="51">C515/(F515+G515+H515)</f>
        <v>14.545335634559249</v>
      </c>
      <c r="O515" s="3">
        <f t="shared" ref="O515:O578" si="52">J515/I515</f>
        <v>0.83465526236633591</v>
      </c>
      <c r="P515" s="4">
        <f t="shared" ref="P515:P578" si="53">(C515/VLOOKUP(A515,$A$2:$C$43,3))*100</f>
        <v>68.945701832310959</v>
      </c>
    </row>
    <row r="516" spans="1:16" x14ac:dyDescent="0.15">
      <c r="A516" t="s">
        <v>3</v>
      </c>
      <c r="B516" s="1">
        <v>2011</v>
      </c>
      <c r="C516" s="3">
        <v>55050.78515625</v>
      </c>
      <c r="D516" s="3">
        <v>37900.6015625</v>
      </c>
      <c r="E516" s="3">
        <v>1635.3255615234375</v>
      </c>
      <c r="F516" s="3">
        <v>1346.0240478515625</v>
      </c>
      <c r="G516" s="3">
        <v>9.1348767280578613E-2</v>
      </c>
      <c r="H516" s="3">
        <v>460.4891357421875</v>
      </c>
      <c r="I516" s="3">
        <v>2818.800537109375</v>
      </c>
      <c r="J516" s="3">
        <v>2281.22119140625</v>
      </c>
      <c r="K516" s="3">
        <f t="shared" si="48"/>
        <v>19.529861879728287</v>
      </c>
      <c r="L516" s="3">
        <f t="shared" si="49"/>
        <v>24.132155778508334</v>
      </c>
      <c r="M516" s="3">
        <f t="shared" si="50"/>
        <v>1.2333284397765973</v>
      </c>
      <c r="N516" s="3">
        <f t="shared" si="51"/>
        <v>30.471962275166423</v>
      </c>
      <c r="O516" s="3">
        <f t="shared" si="52"/>
        <v>0.80928790858880628</v>
      </c>
      <c r="P516" s="4">
        <f t="shared" si="53"/>
        <v>238.0304899588653</v>
      </c>
    </row>
    <row r="517" spans="1:16" x14ac:dyDescent="0.15">
      <c r="A517" t="s">
        <v>4</v>
      </c>
      <c r="B517" s="1">
        <v>2011</v>
      </c>
      <c r="C517" s="3">
        <v>3515.00927734375</v>
      </c>
      <c r="D517" s="3">
        <v>2415.535400390625</v>
      </c>
      <c r="E517" s="3">
        <v>30.053743362426758</v>
      </c>
      <c r="F517" s="3">
        <v>42.294479370117188</v>
      </c>
      <c r="G517" s="3">
        <v>9.1348767280578613E-2</v>
      </c>
      <c r="H517" s="3">
        <v>58.645908355712891</v>
      </c>
      <c r="I517" s="3">
        <v>215.60125732421875</v>
      </c>
      <c r="J517" s="3">
        <v>161.95356750488281</v>
      </c>
      <c r="K517" s="3">
        <f t="shared" si="48"/>
        <v>16.303287471361628</v>
      </c>
      <c r="L517" s="3">
        <f t="shared" si="49"/>
        <v>21.703808884838391</v>
      </c>
      <c r="M517" s="3">
        <f t="shared" si="50"/>
        <v>1.2450690848434014</v>
      </c>
      <c r="N517" s="3">
        <f t="shared" si="51"/>
        <v>34.791139886855632</v>
      </c>
      <c r="O517" s="3">
        <f t="shared" si="52"/>
        <v>0.75117172095772544</v>
      </c>
      <c r="P517" s="4">
        <f t="shared" si="53"/>
        <v>388.39923428784778</v>
      </c>
    </row>
    <row r="518" spans="1:16" x14ac:dyDescent="0.15">
      <c r="A518" t="s">
        <v>5</v>
      </c>
      <c r="B518" s="1">
        <v>2011</v>
      </c>
      <c r="C518" s="3">
        <v>10553.5234375</v>
      </c>
      <c r="D518" s="3">
        <v>7272.640625</v>
      </c>
      <c r="E518" s="3">
        <v>196.94793701171875</v>
      </c>
      <c r="F518" s="3">
        <v>213.66476440429688</v>
      </c>
      <c r="G518" s="3">
        <v>9.1348767280578613E-2</v>
      </c>
      <c r="H518" s="3">
        <v>138.02798461914062</v>
      </c>
      <c r="I518" s="3">
        <v>474.28604125976562</v>
      </c>
      <c r="J518" s="3">
        <v>386.18991088867188</v>
      </c>
      <c r="K518" s="3">
        <f t="shared" si="48"/>
        <v>22.251389497925057</v>
      </c>
      <c r="L518" s="3">
        <f t="shared" si="49"/>
        <v>27.327289346360722</v>
      </c>
      <c r="M518" s="3">
        <f t="shared" si="50"/>
        <v>1.2669197722971075</v>
      </c>
      <c r="N518" s="3">
        <f t="shared" si="51"/>
        <v>30.000001432067172</v>
      </c>
      <c r="O518" s="3">
        <f t="shared" si="52"/>
        <v>0.81425527486092797</v>
      </c>
      <c r="P518" s="4">
        <f t="shared" si="53"/>
        <v>446.6072515974231</v>
      </c>
    </row>
    <row r="519" spans="1:16" x14ac:dyDescent="0.15">
      <c r="A519" t="s">
        <v>6</v>
      </c>
      <c r="B519" s="1">
        <v>2011</v>
      </c>
      <c r="C519" s="3">
        <v>5403.46240234375</v>
      </c>
      <c r="D519" s="3">
        <v>3918.31396484375</v>
      </c>
      <c r="E519" s="3">
        <v>63.487392425537109</v>
      </c>
      <c r="F519" s="3">
        <v>118.47934722900391</v>
      </c>
      <c r="G519" s="3">
        <v>9.1348767280578613E-2</v>
      </c>
      <c r="H519" s="3">
        <v>175.38963317871094</v>
      </c>
      <c r="I519" s="3">
        <v>341.91217041015625</v>
      </c>
      <c r="J519" s="3">
        <v>292.67388916015625</v>
      </c>
      <c r="K519" s="3">
        <f t="shared" si="48"/>
        <v>15.803656230960664</v>
      </c>
      <c r="L519" s="3">
        <f t="shared" si="49"/>
        <v>18.462399969636106</v>
      </c>
      <c r="M519" s="3">
        <f t="shared" si="50"/>
        <v>1.1704958692663159</v>
      </c>
      <c r="N519" s="3">
        <f t="shared" si="51"/>
        <v>18.381604135186056</v>
      </c>
      <c r="O519" s="3">
        <f t="shared" si="52"/>
        <v>0.85599143431795954</v>
      </c>
      <c r="P519" s="4">
        <f t="shared" si="53"/>
        <v>143.66634505084664</v>
      </c>
    </row>
    <row r="520" spans="1:16" x14ac:dyDescent="0.15">
      <c r="A520" t="s">
        <v>52</v>
      </c>
      <c r="B520" s="1">
        <v>2011</v>
      </c>
      <c r="C520" s="3">
        <v>158327.6875</v>
      </c>
      <c r="D520" s="3">
        <v>104109.1875</v>
      </c>
      <c r="E520" s="3">
        <v>791.17169189453125</v>
      </c>
      <c r="F520" s="3">
        <v>1122.1282958984375</v>
      </c>
      <c r="G520" s="3">
        <v>9.1348767280578613E-2</v>
      </c>
      <c r="H520" s="3">
        <v>2643.359375</v>
      </c>
      <c r="I520" s="3">
        <v>4534.14892578125</v>
      </c>
      <c r="J520" s="3">
        <v>3227.772216796875</v>
      </c>
      <c r="K520" s="3">
        <f t="shared" si="48"/>
        <v>34.918942913353817</v>
      </c>
      <c r="L520" s="3">
        <f t="shared" si="49"/>
        <v>49.05169165162426</v>
      </c>
      <c r="M520" s="3">
        <f t="shared" si="50"/>
        <v>1.4053300450688155</v>
      </c>
      <c r="N520" s="3">
        <f t="shared" si="51"/>
        <v>42.046040376030994</v>
      </c>
      <c r="O520" s="3">
        <f t="shared" si="52"/>
        <v>0.71188050274301884</v>
      </c>
      <c r="P520" s="4">
        <f t="shared" si="53"/>
        <v>4209.5897944272529</v>
      </c>
    </row>
    <row r="521" spans="1:16" x14ac:dyDescent="0.15">
      <c r="A521" t="s">
        <v>7</v>
      </c>
      <c r="B521" s="1">
        <v>2011</v>
      </c>
      <c r="C521" s="3">
        <v>17844.16015625</v>
      </c>
      <c r="D521" s="3">
        <v>11601.4755859375</v>
      </c>
      <c r="E521" s="3">
        <v>693.428466796875</v>
      </c>
      <c r="F521" s="3">
        <v>680.000244140625</v>
      </c>
      <c r="G521" s="3">
        <v>9.1348767280578613E-2</v>
      </c>
      <c r="H521" s="3">
        <v>176.57716369628906</v>
      </c>
      <c r="I521" s="3">
        <v>500.742431640625</v>
      </c>
      <c r="J521" s="3">
        <v>447.64590454101562</v>
      </c>
      <c r="K521" s="3">
        <f t="shared" si="48"/>
        <v>35.635406605718757</v>
      </c>
      <c r="L521" s="3">
        <f t="shared" si="49"/>
        <v>39.862221401413549</v>
      </c>
      <c r="M521" s="3">
        <f t="shared" si="50"/>
        <v>1.3474111748212012</v>
      </c>
      <c r="N521" s="3">
        <f t="shared" si="51"/>
        <v>20.829708120771947</v>
      </c>
      <c r="O521" s="3">
        <f t="shared" si="52"/>
        <v>0.89396439417837092</v>
      </c>
      <c r="P521" s="4">
        <f t="shared" si="53"/>
        <v>783.10466519852207</v>
      </c>
    </row>
    <row r="522" spans="1:16" x14ac:dyDescent="0.15">
      <c r="A522" t="s">
        <v>8</v>
      </c>
      <c r="B522" s="1">
        <v>2011</v>
      </c>
      <c r="C522" s="3">
        <v>28349.17578125</v>
      </c>
      <c r="D522" s="3">
        <v>13913.3310546875</v>
      </c>
      <c r="E522" s="3">
        <v>2242.9775390625</v>
      </c>
      <c r="F522" s="3">
        <v>1765.49755859375</v>
      </c>
      <c r="G522" s="3">
        <v>9.1348767280578613E-2</v>
      </c>
      <c r="H522" s="3">
        <v>425.41119384765625</v>
      </c>
      <c r="I522" s="3">
        <v>1913.49560546875</v>
      </c>
      <c r="J522" s="3">
        <v>1563.3157958984375</v>
      </c>
      <c r="K522" s="3">
        <f t="shared" si="48"/>
        <v>14.815385883421085</v>
      </c>
      <c r="L522" s="3">
        <f t="shared" si="49"/>
        <v>18.13400456620969</v>
      </c>
      <c r="M522" s="3">
        <f t="shared" si="50"/>
        <v>1.4439465448334508</v>
      </c>
      <c r="N522" s="3">
        <f t="shared" si="51"/>
        <v>12.938920343093958</v>
      </c>
      <c r="O522" s="3">
        <f t="shared" si="52"/>
        <v>0.81699471450600547</v>
      </c>
      <c r="P522" s="4">
        <f t="shared" si="53"/>
        <v>288.79819909732021</v>
      </c>
    </row>
    <row r="523" spans="1:16" x14ac:dyDescent="0.15">
      <c r="A523" t="s">
        <v>9</v>
      </c>
      <c r="B523" s="1">
        <v>2011</v>
      </c>
      <c r="C523" s="3">
        <v>1463.955322265625</v>
      </c>
      <c r="D523" s="3">
        <v>722.38604736328125</v>
      </c>
      <c r="E523" s="3">
        <v>119.75823211669922</v>
      </c>
      <c r="F523" s="3">
        <v>36.813552856445312</v>
      </c>
      <c r="G523" s="3">
        <v>9.1348767280578613E-2</v>
      </c>
      <c r="H523" s="3">
        <v>34.986576080322266</v>
      </c>
      <c r="I523" s="3">
        <v>168.01649475097656</v>
      </c>
      <c r="J523" s="3">
        <v>141.19264221191406</v>
      </c>
      <c r="K523" s="3">
        <f t="shared" si="48"/>
        <v>8.7131642904192663</v>
      </c>
      <c r="L523" s="3">
        <f t="shared" si="49"/>
        <v>10.36849583187483</v>
      </c>
      <c r="M523" s="3">
        <f t="shared" si="50"/>
        <v>1.2715082105619173</v>
      </c>
      <c r="N523" s="3">
        <f t="shared" si="51"/>
        <v>20.363405636092395</v>
      </c>
      <c r="O523" s="3">
        <f t="shared" si="52"/>
        <v>0.84034988601078053</v>
      </c>
      <c r="P523" s="4">
        <f t="shared" si="53"/>
        <v>122.0076331567727</v>
      </c>
    </row>
    <row r="524" spans="1:16" x14ac:dyDescent="0.15">
      <c r="A524" t="s">
        <v>10</v>
      </c>
      <c r="B524" s="1">
        <v>2011</v>
      </c>
      <c r="C524" s="3">
        <v>65311.53515625</v>
      </c>
      <c r="D524" s="3">
        <v>21435.4453125</v>
      </c>
      <c r="E524" s="3">
        <v>790.5322265625</v>
      </c>
      <c r="F524" s="3">
        <v>2319.984619140625</v>
      </c>
      <c r="G524" s="3">
        <v>9.1348767280578613E-2</v>
      </c>
      <c r="H524" s="3">
        <v>286.83511352539062</v>
      </c>
      <c r="I524" s="3">
        <v>7371.78125</v>
      </c>
      <c r="J524" s="3">
        <v>5799.18701171875</v>
      </c>
      <c r="K524" s="3">
        <f t="shared" si="48"/>
        <v>8.8596680966693082</v>
      </c>
      <c r="L524" s="3">
        <f t="shared" si="49"/>
        <v>11.262188135038796</v>
      </c>
      <c r="M524" s="3">
        <f t="shared" si="50"/>
        <v>1.8451178111194131</v>
      </c>
      <c r="N524" s="3">
        <f t="shared" si="51"/>
        <v>25.053227024659893</v>
      </c>
      <c r="O524" s="3">
        <f t="shared" si="52"/>
        <v>0.78667377870426503</v>
      </c>
      <c r="P524" s="4">
        <f t="shared" si="53"/>
        <v>251.55555254647339</v>
      </c>
    </row>
    <row r="525" spans="1:16" x14ac:dyDescent="0.15">
      <c r="A525" t="s">
        <v>11</v>
      </c>
      <c r="B525" s="1">
        <v>2011</v>
      </c>
      <c r="C525" s="3">
        <v>511.0050048828125</v>
      </c>
      <c r="D525" s="3">
        <v>296.4267578125</v>
      </c>
      <c r="E525" s="3">
        <v>11.875339508056641</v>
      </c>
      <c r="F525" s="3">
        <v>22.837192535400391</v>
      </c>
      <c r="G525" s="3">
        <v>9.1348767280578613E-2</v>
      </c>
      <c r="H525" s="3">
        <v>33.799041748046875</v>
      </c>
      <c r="I525" s="3">
        <v>227.91084289550781</v>
      </c>
      <c r="J525" s="3">
        <v>69.81549072265625</v>
      </c>
      <c r="K525" s="3">
        <f t="shared" si="48"/>
        <v>2.242126782520379</v>
      </c>
      <c r="L525" s="3">
        <f t="shared" si="49"/>
        <v>7.3193642212269543</v>
      </c>
      <c r="M525" s="3">
        <f t="shared" si="50"/>
        <v>0.8432030228206957</v>
      </c>
      <c r="N525" s="3">
        <f t="shared" si="51"/>
        <v>9.0080517695572091</v>
      </c>
      <c r="O525" s="3">
        <f t="shared" si="52"/>
        <v>0.3063280791544663</v>
      </c>
      <c r="P525" s="4">
        <f t="shared" si="53"/>
        <v>92.684697011714135</v>
      </c>
    </row>
    <row r="526" spans="1:16" x14ac:dyDescent="0.15">
      <c r="A526" t="s">
        <v>12</v>
      </c>
      <c r="B526" s="1">
        <v>2011</v>
      </c>
      <c r="C526" s="3">
        <v>623.91204833984375</v>
      </c>
      <c r="D526" s="3">
        <v>198.31817626953125</v>
      </c>
      <c r="E526" s="3">
        <v>9.774317741394043</v>
      </c>
      <c r="F526" s="3">
        <v>4.932833194732666</v>
      </c>
      <c r="G526" s="3">
        <v>9.1348767280578613E-2</v>
      </c>
      <c r="H526" s="3">
        <v>138.75877380371094</v>
      </c>
      <c r="I526" s="3">
        <v>23.976110458374023</v>
      </c>
      <c r="J526" s="3">
        <v>22.230722427368164</v>
      </c>
      <c r="K526" s="3">
        <f t="shared" si="48"/>
        <v>26.022237819726634</v>
      </c>
      <c r="L526" s="3">
        <f t="shared" si="49"/>
        <v>28.06530693630306</v>
      </c>
      <c r="M526" s="3">
        <f t="shared" si="50"/>
        <v>2.4534553667669181</v>
      </c>
      <c r="N526" s="3">
        <f t="shared" si="51"/>
        <v>4.3392629190098733</v>
      </c>
      <c r="O526" s="3">
        <f t="shared" si="52"/>
        <v>0.92720303678796845</v>
      </c>
      <c r="P526" s="4">
        <f t="shared" si="53"/>
        <v>345.15930549612551</v>
      </c>
    </row>
    <row r="527" spans="1:16" x14ac:dyDescent="0.15">
      <c r="A527" t="s">
        <v>13</v>
      </c>
      <c r="B527" s="1">
        <v>2011</v>
      </c>
      <c r="C527" s="3">
        <v>4460.7431640625</v>
      </c>
      <c r="D527" s="3">
        <v>2571.55908203125</v>
      </c>
      <c r="E527" s="3">
        <v>50.059123992919922</v>
      </c>
      <c r="F527" s="3">
        <v>85.319747924804688</v>
      </c>
      <c r="G527" s="3">
        <v>9.1348767280578613E-2</v>
      </c>
      <c r="H527" s="3">
        <v>246.09358215332031</v>
      </c>
      <c r="I527" s="3">
        <v>332.0828857421875</v>
      </c>
      <c r="J527" s="3">
        <v>260.9813232421875</v>
      </c>
      <c r="K527" s="3">
        <f t="shared" si="48"/>
        <v>13.432619853603649</v>
      </c>
      <c r="L527" s="3">
        <f t="shared" si="49"/>
        <v>17.092193068248736</v>
      </c>
      <c r="M527" s="3">
        <f t="shared" si="50"/>
        <v>1.3876155054186412</v>
      </c>
      <c r="N527" s="3">
        <f t="shared" si="51"/>
        <v>13.456048884736044</v>
      </c>
      <c r="O527" s="3">
        <f t="shared" si="52"/>
        <v>0.78589212045332657</v>
      </c>
      <c r="P527" s="4">
        <f t="shared" si="53"/>
        <v>74.034284975207242</v>
      </c>
    </row>
    <row r="528" spans="1:16" x14ac:dyDescent="0.15">
      <c r="A528" t="s">
        <v>43</v>
      </c>
      <c r="B528" s="1">
        <v>2011</v>
      </c>
      <c r="C528" s="3">
        <v>22982.80078125</v>
      </c>
      <c r="D528" s="3">
        <v>14494.2177734375</v>
      </c>
      <c r="E528" s="3">
        <v>1054.6214599609375</v>
      </c>
      <c r="F528" s="3">
        <v>1093.71875</v>
      </c>
      <c r="G528" s="3">
        <v>9.1348767280578613E-2</v>
      </c>
      <c r="H528" s="3">
        <v>175.93772888183594</v>
      </c>
      <c r="I528" s="3">
        <v>876.64373779296875</v>
      </c>
      <c r="J528" s="3">
        <v>763.46917724609375</v>
      </c>
      <c r="K528" s="3">
        <f t="shared" si="48"/>
        <v>26.216808254526878</v>
      </c>
      <c r="L528" s="3">
        <f t="shared" si="49"/>
        <v>30.10311544488431</v>
      </c>
      <c r="M528" s="3">
        <f t="shared" si="50"/>
        <v>1.3370681692972872</v>
      </c>
      <c r="N528" s="3">
        <f t="shared" si="51"/>
        <v>18.100287538039478</v>
      </c>
      <c r="O528" s="3">
        <f t="shared" si="52"/>
        <v>0.87090016654678626</v>
      </c>
      <c r="P528" s="4">
        <f t="shared" si="53"/>
        <v>381.44209607841884</v>
      </c>
    </row>
    <row r="529" spans="1:16" x14ac:dyDescent="0.15">
      <c r="A529" t="s">
        <v>58</v>
      </c>
      <c r="B529" s="1">
        <v>2011</v>
      </c>
      <c r="C529" s="3">
        <v>2399.914794921875</v>
      </c>
      <c r="D529" s="3">
        <v>1355.250244140625</v>
      </c>
      <c r="E529" s="3">
        <v>164.15373229980469</v>
      </c>
      <c r="F529" s="3">
        <v>125.33050537109375</v>
      </c>
      <c r="G529" s="3">
        <v>48.506195068359375</v>
      </c>
      <c r="H529" s="3">
        <v>170.54814147949219</v>
      </c>
      <c r="I529" s="3">
        <v>98.01727294921875</v>
      </c>
      <c r="J529" s="3">
        <v>79.55291748046875</v>
      </c>
      <c r="K529" s="3">
        <f t="shared" si="48"/>
        <v>24.484610953879876</v>
      </c>
      <c r="L529" s="3">
        <f t="shared" si="49"/>
        <v>30.167527111888568</v>
      </c>
      <c r="M529" s="3">
        <f t="shared" si="50"/>
        <v>1.4142317789953485</v>
      </c>
      <c r="N529" s="3">
        <f t="shared" si="51"/>
        <v>6.9687004269680397</v>
      </c>
      <c r="O529" s="3">
        <f t="shared" si="52"/>
        <v>0.81162141209217176</v>
      </c>
      <c r="P529" s="4">
        <f t="shared" si="53"/>
        <v>39.831025752589753</v>
      </c>
    </row>
    <row r="530" spans="1:16" x14ac:dyDescent="0.15">
      <c r="A530" t="s">
        <v>14</v>
      </c>
      <c r="B530" s="1">
        <v>2011</v>
      </c>
      <c r="C530" s="3">
        <v>46103.17578125</v>
      </c>
      <c r="D530" s="3">
        <v>26835.435546875</v>
      </c>
      <c r="E530" s="3">
        <v>1498.485107421875</v>
      </c>
      <c r="F530" s="3">
        <v>762.39678955078125</v>
      </c>
      <c r="G530" s="3">
        <v>392.7996826171875</v>
      </c>
      <c r="H530" s="3">
        <v>776.46453857421875</v>
      </c>
      <c r="I530" s="3">
        <v>2607.4248046875</v>
      </c>
      <c r="J530" s="3">
        <v>2079.3994140625</v>
      </c>
      <c r="K530" s="3">
        <f t="shared" si="48"/>
        <v>17.681497736144866</v>
      </c>
      <c r="L530" s="3">
        <f t="shared" si="49"/>
        <v>22.171390195392394</v>
      </c>
      <c r="M530" s="3">
        <f t="shared" si="50"/>
        <v>1.3961882434360722</v>
      </c>
      <c r="N530" s="3">
        <f t="shared" si="51"/>
        <v>23.867115153676021</v>
      </c>
      <c r="O530" s="3">
        <f t="shared" si="52"/>
        <v>0.79749161330530338</v>
      </c>
      <c r="P530" s="4">
        <f t="shared" si="53"/>
        <v>285.83349473771267</v>
      </c>
    </row>
    <row r="531" spans="1:16" x14ac:dyDescent="0.15">
      <c r="A531" t="s">
        <v>15</v>
      </c>
      <c r="B531" s="1">
        <v>2011</v>
      </c>
      <c r="C531" s="3">
        <v>9653.3720703125</v>
      </c>
      <c r="D531" s="3">
        <v>6547.14892578125</v>
      </c>
      <c r="E531" s="3">
        <v>160.68247985839844</v>
      </c>
      <c r="F531" s="3">
        <v>200.05380249023438</v>
      </c>
      <c r="G531" s="3">
        <v>9.1348767280578613E-2</v>
      </c>
      <c r="H531" s="3">
        <v>65.588417053222656</v>
      </c>
      <c r="I531" s="3">
        <v>643.49676513671875</v>
      </c>
      <c r="J531" s="3">
        <v>524.35107421875</v>
      </c>
      <c r="K531" s="3">
        <f t="shared" si="48"/>
        <v>15.001430610550969</v>
      </c>
      <c r="L531" s="3">
        <f t="shared" si="49"/>
        <v>18.410131198253794</v>
      </c>
      <c r="M531" s="3">
        <f t="shared" si="50"/>
        <v>1.2257193024267821</v>
      </c>
      <c r="N531" s="3">
        <f t="shared" si="51"/>
        <v>36.327258658658643</v>
      </c>
      <c r="O531" s="3">
        <f t="shared" si="52"/>
        <v>0.81484648039737262</v>
      </c>
      <c r="P531" s="4">
        <f t="shared" si="53"/>
        <v>229.52276123340715</v>
      </c>
    </row>
    <row r="532" spans="1:16" x14ac:dyDescent="0.15">
      <c r="A532" t="s">
        <v>16</v>
      </c>
      <c r="B532" s="1">
        <v>2011</v>
      </c>
      <c r="C532" s="3">
        <v>193193.234375</v>
      </c>
      <c r="D532" s="3">
        <v>133362.53125</v>
      </c>
      <c r="E532" s="3">
        <v>917.78106689453125</v>
      </c>
      <c r="F532" s="3">
        <v>3675.691650390625</v>
      </c>
      <c r="G532" s="3">
        <v>9.1348767280578613E-2</v>
      </c>
      <c r="H532" s="3">
        <v>364.84698486328125</v>
      </c>
      <c r="I532" s="3">
        <v>5685.82861328125</v>
      </c>
      <c r="J532" s="3">
        <v>5022.76513671875</v>
      </c>
      <c r="K532" s="3">
        <f t="shared" si="48"/>
        <v>33.978026337925371</v>
      </c>
      <c r="L532" s="3">
        <f t="shared" si="49"/>
        <v>38.46352141028207</v>
      </c>
      <c r="M532" s="3">
        <f t="shared" si="50"/>
        <v>1.3324690806748007</v>
      </c>
      <c r="N532" s="3">
        <f t="shared" si="51"/>
        <v>47.812651774349405</v>
      </c>
      <c r="O532" s="3">
        <f t="shared" si="52"/>
        <v>0.88338314049535671</v>
      </c>
      <c r="P532" s="4">
        <f t="shared" si="53"/>
        <v>501.72766074088457</v>
      </c>
    </row>
    <row r="533" spans="1:16" x14ac:dyDescent="0.15">
      <c r="A533" t="s">
        <v>17</v>
      </c>
      <c r="B533" s="1">
        <v>2011</v>
      </c>
      <c r="C533" s="3">
        <v>334.61053466796875</v>
      </c>
      <c r="D533" s="3">
        <v>225.26605224609375</v>
      </c>
      <c r="E533" s="3">
        <v>9.4089231491088867</v>
      </c>
      <c r="F533" s="3">
        <v>15.529290199279785</v>
      </c>
      <c r="G533" s="3">
        <v>9.1348767280578613E-2</v>
      </c>
      <c r="H533" s="3">
        <v>16.351428985595703</v>
      </c>
      <c r="I533" s="3">
        <v>43.175369262695312</v>
      </c>
      <c r="J533" s="3">
        <v>32.611183166503906</v>
      </c>
      <c r="K533" s="3">
        <f t="shared" si="48"/>
        <v>7.7500329558751755</v>
      </c>
      <c r="L533" s="3">
        <f t="shared" si="49"/>
        <v>10.260607012003753</v>
      </c>
      <c r="M533" s="3">
        <f t="shared" si="50"/>
        <v>1.0777842169778462</v>
      </c>
      <c r="N533" s="3">
        <f t="shared" si="51"/>
        <v>10.465714484552256</v>
      </c>
      <c r="O533" s="3">
        <f t="shared" si="52"/>
        <v>0.75531914893617025</v>
      </c>
      <c r="P533" s="4">
        <f t="shared" si="53"/>
        <v>96.382410882786544</v>
      </c>
    </row>
    <row r="534" spans="1:16" x14ac:dyDescent="0.15">
      <c r="A534" t="s">
        <v>61</v>
      </c>
      <c r="B534" s="1">
        <v>2011</v>
      </c>
      <c r="C534" s="3">
        <v>1279.4307861328125</v>
      </c>
      <c r="D534" s="3">
        <v>395.5401611328125</v>
      </c>
      <c r="E534" s="3">
        <v>33.524997711181641</v>
      </c>
      <c r="F534" s="3">
        <v>116.01293182373047</v>
      </c>
      <c r="G534" s="3">
        <v>9.1348767280578613E-2</v>
      </c>
      <c r="H534" s="3">
        <v>130.446044921875</v>
      </c>
      <c r="I534" s="3">
        <v>173.52824401855469</v>
      </c>
      <c r="J534" s="3">
        <v>151.66496276855469</v>
      </c>
      <c r="K534" s="3">
        <f t="shared" si="48"/>
        <v>7.3730405869606335</v>
      </c>
      <c r="L534" s="3">
        <f t="shared" si="49"/>
        <v>8.4359021541795549</v>
      </c>
      <c r="M534" s="3">
        <f t="shared" si="50"/>
        <v>1.6962765604360071</v>
      </c>
      <c r="N534" s="3">
        <f t="shared" si="51"/>
        <v>5.1893291297477626</v>
      </c>
      <c r="O534" s="3">
        <f t="shared" si="52"/>
        <v>0.87400736189284411</v>
      </c>
      <c r="P534" s="4">
        <f t="shared" si="53"/>
        <v>368.53180324254703</v>
      </c>
    </row>
    <row r="535" spans="1:16" x14ac:dyDescent="0.15">
      <c r="A535" t="s">
        <v>18</v>
      </c>
      <c r="B535" s="1">
        <v>2011</v>
      </c>
      <c r="C535" s="3">
        <v>48067.99609375</v>
      </c>
      <c r="D535" s="3">
        <v>33834.48828125</v>
      </c>
      <c r="E535" s="3">
        <v>1682.4615478515625</v>
      </c>
      <c r="F535" s="3">
        <v>832.187255859375</v>
      </c>
      <c r="G535" s="3">
        <v>9.1348767280578613E-2</v>
      </c>
      <c r="H535" s="3">
        <v>375.07803344726562</v>
      </c>
      <c r="I535" s="3">
        <v>2496.730712890625</v>
      </c>
      <c r="J535" s="3">
        <v>1673.7344970703125</v>
      </c>
      <c r="K535" s="3">
        <f t="shared" si="48"/>
        <v>19.252375054135737</v>
      </c>
      <c r="L535" s="3">
        <f t="shared" si="49"/>
        <v>28.719009005244093</v>
      </c>
      <c r="M535" s="3">
        <f t="shared" si="50"/>
        <v>1.2111646990976581</v>
      </c>
      <c r="N535" s="3">
        <f t="shared" si="51"/>
        <v>39.812591058787888</v>
      </c>
      <c r="O535" s="3">
        <f t="shared" si="52"/>
        <v>0.67037045221930358</v>
      </c>
      <c r="P535" s="4">
        <f t="shared" si="53"/>
        <v>210.22972539746499</v>
      </c>
    </row>
    <row r="536" spans="1:16" x14ac:dyDescent="0.15">
      <c r="A536" t="s">
        <v>19</v>
      </c>
      <c r="B536" s="1">
        <v>2011</v>
      </c>
      <c r="C536" s="3">
        <v>2350.677734375</v>
      </c>
      <c r="D536" s="3">
        <v>1285.094482421875</v>
      </c>
      <c r="E536" s="3">
        <v>202.61155700683594</v>
      </c>
      <c r="F536" s="3">
        <v>102.03657531738281</v>
      </c>
      <c r="G536" s="3">
        <v>2.0096728801727295</v>
      </c>
      <c r="H536" s="3">
        <v>33.250949859619141</v>
      </c>
      <c r="I536" s="3">
        <v>222.39909362792969</v>
      </c>
      <c r="J536" s="3">
        <v>179.13185119628906</v>
      </c>
      <c r="K536" s="3">
        <f t="shared" si="48"/>
        <v>10.569637205031277</v>
      </c>
      <c r="L536" s="3">
        <f t="shared" si="49"/>
        <v>13.122611744793364</v>
      </c>
      <c r="M536" s="3">
        <f t="shared" si="50"/>
        <v>1.2442471505524439</v>
      </c>
      <c r="N536" s="3">
        <f t="shared" si="51"/>
        <v>17.121090361917709</v>
      </c>
      <c r="O536" s="3">
        <f t="shared" si="52"/>
        <v>0.80545225375771512</v>
      </c>
      <c r="P536" s="4">
        <f t="shared" si="53"/>
        <v>255.21466928718883</v>
      </c>
    </row>
    <row r="537" spans="1:16" x14ac:dyDescent="0.15">
      <c r="A537" t="s">
        <v>20</v>
      </c>
      <c r="B537" s="1">
        <v>2011</v>
      </c>
      <c r="C537" s="3">
        <v>3271.8388671875</v>
      </c>
      <c r="D537" s="3">
        <v>809.53277587890625</v>
      </c>
      <c r="E537" s="3">
        <v>16.534126281738281</v>
      </c>
      <c r="F537" s="3">
        <v>25.029561996459961</v>
      </c>
      <c r="G537" s="3">
        <v>2.1010215282440186</v>
      </c>
      <c r="H537" s="3">
        <v>124.50836944580078</v>
      </c>
      <c r="I537" s="3">
        <v>141.19264221191406</v>
      </c>
      <c r="J537" s="3">
        <v>119.69682312011719</v>
      </c>
      <c r="K537" s="3">
        <f t="shared" si="48"/>
        <v>23.172870880033837</v>
      </c>
      <c r="L537" s="3">
        <f t="shared" si="49"/>
        <v>27.334383502427386</v>
      </c>
      <c r="M537" s="3">
        <f t="shared" si="50"/>
        <v>3.0100921849648641</v>
      </c>
      <c r="N537" s="3">
        <f t="shared" si="51"/>
        <v>21.576506584188195</v>
      </c>
      <c r="O537" s="3">
        <f t="shared" si="52"/>
        <v>0.8477553875680427</v>
      </c>
      <c r="P537" s="4">
        <f t="shared" si="53"/>
        <v>575.4272594370849</v>
      </c>
    </row>
    <row r="538" spans="1:16" x14ac:dyDescent="0.15">
      <c r="A538" t="s">
        <v>21</v>
      </c>
      <c r="B538" s="1">
        <v>2011</v>
      </c>
      <c r="C538" s="3">
        <v>97239.484375</v>
      </c>
      <c r="D538" s="3">
        <v>69237.4296875</v>
      </c>
      <c r="E538" s="3">
        <v>3981.7099609375</v>
      </c>
      <c r="F538" s="3">
        <v>2262.069580078125</v>
      </c>
      <c r="G538" s="3">
        <v>9.1348767280578613E-2</v>
      </c>
      <c r="H538" s="3">
        <v>38.731876373291016</v>
      </c>
      <c r="I538" s="3">
        <v>4007.5009765625</v>
      </c>
      <c r="J538" s="3">
        <v>3109.82080078125</v>
      </c>
      <c r="K538" s="3">
        <f t="shared" si="48"/>
        <v>24.264369477062179</v>
      </c>
      <c r="L538" s="3">
        <f t="shared" si="49"/>
        <v>31.268516935307485</v>
      </c>
      <c r="M538" s="3">
        <f t="shared" si="50"/>
        <v>1.2104028811977807</v>
      </c>
      <c r="N538" s="3">
        <f t="shared" si="51"/>
        <v>42.261631725932368</v>
      </c>
      <c r="O538" s="3">
        <f t="shared" si="52"/>
        <v>0.77600001072208102</v>
      </c>
      <c r="P538" s="4">
        <f t="shared" si="53"/>
        <v>241.95241411927904</v>
      </c>
    </row>
    <row r="539" spans="1:16" x14ac:dyDescent="0.15">
      <c r="A539" t="s">
        <v>22</v>
      </c>
      <c r="B539" s="1">
        <v>2011</v>
      </c>
      <c r="C539" s="3">
        <v>233287.765625</v>
      </c>
      <c r="D539" s="3">
        <v>132438.265625</v>
      </c>
      <c r="E539" s="3">
        <v>1314.7828369140625</v>
      </c>
      <c r="F539" s="3">
        <v>3780.56005859375</v>
      </c>
      <c r="G539" s="3">
        <v>9.1348767280578613E-2</v>
      </c>
      <c r="H539" s="3">
        <v>2682.182373046875</v>
      </c>
      <c r="I539" s="3">
        <v>13150.298828125</v>
      </c>
      <c r="J539" s="3">
        <v>10629.9599609375</v>
      </c>
      <c r="K539" s="3">
        <f t="shared" si="48"/>
        <v>17.74011135975552</v>
      </c>
      <c r="L539" s="3">
        <f t="shared" si="49"/>
        <v>21.946250642737642</v>
      </c>
      <c r="M539" s="3">
        <f t="shared" si="50"/>
        <v>1.4808789943915421</v>
      </c>
      <c r="N539" s="3">
        <f t="shared" si="51"/>
        <v>36.096822779538655</v>
      </c>
      <c r="O539" s="3">
        <f t="shared" si="52"/>
        <v>0.80834360495313129</v>
      </c>
      <c r="P539" s="4">
        <f t="shared" si="53"/>
        <v>316.01715631025036</v>
      </c>
    </row>
    <row r="540" spans="1:16" x14ac:dyDescent="0.15">
      <c r="A540" t="s">
        <v>47</v>
      </c>
      <c r="B540" s="1">
        <v>2011</v>
      </c>
      <c r="C540" s="3">
        <v>3595.578857421875</v>
      </c>
      <c r="D540" s="3">
        <v>2141.215087890625</v>
      </c>
      <c r="E540" s="3">
        <v>333.97109985351562</v>
      </c>
      <c r="F540" s="3">
        <v>201.88076782226562</v>
      </c>
      <c r="G540" s="3">
        <v>9.1348767280578613E-2</v>
      </c>
      <c r="H540" s="3">
        <v>937.23834228515625</v>
      </c>
      <c r="I540" s="3">
        <v>230.29925537109375</v>
      </c>
      <c r="J540" s="3">
        <v>193.37054443359375</v>
      </c>
      <c r="K540" s="3">
        <f t="shared" si="48"/>
        <v>15.612637790027252</v>
      </c>
      <c r="L540" s="3">
        <f t="shared" si="49"/>
        <v>18.594242819938117</v>
      </c>
      <c r="M540" s="3">
        <f t="shared" si="50"/>
        <v>1.2403440781003308</v>
      </c>
      <c r="N540" s="3">
        <f t="shared" si="51"/>
        <v>3.156202464093897</v>
      </c>
      <c r="O540" s="3">
        <f t="shared" si="52"/>
        <v>0.83964902153941079</v>
      </c>
      <c r="P540" s="4">
        <f t="shared" si="53"/>
        <v>4.8706566448847397</v>
      </c>
    </row>
    <row r="541" spans="1:16" x14ac:dyDescent="0.15">
      <c r="A541" t="s">
        <v>44</v>
      </c>
      <c r="B541" s="1">
        <v>2011</v>
      </c>
      <c r="C541" s="3">
        <v>269.66156005859375</v>
      </c>
      <c r="D541" s="3">
        <v>205.99147033691406</v>
      </c>
      <c r="E541" s="3">
        <v>5.3895773887634277</v>
      </c>
      <c r="F541" s="3">
        <v>55.357353210449219</v>
      </c>
      <c r="G541" s="3">
        <v>6.5771112442016602</v>
      </c>
      <c r="H541" s="3">
        <v>182.69754028320312</v>
      </c>
      <c r="I541" s="3">
        <v>114.73625183105469</v>
      </c>
      <c r="J541" s="3">
        <v>167.6490478515625</v>
      </c>
      <c r="K541" s="3">
        <f t="shared" si="48"/>
        <v>2.35027339446003</v>
      </c>
      <c r="L541" s="3">
        <f t="shared" si="49"/>
        <v>1.6084884675119286</v>
      </c>
      <c r="M541" s="3">
        <f t="shared" si="50"/>
        <v>0.54613191335133859</v>
      </c>
      <c r="N541" s="3">
        <f t="shared" si="51"/>
        <v>1.1023151298112495</v>
      </c>
      <c r="O541" s="3">
        <f t="shared" si="52"/>
        <v>1.4611689433468695</v>
      </c>
      <c r="P541" s="4">
        <f t="shared" si="53"/>
        <v>0.36528996343891568</v>
      </c>
    </row>
    <row r="542" spans="1:16" x14ac:dyDescent="0.15">
      <c r="A542" t="s">
        <v>59</v>
      </c>
      <c r="B542" s="1">
        <v>2011</v>
      </c>
      <c r="C542" s="3">
        <v>11860.7236328125</v>
      </c>
      <c r="D542" s="3">
        <v>9097.1494140625</v>
      </c>
      <c r="E542" s="3">
        <v>161.87001037597656</v>
      </c>
      <c r="F542" s="3">
        <v>548.36663818359375</v>
      </c>
      <c r="G542" s="3">
        <v>9.1348767280578613E-2</v>
      </c>
      <c r="H542" s="3">
        <v>8790.03515625</v>
      </c>
      <c r="I542" s="3">
        <v>475.48025512695312</v>
      </c>
      <c r="J542" s="3">
        <v>364.41848754882812</v>
      </c>
      <c r="K542" s="3">
        <f t="shared" si="48"/>
        <v>24.944723792254401</v>
      </c>
      <c r="L542" s="3">
        <f t="shared" si="49"/>
        <v>32.546986604853004</v>
      </c>
      <c r="M542" s="3">
        <f t="shared" si="50"/>
        <v>1.1744548709618541</v>
      </c>
      <c r="N542" s="3">
        <f t="shared" si="51"/>
        <v>1.2700896655311034</v>
      </c>
      <c r="O542" s="3">
        <f t="shared" si="52"/>
        <v>0.76642191472604571</v>
      </c>
      <c r="P542" s="4">
        <f t="shared" si="53"/>
        <v>16.066818352781709</v>
      </c>
    </row>
    <row r="543" spans="1:16" x14ac:dyDescent="0.15">
      <c r="A543" t="s">
        <v>56</v>
      </c>
      <c r="B543" s="1">
        <v>2011</v>
      </c>
      <c r="C543" s="3">
        <v>1923.622314453125</v>
      </c>
      <c r="D543" s="3">
        <v>3676.383056640625</v>
      </c>
      <c r="E543" s="3">
        <v>1174.0682373046875</v>
      </c>
      <c r="F543" s="3">
        <v>226.72764587402344</v>
      </c>
      <c r="G543" s="3">
        <v>9.1348767280578613E-2</v>
      </c>
      <c r="H543" s="3">
        <v>411.0694580078125</v>
      </c>
      <c r="I543" s="3">
        <v>0.64303743839263916</v>
      </c>
      <c r="J543" s="3">
        <v>22.230722427368164</v>
      </c>
      <c r="K543" s="3">
        <f t="shared" si="48"/>
        <v>2991.4623933273378</v>
      </c>
      <c r="L543" s="3">
        <f t="shared" si="49"/>
        <v>86.529905662668</v>
      </c>
      <c r="M543" s="3">
        <f t="shared" si="50"/>
        <v>0.39472481174815127</v>
      </c>
      <c r="N543" s="3">
        <f t="shared" si="51"/>
        <v>3.0156092440056326</v>
      </c>
      <c r="O543" s="3">
        <f t="shared" si="52"/>
        <v>34.571427882856902</v>
      </c>
      <c r="P543" s="4">
        <f t="shared" si="53"/>
        <v>2.6057845425361394</v>
      </c>
    </row>
    <row r="544" spans="1:16" x14ac:dyDescent="0.15">
      <c r="A544" t="s">
        <v>23</v>
      </c>
      <c r="B544" s="1">
        <v>2011</v>
      </c>
      <c r="C544" s="3">
        <v>370751.75</v>
      </c>
      <c r="D544" s="3">
        <v>248578.265625</v>
      </c>
      <c r="E544" s="3">
        <v>3245.62158203125</v>
      </c>
      <c r="F544" s="3">
        <v>9258.197265625</v>
      </c>
      <c r="G544" s="3">
        <v>345.29833984375</v>
      </c>
      <c r="H544" s="3">
        <v>1319.9896240234375</v>
      </c>
      <c r="I544" s="3">
        <v>6554.388671875</v>
      </c>
      <c r="J544" s="3">
        <v>5594.42578125</v>
      </c>
      <c r="K544" s="3">
        <f t="shared" si="48"/>
        <v>56.565420294786982</v>
      </c>
      <c r="L544" s="3">
        <f t="shared" si="49"/>
        <v>66.271636178031571</v>
      </c>
      <c r="M544" s="3">
        <f t="shared" si="50"/>
        <v>1.4045079194488574</v>
      </c>
      <c r="N544" s="3">
        <f t="shared" si="51"/>
        <v>33.940792907286749</v>
      </c>
      <c r="O544" s="3">
        <f t="shared" si="52"/>
        <v>0.85353891282886263</v>
      </c>
      <c r="P544" s="4">
        <f t="shared" si="53"/>
        <v>229.85866200183395</v>
      </c>
    </row>
    <row r="545" spans="1:16" x14ac:dyDescent="0.15">
      <c r="A545" t="s">
        <v>24</v>
      </c>
      <c r="B545" s="1">
        <v>2011</v>
      </c>
      <c r="C545" s="3">
        <v>1365.207275390625</v>
      </c>
      <c r="D545" s="3">
        <v>770.8922119140625</v>
      </c>
      <c r="E545" s="3">
        <v>66.410552978515625</v>
      </c>
      <c r="F545" s="3">
        <v>24.116073608398438</v>
      </c>
      <c r="G545" s="3">
        <v>9.1348767280578613E-2</v>
      </c>
      <c r="H545" s="3">
        <v>46.587871551513672</v>
      </c>
      <c r="I545" s="3">
        <v>117.40026092529297</v>
      </c>
      <c r="J545" s="3">
        <v>94.618362426757812</v>
      </c>
      <c r="K545" s="3">
        <f t="shared" si="48"/>
        <v>11.628656228109811</v>
      </c>
      <c r="L545" s="3">
        <f t="shared" si="49"/>
        <v>14.428565876390058</v>
      </c>
      <c r="M545" s="3">
        <f t="shared" si="50"/>
        <v>1.3010382621423833</v>
      </c>
      <c r="N545" s="3">
        <f t="shared" si="51"/>
        <v>19.283870433458922</v>
      </c>
      <c r="O545" s="3">
        <f t="shared" si="52"/>
        <v>0.8059467813872041</v>
      </c>
      <c r="P545" s="4">
        <f t="shared" si="53"/>
        <v>115.5047676096886</v>
      </c>
    </row>
    <row r="546" spans="1:16" x14ac:dyDescent="0.15">
      <c r="A546" t="s">
        <v>25</v>
      </c>
      <c r="B546" s="1">
        <v>2011</v>
      </c>
      <c r="C546" s="3">
        <v>4685.91748046875</v>
      </c>
      <c r="D546" s="3">
        <v>2835.374267578125</v>
      </c>
      <c r="E546" s="3">
        <v>104.95973205566406</v>
      </c>
      <c r="F546" s="3">
        <v>108.97908020019531</v>
      </c>
      <c r="G546" s="3">
        <v>9.1348767280578613E-2</v>
      </c>
      <c r="H546" s="3">
        <v>215.948486328125</v>
      </c>
      <c r="I546" s="3">
        <v>449.57501220703125</v>
      </c>
      <c r="J546" s="3">
        <v>387.29226684570312</v>
      </c>
      <c r="K546" s="3">
        <f t="shared" si="48"/>
        <v>10.42299361226701</v>
      </c>
      <c r="L546" s="3">
        <f t="shared" si="49"/>
        <v>12.099176465962371</v>
      </c>
      <c r="M546" s="3">
        <f t="shared" si="50"/>
        <v>1.2405792370424649</v>
      </c>
      <c r="N546" s="3">
        <f t="shared" si="51"/>
        <v>14.417368528250003</v>
      </c>
      <c r="O546" s="3">
        <f t="shared" si="52"/>
        <v>0.86146306251414473</v>
      </c>
      <c r="P546" s="4">
        <f t="shared" si="53"/>
        <v>511.6956408869587</v>
      </c>
    </row>
    <row r="547" spans="1:16" x14ac:dyDescent="0.15">
      <c r="A547" t="s">
        <v>26</v>
      </c>
      <c r="B547" s="1">
        <v>2011</v>
      </c>
      <c r="C547" s="3">
        <v>8977.0263671875</v>
      </c>
      <c r="D547" s="3">
        <v>5690.29736328125</v>
      </c>
      <c r="E547" s="3">
        <v>206.44821166992188</v>
      </c>
      <c r="F547" s="3">
        <v>307.20590209960938</v>
      </c>
      <c r="G547" s="3">
        <v>9.1348767280578613E-2</v>
      </c>
      <c r="H547" s="3">
        <v>516.48590087890625</v>
      </c>
      <c r="I547" s="3">
        <v>914.307373046875</v>
      </c>
      <c r="J547" s="3">
        <v>735.54296875</v>
      </c>
      <c r="K547" s="3">
        <f t="shared" si="48"/>
        <v>9.8183899986194945</v>
      </c>
      <c r="L547" s="3">
        <f t="shared" si="49"/>
        <v>12.204625356480916</v>
      </c>
      <c r="M547" s="3">
        <f t="shared" si="50"/>
        <v>1.1895464479905331</v>
      </c>
      <c r="N547" s="3">
        <f t="shared" si="51"/>
        <v>10.897317271132584</v>
      </c>
      <c r="O547" s="3">
        <f t="shared" si="52"/>
        <v>0.80448106450114998</v>
      </c>
      <c r="P547" s="4">
        <f t="shared" si="53"/>
        <v>727.03664239052353</v>
      </c>
    </row>
    <row r="548" spans="1:16" x14ac:dyDescent="0.15">
      <c r="A548" t="s">
        <v>28</v>
      </c>
      <c r="B548" s="1">
        <v>2011</v>
      </c>
      <c r="C548" s="3">
        <v>12683.0458984375</v>
      </c>
      <c r="D548" s="3">
        <v>9288.43359375</v>
      </c>
      <c r="E548" s="3">
        <v>420.75241088867188</v>
      </c>
      <c r="F548" s="3">
        <v>239.79051208496094</v>
      </c>
      <c r="G548" s="3">
        <v>9.1348767280578613E-2</v>
      </c>
      <c r="H548" s="3">
        <v>73.079010009765625</v>
      </c>
      <c r="I548" s="3">
        <v>502.67153930664062</v>
      </c>
      <c r="J548" s="3">
        <v>425.78262329101562</v>
      </c>
      <c r="K548" s="3">
        <f t="shared" si="48"/>
        <v>25.231279089187829</v>
      </c>
      <c r="L548" s="3">
        <f t="shared" si="49"/>
        <v>29.787608053156365</v>
      </c>
      <c r="M548" s="3">
        <f t="shared" si="50"/>
        <v>1.1922800263070537</v>
      </c>
      <c r="N548" s="3">
        <f t="shared" si="51"/>
        <v>40.525979696771088</v>
      </c>
      <c r="O548" s="3">
        <f t="shared" si="52"/>
        <v>0.84703944822163268</v>
      </c>
      <c r="P548" s="4">
        <f t="shared" si="53"/>
        <v>314.44611584890924</v>
      </c>
    </row>
    <row r="549" spans="1:16" x14ac:dyDescent="0.15">
      <c r="A549" t="s">
        <v>46</v>
      </c>
      <c r="B549" s="1">
        <v>2011</v>
      </c>
      <c r="C549" s="3">
        <v>5775.251953125</v>
      </c>
      <c r="D549" s="3">
        <v>3521.494873046875</v>
      </c>
      <c r="E549" s="3">
        <v>93.997879028320312</v>
      </c>
      <c r="F549" s="3">
        <v>85.319747924804688</v>
      </c>
      <c r="G549" s="3">
        <v>9.1348767280578613E-2</v>
      </c>
      <c r="H549" s="3">
        <v>92.810348510742188</v>
      </c>
      <c r="I549" s="3">
        <v>544.92828369140625</v>
      </c>
      <c r="J549" s="3">
        <v>404.74612426757812</v>
      </c>
      <c r="K549" s="3">
        <f t="shared" si="48"/>
        <v>10.59818718529856</v>
      </c>
      <c r="L549" s="3">
        <f t="shared" si="49"/>
        <v>14.268825831441376</v>
      </c>
      <c r="M549" s="3">
        <f t="shared" si="50"/>
        <v>1.2650691093383228</v>
      </c>
      <c r="N549" s="3">
        <f t="shared" si="51"/>
        <v>32.404921565709401</v>
      </c>
      <c r="O549" s="3">
        <f t="shared" si="52"/>
        <v>0.74275117732150331</v>
      </c>
      <c r="P549" s="4">
        <f t="shared" si="53"/>
        <v>143.18370833402943</v>
      </c>
    </row>
    <row r="550" spans="1:16" x14ac:dyDescent="0.15">
      <c r="A550" t="s">
        <v>53</v>
      </c>
      <c r="B550" s="1">
        <v>2011</v>
      </c>
      <c r="C550" s="3">
        <v>3099.92041015625</v>
      </c>
      <c r="D550" s="3">
        <v>1461.0322265625</v>
      </c>
      <c r="E550" s="3">
        <v>150.54277038574219</v>
      </c>
      <c r="F550" s="3">
        <v>113.27246856689453</v>
      </c>
      <c r="G550" s="3">
        <v>9.1348767280578613E-2</v>
      </c>
      <c r="H550" s="3">
        <v>72.256874084472656</v>
      </c>
      <c r="I550" s="3">
        <v>356.15087890625</v>
      </c>
      <c r="J550" s="3">
        <v>290.10174560546875</v>
      </c>
      <c r="K550" s="3">
        <f t="shared" si="48"/>
        <v>8.703952717107418</v>
      </c>
      <c r="L550" s="3">
        <f t="shared" si="49"/>
        <v>10.685631703754261</v>
      </c>
      <c r="M550" s="3">
        <f t="shared" si="50"/>
        <v>1.3729659344639311</v>
      </c>
      <c r="N550" s="3">
        <f t="shared" si="51"/>
        <v>16.700295567613789</v>
      </c>
      <c r="O550" s="3">
        <f t="shared" si="52"/>
        <v>0.81454732470794367</v>
      </c>
      <c r="P550" s="4">
        <f t="shared" si="53"/>
        <v>76.855192374134404</v>
      </c>
    </row>
    <row r="551" spans="1:16" x14ac:dyDescent="0.15">
      <c r="A551" t="s">
        <v>48</v>
      </c>
      <c r="B551" s="1">
        <v>2011</v>
      </c>
      <c r="C551" s="3">
        <v>2835.282958984375</v>
      </c>
      <c r="D551" s="3">
        <v>998.62469482421875</v>
      </c>
      <c r="E551" s="3">
        <v>154.10536193847656</v>
      </c>
      <c r="F551" s="3">
        <v>155.65829467773438</v>
      </c>
      <c r="G551" s="3">
        <v>9.1348767280578613E-2</v>
      </c>
      <c r="H551" s="3">
        <v>47.044612884521484</v>
      </c>
      <c r="I551" s="3">
        <v>582.04071044921875</v>
      </c>
      <c r="J551" s="3">
        <v>449.483154296875</v>
      </c>
      <c r="K551" s="3">
        <f t="shared" si="48"/>
        <v>4.8712794622151172</v>
      </c>
      <c r="L551" s="3">
        <f t="shared" si="49"/>
        <v>6.3078736808715306</v>
      </c>
      <c r="M551" s="3">
        <f t="shared" si="50"/>
        <v>1.2980555653648012</v>
      </c>
      <c r="N551" s="3">
        <f t="shared" si="51"/>
        <v>13.981081172126983</v>
      </c>
      <c r="O551" s="3">
        <f t="shared" si="52"/>
        <v>0.77225380669672417</v>
      </c>
      <c r="P551" s="4">
        <f t="shared" si="53"/>
        <v>70.294132886097458</v>
      </c>
    </row>
    <row r="552" spans="1:16" x14ac:dyDescent="0.15">
      <c r="A552" t="s">
        <v>29</v>
      </c>
      <c r="B552" s="1">
        <v>2011</v>
      </c>
      <c r="C552" s="3">
        <v>1066.0401611328125</v>
      </c>
      <c r="D552" s="3">
        <v>500.31719970703125</v>
      </c>
      <c r="E552" s="3">
        <v>53.895771026611328</v>
      </c>
      <c r="F552" s="3">
        <v>41.655036926269531</v>
      </c>
      <c r="G552" s="3">
        <v>5.3895773887634277</v>
      </c>
      <c r="H552" s="3">
        <v>69.516410827636719</v>
      </c>
      <c r="I552" s="3">
        <v>137.058837890625</v>
      </c>
      <c r="J552" s="3">
        <v>125.85160827636719</v>
      </c>
      <c r="K552" s="3">
        <f t="shared" si="48"/>
        <v>7.7779746095872229</v>
      </c>
      <c r="L552" s="3">
        <f t="shared" si="49"/>
        <v>8.4706121418155682</v>
      </c>
      <c r="M552" s="3">
        <f t="shared" si="50"/>
        <v>1.3046256404893202</v>
      </c>
      <c r="N552" s="3">
        <f t="shared" si="51"/>
        <v>9.145768577686999</v>
      </c>
      <c r="O552" s="3">
        <f t="shared" si="52"/>
        <v>0.91823052211196077</v>
      </c>
      <c r="P552" s="4">
        <f t="shared" si="53"/>
        <v>159.82533598226456</v>
      </c>
    </row>
    <row r="553" spans="1:16" x14ac:dyDescent="0.15">
      <c r="A553" t="s">
        <v>30</v>
      </c>
      <c r="B553" s="1">
        <v>2011</v>
      </c>
      <c r="C553" s="3">
        <v>9115.78515625</v>
      </c>
      <c r="D553" s="3">
        <v>6289.4541015625</v>
      </c>
      <c r="E553" s="3">
        <v>54.261165618896484</v>
      </c>
      <c r="F553" s="3">
        <v>81.391754150390625</v>
      </c>
      <c r="G553" s="3">
        <v>11.053200721740723</v>
      </c>
      <c r="H553" s="3">
        <v>132.27301025390625</v>
      </c>
      <c r="I553" s="3">
        <v>550.71563720703125</v>
      </c>
      <c r="J553" s="3">
        <v>451.6878662109375</v>
      </c>
      <c r="K553" s="3">
        <f t="shared" si="48"/>
        <v>16.552617249949435</v>
      </c>
      <c r="L553" s="3">
        <f t="shared" si="49"/>
        <v>20.181602912469966</v>
      </c>
      <c r="M553" s="3">
        <f t="shared" si="50"/>
        <v>1.2408981451175543</v>
      </c>
      <c r="N553" s="3">
        <f t="shared" si="51"/>
        <v>40.565449011329505</v>
      </c>
      <c r="O553" s="3">
        <f t="shared" si="52"/>
        <v>0.82018347708752981</v>
      </c>
      <c r="P553" s="4">
        <f t="shared" si="53"/>
        <v>250.01219318341455</v>
      </c>
    </row>
    <row r="554" spans="1:16" x14ac:dyDescent="0.15">
      <c r="A554" t="s">
        <v>31</v>
      </c>
      <c r="B554" s="1">
        <v>2011</v>
      </c>
      <c r="C554" s="3">
        <v>7421.81298828125</v>
      </c>
      <c r="D554" s="3">
        <v>4432.607421875</v>
      </c>
      <c r="E554" s="3">
        <v>86.781326293945312</v>
      </c>
      <c r="F554" s="3">
        <v>220.88131713867188</v>
      </c>
      <c r="G554" s="3">
        <v>47.410011291503906</v>
      </c>
      <c r="H554" s="3">
        <v>54.352516174316406</v>
      </c>
      <c r="I554" s="3">
        <v>319.86517333984375</v>
      </c>
      <c r="J554" s="3">
        <v>256.48007202148438</v>
      </c>
      <c r="K554" s="3">
        <f t="shared" si="48"/>
        <v>23.202941760702018</v>
      </c>
      <c r="L554" s="3">
        <f t="shared" si="49"/>
        <v>28.937191610190879</v>
      </c>
      <c r="M554" s="3">
        <f t="shared" si="50"/>
        <v>1.4564757496573113</v>
      </c>
      <c r="N554" s="3">
        <f t="shared" si="51"/>
        <v>23.003113533373497</v>
      </c>
      <c r="O554" s="3">
        <f t="shared" si="52"/>
        <v>0.80183806615603226</v>
      </c>
      <c r="P554" s="4">
        <f t="shared" si="53"/>
        <v>1079.2597210516337</v>
      </c>
    </row>
    <row r="555" spans="1:16" x14ac:dyDescent="0.15">
      <c r="A555" t="s">
        <v>32</v>
      </c>
      <c r="B555" s="1">
        <v>2011</v>
      </c>
      <c r="C555" s="3">
        <v>8279.212890625</v>
      </c>
      <c r="D555" s="3">
        <v>3074.43408203125</v>
      </c>
      <c r="E555" s="3">
        <v>563.7132568359375</v>
      </c>
      <c r="F555" s="3">
        <v>536.5826416015625</v>
      </c>
      <c r="G555" s="3">
        <v>9.1348767280578613E-2</v>
      </c>
      <c r="H555" s="3">
        <v>204.43853759765625</v>
      </c>
      <c r="I555" s="3">
        <v>1179.606201171875</v>
      </c>
      <c r="J555" s="3">
        <v>895.93487548828125</v>
      </c>
      <c r="K555" s="3">
        <f t="shared" si="48"/>
        <v>7.0186244209296706</v>
      </c>
      <c r="L555" s="3">
        <f t="shared" si="49"/>
        <v>9.2408646176574596</v>
      </c>
      <c r="M555" s="3">
        <f t="shared" si="50"/>
        <v>1.4490137173258637</v>
      </c>
      <c r="N555" s="3">
        <f t="shared" si="51"/>
        <v>11.171330369143682</v>
      </c>
      <c r="O555" s="3">
        <f t="shared" si="52"/>
        <v>0.75952031669401054</v>
      </c>
      <c r="P555" s="4">
        <f t="shared" si="53"/>
        <v>229.21624242553693</v>
      </c>
    </row>
    <row r="556" spans="1:16" x14ac:dyDescent="0.15">
      <c r="A556" t="s">
        <v>33</v>
      </c>
      <c r="B556" s="1">
        <v>2011</v>
      </c>
      <c r="C556" s="3">
        <v>2205.798583984375</v>
      </c>
      <c r="D556" s="3">
        <v>1025.93798828125</v>
      </c>
      <c r="E556" s="3">
        <v>107.51750183105469</v>
      </c>
      <c r="F556" s="3">
        <v>58.006465911865234</v>
      </c>
      <c r="G556" s="3">
        <v>9.1348767280578613E-2</v>
      </c>
      <c r="H556" s="3">
        <v>253.21878051757812</v>
      </c>
      <c r="I556" s="3">
        <v>145.87763977050781</v>
      </c>
      <c r="J556" s="3">
        <v>117.03281402587891</v>
      </c>
      <c r="K556" s="3">
        <f t="shared" si="48"/>
        <v>15.120882045079007</v>
      </c>
      <c r="L556" s="3">
        <f t="shared" si="49"/>
        <v>18.847693293067508</v>
      </c>
      <c r="M556" s="3">
        <f t="shared" si="50"/>
        <v>1.5796708546256357</v>
      </c>
      <c r="N556" s="3">
        <f t="shared" si="51"/>
        <v>7.0853870883128147</v>
      </c>
      <c r="O556" s="3">
        <f t="shared" si="52"/>
        <v>0.80226698354862958</v>
      </c>
      <c r="P556" s="4">
        <f t="shared" si="53"/>
        <v>1024.6538177386428</v>
      </c>
    </row>
    <row r="557" spans="1:16" x14ac:dyDescent="0.15">
      <c r="A557" t="s">
        <v>45</v>
      </c>
      <c r="B557" s="1">
        <v>2011</v>
      </c>
      <c r="C557" s="3">
        <v>7076.6064453125</v>
      </c>
      <c r="D557" s="3">
        <v>1610.570068359375</v>
      </c>
      <c r="E557" s="3">
        <v>154.47076416015625</v>
      </c>
      <c r="F557" s="3">
        <v>85.137046813964844</v>
      </c>
      <c r="G557" s="3">
        <v>9.1348767280578613E-2</v>
      </c>
      <c r="H557" s="3">
        <v>67.59808349609375</v>
      </c>
      <c r="I557" s="3">
        <v>247.66127014160156</v>
      </c>
      <c r="J557" s="3">
        <v>183.81683349609375</v>
      </c>
      <c r="K557" s="3">
        <f t="shared" si="48"/>
        <v>28.573730730147734</v>
      </c>
      <c r="L557" s="3">
        <f t="shared" si="49"/>
        <v>38.498141387376705</v>
      </c>
      <c r="M557" s="3">
        <f t="shared" si="50"/>
        <v>3.2217370534910597</v>
      </c>
      <c r="N557" s="3">
        <f t="shared" si="51"/>
        <v>46.304845129169806</v>
      </c>
      <c r="O557" s="3">
        <f t="shared" si="52"/>
        <v>0.74221065486337678</v>
      </c>
      <c r="P557" s="4">
        <f t="shared" si="53"/>
        <v>3287.27738945484</v>
      </c>
    </row>
    <row r="558" spans="1:16" x14ac:dyDescent="0.15">
      <c r="A558" t="s">
        <v>34</v>
      </c>
      <c r="B558" s="1">
        <v>2011</v>
      </c>
      <c r="C558" s="3">
        <v>2325.0087890625</v>
      </c>
      <c r="D558" s="3">
        <v>1183.7886962890625</v>
      </c>
      <c r="E558" s="3">
        <v>253.31013488769531</v>
      </c>
      <c r="F558" s="3">
        <v>57.823768615722656</v>
      </c>
      <c r="G558" s="3">
        <v>9.1348767280578613E-2</v>
      </c>
      <c r="H558" s="3">
        <v>35.900066375732422</v>
      </c>
      <c r="I558" s="3">
        <v>261.53250122070312</v>
      </c>
      <c r="J558" s="3">
        <v>202.74050903320312</v>
      </c>
      <c r="K558" s="3">
        <f t="shared" si="48"/>
        <v>8.8899420844847956</v>
      </c>
      <c r="L558" s="3">
        <f t="shared" si="49"/>
        <v>11.467904466402073</v>
      </c>
      <c r="M558" s="3">
        <f t="shared" si="50"/>
        <v>1.2228059437932328</v>
      </c>
      <c r="N558" s="3">
        <f t="shared" si="51"/>
        <v>24.782862388690951</v>
      </c>
      <c r="O558" s="3">
        <f t="shared" si="52"/>
        <v>0.77520196567123267</v>
      </c>
      <c r="P558" s="4">
        <f t="shared" si="53"/>
        <v>161.00782347095389</v>
      </c>
    </row>
    <row r="559" spans="1:16" x14ac:dyDescent="0.15">
      <c r="A559" t="s">
        <v>35</v>
      </c>
      <c r="B559" s="1">
        <v>2011</v>
      </c>
      <c r="C559" s="3">
        <v>17780.033203125</v>
      </c>
      <c r="D559" s="3">
        <v>9886.4033203125</v>
      </c>
      <c r="E559" s="3">
        <v>794.27752685546875</v>
      </c>
      <c r="F559" s="3">
        <v>498.2161865234375</v>
      </c>
      <c r="G559" s="3">
        <v>9.1348767280578613E-2</v>
      </c>
      <c r="H559" s="3">
        <v>191.92375183105469</v>
      </c>
      <c r="I559" s="3">
        <v>1460.24609375</v>
      </c>
      <c r="J559" s="3">
        <v>1198.9892578125</v>
      </c>
      <c r="K559" s="3">
        <f t="shared" si="48"/>
        <v>12.176052570334088</v>
      </c>
      <c r="L559" s="3">
        <f t="shared" si="49"/>
        <v>14.829184738121709</v>
      </c>
      <c r="M559" s="3">
        <f t="shared" si="50"/>
        <v>1.3328444450660857</v>
      </c>
      <c r="N559" s="3">
        <f t="shared" si="51"/>
        <v>25.759529500997818</v>
      </c>
      <c r="O559" s="3">
        <f t="shared" si="52"/>
        <v>0.82108711877011309</v>
      </c>
      <c r="P559" s="4">
        <f t="shared" si="53"/>
        <v>240.94680789469766</v>
      </c>
    </row>
    <row r="560" spans="1:16" x14ac:dyDescent="0.15">
      <c r="A560" t="s">
        <v>36</v>
      </c>
      <c r="B560" s="1">
        <v>2011</v>
      </c>
      <c r="C560" s="3">
        <v>2997.79248046875</v>
      </c>
      <c r="D560" s="3">
        <v>1839.124755859375</v>
      </c>
      <c r="E560" s="3">
        <v>48.962940216064453</v>
      </c>
      <c r="F560" s="3">
        <v>44.304153442382812</v>
      </c>
      <c r="G560" s="3">
        <v>9.1348767280578613E-2</v>
      </c>
      <c r="H560" s="3">
        <v>109.61852264404297</v>
      </c>
      <c r="I560" s="3">
        <v>295.24603271484375</v>
      </c>
      <c r="J560" s="3">
        <v>268.69778442382812</v>
      </c>
      <c r="K560" s="3">
        <f t="shared" si="48"/>
        <v>10.153540262348235</v>
      </c>
      <c r="L560" s="3">
        <f t="shared" si="49"/>
        <v>11.156744321122529</v>
      </c>
      <c r="M560" s="3">
        <f t="shared" si="50"/>
        <v>1.2225750216967064</v>
      </c>
      <c r="N560" s="3">
        <f t="shared" si="51"/>
        <v>19.464412304764256</v>
      </c>
      <c r="O560" s="3">
        <f t="shared" si="52"/>
        <v>0.9100809313273428</v>
      </c>
      <c r="P560" s="4">
        <f t="shared" si="53"/>
        <v>688.0868497573839</v>
      </c>
    </row>
    <row r="561" spans="1:16" x14ac:dyDescent="0.15">
      <c r="A561" t="s">
        <v>37</v>
      </c>
      <c r="B561" s="1">
        <v>2011</v>
      </c>
      <c r="C561" s="3">
        <v>62309.6328125</v>
      </c>
      <c r="D561" s="3">
        <v>42928.07421875</v>
      </c>
      <c r="E561" s="3">
        <v>622.0850830078125</v>
      </c>
      <c r="F561" s="3">
        <v>979.71551513671875</v>
      </c>
      <c r="G561" s="3">
        <v>9.1348767280578613E-2</v>
      </c>
      <c r="H561" s="3">
        <v>433.99798583984375</v>
      </c>
      <c r="I561" s="3">
        <v>3001.331298828125</v>
      </c>
      <c r="J561" s="3">
        <v>2540.2734375</v>
      </c>
      <c r="K561" s="3">
        <f t="shared" si="48"/>
        <v>20.760664721295147</v>
      </c>
      <c r="L561" s="3">
        <f t="shared" si="49"/>
        <v>24.528710922483125</v>
      </c>
      <c r="M561" s="3">
        <f t="shared" si="50"/>
        <v>1.2692481933254525</v>
      </c>
      <c r="N561" s="3">
        <f t="shared" si="51"/>
        <v>44.072300942940906</v>
      </c>
      <c r="O561" s="3">
        <f t="shared" si="52"/>
        <v>0.84638221661562463</v>
      </c>
      <c r="P561" s="4">
        <f t="shared" si="53"/>
        <v>236.54700809579055</v>
      </c>
    </row>
    <row r="562" spans="1:16" x14ac:dyDescent="0.15">
      <c r="A562" t="s">
        <v>38</v>
      </c>
      <c r="B562" s="1">
        <v>2011</v>
      </c>
      <c r="C562" s="3">
        <v>10841.4541015625</v>
      </c>
      <c r="D562" s="3">
        <v>6835.080078125</v>
      </c>
      <c r="E562" s="3">
        <v>504.3365478515625</v>
      </c>
      <c r="F562" s="3">
        <v>144.51374816894531</v>
      </c>
      <c r="G562" s="3">
        <v>9.1348767280578613E-2</v>
      </c>
      <c r="H562" s="3">
        <v>69.973152160644531</v>
      </c>
      <c r="I562" s="3">
        <v>769.53204345703125</v>
      </c>
      <c r="J562" s="3">
        <v>638.07684326171875</v>
      </c>
      <c r="K562" s="3">
        <f t="shared" si="48"/>
        <v>14.088372529438223</v>
      </c>
      <c r="L562" s="3">
        <f t="shared" si="49"/>
        <v>16.990828324286454</v>
      </c>
      <c r="M562" s="3">
        <f t="shared" si="50"/>
        <v>1.239444664455061</v>
      </c>
      <c r="N562" s="3">
        <f t="shared" si="51"/>
        <v>50.524478353200529</v>
      </c>
      <c r="O562" s="3">
        <f t="shared" si="52"/>
        <v>0.82917514441014617</v>
      </c>
      <c r="P562" s="4">
        <f t="shared" si="53"/>
        <v>395.16450995844627</v>
      </c>
    </row>
    <row r="563" spans="1:16" x14ac:dyDescent="0.15">
      <c r="A563" t="s">
        <v>49</v>
      </c>
      <c r="B563" s="1">
        <v>2011</v>
      </c>
      <c r="C563" s="3">
        <v>619.34466552734375</v>
      </c>
      <c r="D563" s="3">
        <v>409.33383178710938</v>
      </c>
      <c r="E563" s="3">
        <v>30.419139862060547</v>
      </c>
      <c r="F563" s="3">
        <v>38.092433929443359</v>
      </c>
      <c r="G563" s="3">
        <v>9.1348767280578613E-2</v>
      </c>
      <c r="H563" s="3">
        <v>108.70503234863281</v>
      </c>
      <c r="I563" s="3">
        <v>47.492908477783203</v>
      </c>
      <c r="J563" s="3">
        <v>39.960182189941406</v>
      </c>
      <c r="K563" s="3">
        <f t="shared" si="48"/>
        <v>13.040781989948419</v>
      </c>
      <c r="L563" s="3">
        <f t="shared" si="49"/>
        <v>15.499045089019697</v>
      </c>
      <c r="M563" s="3">
        <f t="shared" si="50"/>
        <v>1.1747677232798326</v>
      </c>
      <c r="N563" s="3">
        <f t="shared" si="51"/>
        <v>4.2164181482170768</v>
      </c>
      <c r="O563" s="3">
        <f t="shared" si="52"/>
        <v>0.84139260935418292</v>
      </c>
      <c r="P563" s="4">
        <f t="shared" si="53"/>
        <v>22.574742184557842</v>
      </c>
    </row>
    <row r="564" spans="1:16" x14ac:dyDescent="0.15">
      <c r="A564" t="s">
        <v>54</v>
      </c>
      <c r="B564" s="1">
        <v>2011</v>
      </c>
      <c r="C564" s="3">
        <v>4859.57177734375</v>
      </c>
      <c r="D564" s="3">
        <v>2881.2314453125</v>
      </c>
      <c r="E564" s="3">
        <v>57.275676727294922</v>
      </c>
      <c r="F564" s="3">
        <v>203.89044189453125</v>
      </c>
      <c r="G564" s="3">
        <v>86.5986328125</v>
      </c>
      <c r="H564" s="3">
        <v>1552.9290771484375</v>
      </c>
      <c r="I564" s="3">
        <v>389.1295166015625</v>
      </c>
      <c r="J564" s="3">
        <v>295.98092651367188</v>
      </c>
      <c r="K564" s="3">
        <f t="shared" si="48"/>
        <v>12.488314481472663</v>
      </c>
      <c r="L564" s="3">
        <f t="shared" si="49"/>
        <v>16.418530189036616</v>
      </c>
      <c r="M564" s="3">
        <f t="shared" si="50"/>
        <v>1.3410829619752775</v>
      </c>
      <c r="N564" s="3">
        <f t="shared" si="51"/>
        <v>2.6361744200318364</v>
      </c>
      <c r="O564" s="3">
        <f t="shared" si="52"/>
        <v>0.76062317014294412</v>
      </c>
      <c r="P564" s="4">
        <f t="shared" si="53"/>
        <v>177.12848129156177</v>
      </c>
    </row>
    <row r="565" spans="1:16" x14ac:dyDescent="0.15">
      <c r="A565" t="s">
        <v>39</v>
      </c>
      <c r="B565" s="1">
        <v>2011</v>
      </c>
      <c r="C565" s="3">
        <v>466067.625</v>
      </c>
      <c r="D565" s="3">
        <v>252889.1875</v>
      </c>
      <c r="E565" s="3">
        <v>4305.08447265625</v>
      </c>
      <c r="F565" s="3">
        <v>12430.4658203125</v>
      </c>
      <c r="G565" s="3">
        <v>9.1348767280578613E-2</v>
      </c>
      <c r="H565" s="3">
        <v>5797.44921875</v>
      </c>
      <c r="I565" s="3">
        <v>21073.439453125</v>
      </c>
      <c r="J565" s="3">
        <v>16320.9326171875</v>
      </c>
      <c r="K565" s="3">
        <f t="shared" si="48"/>
        <v>22.116352958742404</v>
      </c>
      <c r="L565" s="3">
        <f t="shared" si="49"/>
        <v>28.556433381091612</v>
      </c>
      <c r="M565" s="3">
        <f t="shared" si="50"/>
        <v>1.5820963720923991</v>
      </c>
      <c r="N565" s="3">
        <f t="shared" si="51"/>
        <v>25.568765726962742</v>
      </c>
      <c r="O565" s="3">
        <f t="shared" si="52"/>
        <v>0.77447882456450423</v>
      </c>
      <c r="P565" s="4">
        <f t="shared" si="53"/>
        <v>316.60263674832248</v>
      </c>
    </row>
    <row r="566" spans="1:16" x14ac:dyDescent="0.15">
      <c r="A566" t="s">
        <v>40</v>
      </c>
      <c r="B566" s="1">
        <v>2011</v>
      </c>
      <c r="C566" s="3">
        <v>5118.0888671875</v>
      </c>
      <c r="D566" s="3">
        <v>3272.93505859375</v>
      </c>
      <c r="E566" s="3">
        <v>39.919410705566406</v>
      </c>
      <c r="F566" s="3">
        <v>150.81681823730469</v>
      </c>
      <c r="G566" s="3">
        <v>9.1348767280578613E-2</v>
      </c>
      <c r="H566" s="3">
        <v>292.3160400390625</v>
      </c>
      <c r="I566" s="3">
        <v>256.2044677734375</v>
      </c>
      <c r="J566" s="3">
        <v>216.97920227050781</v>
      </c>
      <c r="K566" s="3">
        <f t="shared" si="48"/>
        <v>19.976579298817864</v>
      </c>
      <c r="L566" s="3">
        <f t="shared" si="49"/>
        <v>23.587923697897931</v>
      </c>
      <c r="M566" s="3">
        <f t="shared" si="50"/>
        <v>1.351832358475739</v>
      </c>
      <c r="N566" s="3">
        <f t="shared" si="51"/>
        <v>11.547403742511477</v>
      </c>
      <c r="O566" s="3">
        <f t="shared" si="52"/>
        <v>0.84689858906903714</v>
      </c>
      <c r="P566" s="4">
        <f t="shared" si="53"/>
        <v>1976.0162266834211</v>
      </c>
    </row>
    <row r="567" spans="1:16" x14ac:dyDescent="0.15">
      <c r="A567" t="s">
        <v>57</v>
      </c>
      <c r="B567" s="1">
        <v>2011</v>
      </c>
      <c r="C567" s="3">
        <v>38321.5390625</v>
      </c>
      <c r="D567" s="3">
        <v>18826.615234375</v>
      </c>
      <c r="E567" s="3">
        <v>213.75611877441406</v>
      </c>
      <c r="F567" s="3">
        <v>357.8131103515625</v>
      </c>
      <c r="G567" s="3">
        <v>18.635149002075195</v>
      </c>
      <c r="H567" s="3">
        <v>91.348770141601562</v>
      </c>
      <c r="I567" s="3">
        <v>1586.0977783203125</v>
      </c>
      <c r="J567" s="3">
        <v>1264.2115478515625</v>
      </c>
      <c r="K567" s="3">
        <f t="shared" si="48"/>
        <v>24.160893222536853</v>
      </c>
      <c r="L567" s="3">
        <f t="shared" si="49"/>
        <v>30.312600076802592</v>
      </c>
      <c r="M567" s="3">
        <f t="shared" si="50"/>
        <v>1.7505869106528003</v>
      </c>
      <c r="N567" s="3">
        <f t="shared" si="51"/>
        <v>81.919158622810357</v>
      </c>
      <c r="O567" s="3">
        <f t="shared" si="52"/>
        <v>0.79705776348187718</v>
      </c>
      <c r="P567" s="4">
        <f t="shared" si="53"/>
        <v>14795.363070863312</v>
      </c>
    </row>
    <row r="568" spans="1:16" x14ac:dyDescent="0.15">
      <c r="A568" t="s">
        <v>51</v>
      </c>
      <c r="B568" s="1">
        <v>2011</v>
      </c>
      <c r="C568" s="3">
        <v>12014.8291015625</v>
      </c>
      <c r="D568" s="3">
        <v>7826.94482421875</v>
      </c>
      <c r="E568" s="3">
        <v>278.4310302734375</v>
      </c>
      <c r="F568" s="3">
        <v>389.9678955078125</v>
      </c>
      <c r="G568" s="3">
        <v>9.1348767280578613E-2</v>
      </c>
      <c r="H568" s="3">
        <v>274.777099609375</v>
      </c>
      <c r="I568" s="3">
        <v>571.56842041015625</v>
      </c>
      <c r="J568" s="3">
        <v>482.00247192382812</v>
      </c>
      <c r="K568" s="3">
        <f t="shared" si="48"/>
        <v>21.020806385595421</v>
      </c>
      <c r="L568" s="3">
        <f t="shared" si="49"/>
        <v>24.926903494099154</v>
      </c>
      <c r="M568" s="3">
        <f t="shared" si="50"/>
        <v>1.3118134031869952</v>
      </c>
      <c r="N568" s="3">
        <f t="shared" si="51"/>
        <v>18.071859657014144</v>
      </c>
      <c r="O568" s="3">
        <f t="shared" si="52"/>
        <v>0.84329794073987541</v>
      </c>
      <c r="P568" s="4">
        <f t="shared" si="53"/>
        <v>4638.7426794646799</v>
      </c>
    </row>
    <row r="569" spans="1:16" x14ac:dyDescent="0.15">
      <c r="A569" t="s">
        <v>60</v>
      </c>
      <c r="B569" s="1">
        <v>2011</v>
      </c>
      <c r="C569" s="3">
        <v>246.00222778320312</v>
      </c>
      <c r="D569" s="3">
        <v>4696.14892578125</v>
      </c>
      <c r="E569" s="3">
        <v>5.3895773887634277</v>
      </c>
      <c r="F569" s="3">
        <v>193.29399108886719</v>
      </c>
      <c r="G569" s="3">
        <v>9.1348767280578613E-2</v>
      </c>
      <c r="H569" s="3">
        <v>29.779697418212891</v>
      </c>
      <c r="I569" s="3">
        <v>29.855308532714844</v>
      </c>
      <c r="J569" s="3">
        <v>22.230722427368164</v>
      </c>
      <c r="K569" s="3">
        <f t="shared" si="48"/>
        <v>8.2398152915967646</v>
      </c>
      <c r="L569" s="3">
        <f t="shared" si="49"/>
        <v>11.065867453787765</v>
      </c>
      <c r="M569" s="3">
        <f t="shared" si="50"/>
        <v>5.1750453999249442E-2</v>
      </c>
      <c r="N569" s="3">
        <f t="shared" si="51"/>
        <v>1.1023331915597794</v>
      </c>
      <c r="O569" s="3">
        <f t="shared" si="52"/>
        <v>0.74461539739266758</v>
      </c>
      <c r="P569" s="4">
        <f t="shared" si="53"/>
        <v>94.977716587989875</v>
      </c>
    </row>
    <row r="570" spans="1:16" x14ac:dyDescent="0.15">
      <c r="A570" t="s">
        <v>41</v>
      </c>
      <c r="B570" s="1">
        <v>2011</v>
      </c>
      <c r="C570" s="3">
        <v>16742.859375</v>
      </c>
      <c r="D570" s="3">
        <v>11764.533203125</v>
      </c>
      <c r="E570" s="3">
        <v>643.27801513671875</v>
      </c>
      <c r="F570" s="3">
        <v>420.93511962890625</v>
      </c>
      <c r="G570" s="3">
        <v>9.1348767280578613E-2</v>
      </c>
      <c r="H570" s="3">
        <v>90.161231994628906</v>
      </c>
      <c r="I570" s="3">
        <v>1286.5341796875</v>
      </c>
      <c r="J570" s="3">
        <v>1110.89306640625</v>
      </c>
      <c r="K570" s="3">
        <f t="shared" si="48"/>
        <v>13.01392503933852</v>
      </c>
      <c r="L570" s="3">
        <f t="shared" si="49"/>
        <v>15.071531078291194</v>
      </c>
      <c r="M570" s="3">
        <f t="shared" si="50"/>
        <v>1.1308740089063392</v>
      </c>
      <c r="N570" s="3">
        <f t="shared" si="51"/>
        <v>32.752860372422234</v>
      </c>
      <c r="O570" s="3">
        <f t="shared" si="52"/>
        <v>0.8634773051082768</v>
      </c>
      <c r="P570" s="4">
        <f t="shared" si="53"/>
        <v>300.40988428708562</v>
      </c>
    </row>
    <row r="571" spans="1:16" x14ac:dyDescent="0.15">
      <c r="A571" t="s">
        <v>42</v>
      </c>
      <c r="B571" s="1">
        <v>2011</v>
      </c>
      <c r="C571" s="3">
        <v>3004.36962890625</v>
      </c>
      <c r="D571" s="3">
        <v>1712.8807373046875</v>
      </c>
      <c r="E571" s="3">
        <v>33.250949859619141</v>
      </c>
      <c r="F571" s="3">
        <v>135.83561706542969</v>
      </c>
      <c r="G571" s="3">
        <v>9.1348767280578613E-2</v>
      </c>
      <c r="H571" s="3">
        <v>82.85333251953125</v>
      </c>
      <c r="I571" s="3">
        <v>209.63020324707031</v>
      </c>
      <c r="J571" s="3">
        <v>178.67254638671875</v>
      </c>
      <c r="K571" s="3">
        <f t="shared" si="48"/>
        <v>14.33175936658945</v>
      </c>
      <c r="L571" s="3">
        <f t="shared" si="49"/>
        <v>16.814948293195499</v>
      </c>
      <c r="M571" s="3">
        <f t="shared" si="50"/>
        <v>1.4075717562977292</v>
      </c>
      <c r="N571" s="3">
        <f t="shared" si="51"/>
        <v>13.732359136237866</v>
      </c>
      <c r="O571" s="3">
        <f t="shared" si="52"/>
        <v>0.85232253568029581</v>
      </c>
      <c r="P571" s="4">
        <f t="shared" si="53"/>
        <v>303.3939053709376</v>
      </c>
    </row>
    <row r="572" spans="1:16" x14ac:dyDescent="0.15">
      <c r="A572" t="s">
        <v>1</v>
      </c>
      <c r="B572" s="1">
        <v>2012</v>
      </c>
      <c r="C572" s="3">
        <v>22164.509765625</v>
      </c>
      <c r="D572" s="3">
        <v>13147.384765625</v>
      </c>
      <c r="E572" s="3">
        <v>459.5987548828125</v>
      </c>
      <c r="F572" s="3">
        <v>395.58352661132812</v>
      </c>
      <c r="G572" s="3">
        <v>8.5126645863056183E-2</v>
      </c>
      <c r="H572" s="3">
        <v>145.39631652832031</v>
      </c>
      <c r="I572" s="3">
        <v>842.55120849609375</v>
      </c>
      <c r="J572" s="3">
        <v>709.26910400390625</v>
      </c>
      <c r="K572" s="3">
        <f t="shared" si="48"/>
        <v>26.306424514169763</v>
      </c>
      <c r="L572" s="3">
        <f t="shared" si="49"/>
        <v>31.249788889017971</v>
      </c>
      <c r="M572" s="3">
        <f t="shared" si="50"/>
        <v>1.4621542708642015</v>
      </c>
      <c r="N572" s="3">
        <f t="shared" si="51"/>
        <v>40.964599453576596</v>
      </c>
      <c r="O572" s="3">
        <f t="shared" si="52"/>
        <v>0.84181127135276623</v>
      </c>
      <c r="P572" s="4">
        <f t="shared" si="53"/>
        <v>982.13248178822744</v>
      </c>
    </row>
    <row r="573" spans="1:16" x14ac:dyDescent="0.15">
      <c r="A573" t="s">
        <v>2</v>
      </c>
      <c r="B573" s="1">
        <v>2012</v>
      </c>
      <c r="C573" s="3">
        <v>1020.923828125</v>
      </c>
      <c r="D573" s="3">
        <v>285.42962646484375</v>
      </c>
      <c r="E573" s="3">
        <v>108.45134735107422</v>
      </c>
      <c r="F573" s="3">
        <v>36.093696594238281</v>
      </c>
      <c r="G573" s="3">
        <v>8.5126645863056183E-2</v>
      </c>
      <c r="H573" s="3">
        <v>28.347171783447266</v>
      </c>
      <c r="I573" s="3">
        <v>148.2406005859375</v>
      </c>
      <c r="J573" s="3">
        <v>126.13896942138672</v>
      </c>
      <c r="K573" s="3">
        <f t="shared" si="48"/>
        <v>6.8869380189346563</v>
      </c>
      <c r="L573" s="3">
        <f t="shared" si="49"/>
        <v>8.0936433269440009</v>
      </c>
      <c r="M573" s="3">
        <f t="shared" si="50"/>
        <v>1.5277332135817954</v>
      </c>
      <c r="N573" s="3">
        <f t="shared" si="51"/>
        <v>15.821899805689418</v>
      </c>
      <c r="O573" s="3">
        <f t="shared" si="52"/>
        <v>0.85090703169582682</v>
      </c>
      <c r="P573" s="4">
        <f t="shared" si="53"/>
        <v>68.620959936028001</v>
      </c>
    </row>
    <row r="574" spans="1:16" x14ac:dyDescent="0.15">
      <c r="A574" t="s">
        <v>3</v>
      </c>
      <c r="B574" s="1">
        <v>2012</v>
      </c>
      <c r="C574" s="3">
        <v>76064.40625</v>
      </c>
      <c r="D574" s="3">
        <v>51472.421875</v>
      </c>
      <c r="E574" s="3">
        <v>2034.697021484375</v>
      </c>
      <c r="F574" s="3">
        <v>1580.7166748046875</v>
      </c>
      <c r="G574" s="3">
        <v>8.5126645863056183E-2</v>
      </c>
      <c r="H574" s="3">
        <v>429.1234130859375</v>
      </c>
      <c r="I574" s="3">
        <v>3098.01025390625</v>
      </c>
      <c r="J574" s="3">
        <v>2487.652099609375</v>
      </c>
      <c r="K574" s="3">
        <f t="shared" si="48"/>
        <v>24.552664457482397</v>
      </c>
      <c r="L574" s="3">
        <f t="shared" si="49"/>
        <v>30.576786143827771</v>
      </c>
      <c r="M574" s="3">
        <f t="shared" si="50"/>
        <v>1.2872030160198289</v>
      </c>
      <c r="N574" s="3">
        <f t="shared" si="51"/>
        <v>37.844396249111853</v>
      </c>
      <c r="O574" s="3">
        <f t="shared" si="52"/>
        <v>0.8029838172655237</v>
      </c>
      <c r="P574" s="4">
        <f t="shared" si="53"/>
        <v>328.88991204627922</v>
      </c>
    </row>
    <row r="575" spans="1:16" x14ac:dyDescent="0.15">
      <c r="A575" t="s">
        <v>4</v>
      </c>
      <c r="B575" s="1">
        <v>2012</v>
      </c>
      <c r="C575" s="3">
        <v>3047.618896484375</v>
      </c>
      <c r="D575" s="3">
        <v>1998.7735595703125</v>
      </c>
      <c r="E575" s="3">
        <v>26.389259338378906</v>
      </c>
      <c r="F575" s="3">
        <v>40.264904022216797</v>
      </c>
      <c r="G575" s="3">
        <v>8.5126645863056183E-2</v>
      </c>
      <c r="H575" s="3">
        <v>54.65130615234375</v>
      </c>
      <c r="I575" s="3">
        <v>222.4449462890625</v>
      </c>
      <c r="J575" s="3">
        <v>168.57746887207031</v>
      </c>
      <c r="K575" s="3">
        <f t="shared" si="48"/>
        <v>13.700553540668254</v>
      </c>
      <c r="L575" s="3">
        <f t="shared" si="49"/>
        <v>18.07844735643258</v>
      </c>
      <c r="M575" s="3">
        <f t="shared" si="50"/>
        <v>1.2613349562404881</v>
      </c>
      <c r="N575" s="3">
        <f t="shared" si="51"/>
        <v>32.07974749076574</v>
      </c>
      <c r="O575" s="3">
        <f t="shared" si="52"/>
        <v>0.75783905943634011</v>
      </c>
      <c r="P575" s="4">
        <f t="shared" si="53"/>
        <v>336.75383260729518</v>
      </c>
    </row>
    <row r="576" spans="1:16" x14ac:dyDescent="0.15">
      <c r="A576" t="s">
        <v>5</v>
      </c>
      <c r="B576" s="1">
        <v>2012</v>
      </c>
      <c r="C576" s="3">
        <v>9226.111328125</v>
      </c>
      <c r="D576" s="3">
        <v>6438.9794921875</v>
      </c>
      <c r="E576" s="3">
        <v>180.38336181640625</v>
      </c>
      <c r="F576" s="3">
        <v>233.16188049316406</v>
      </c>
      <c r="G576" s="3">
        <v>8.5126645863056183E-2</v>
      </c>
      <c r="H576" s="3">
        <v>128.62635803222656</v>
      </c>
      <c r="I576" s="3">
        <v>472.11776733398438</v>
      </c>
      <c r="J576" s="3">
        <v>395.14019775390625</v>
      </c>
      <c r="K576" s="3">
        <f t="shared" si="48"/>
        <v>19.541970174569361</v>
      </c>
      <c r="L576" s="3">
        <f t="shared" si="49"/>
        <v>23.348956599629563</v>
      </c>
      <c r="M576" s="3">
        <f t="shared" si="50"/>
        <v>1.2323465487389571</v>
      </c>
      <c r="N576" s="3">
        <f t="shared" si="51"/>
        <v>25.495414186558925</v>
      </c>
      <c r="O576" s="3">
        <f t="shared" si="52"/>
        <v>0.83695261033117851</v>
      </c>
      <c r="P576" s="4">
        <f t="shared" si="53"/>
        <v>390.43341757734714</v>
      </c>
    </row>
    <row r="577" spans="1:16" x14ac:dyDescent="0.15">
      <c r="A577" t="s">
        <v>6</v>
      </c>
      <c r="B577" s="1">
        <v>2012</v>
      </c>
      <c r="C577" s="3">
        <v>5317.861328125</v>
      </c>
      <c r="D577" s="3">
        <v>3919.65625</v>
      </c>
      <c r="E577" s="3">
        <v>67.420303344726562</v>
      </c>
      <c r="F577" s="3">
        <v>127.43458557128906</v>
      </c>
      <c r="G577" s="3">
        <v>8.5126645863056183E-2</v>
      </c>
      <c r="H577" s="3">
        <v>135.0108642578125</v>
      </c>
      <c r="I577" s="3">
        <v>360.2650146484375</v>
      </c>
      <c r="J577" s="3">
        <v>296.98544311523438</v>
      </c>
      <c r="K577" s="3">
        <f t="shared" si="48"/>
        <v>14.76097070739551</v>
      </c>
      <c r="L577" s="3">
        <f t="shared" si="49"/>
        <v>17.906134631863413</v>
      </c>
      <c r="M577" s="3">
        <f t="shared" si="50"/>
        <v>1.1450230174157909</v>
      </c>
      <c r="N577" s="3">
        <f t="shared" si="51"/>
        <v>20.256159871085039</v>
      </c>
      <c r="O577" s="3">
        <f t="shared" si="52"/>
        <v>0.82435271547265243</v>
      </c>
      <c r="P577" s="4">
        <f t="shared" si="53"/>
        <v>141.39039815796184</v>
      </c>
    </row>
    <row r="578" spans="1:16" x14ac:dyDescent="0.15">
      <c r="A578" t="s">
        <v>52</v>
      </c>
      <c r="B578" s="1">
        <v>2012</v>
      </c>
      <c r="C578" s="3">
        <v>174332.390625</v>
      </c>
      <c r="D578" s="3">
        <v>115395.890625</v>
      </c>
      <c r="E578" s="3">
        <v>867.014892578125</v>
      </c>
      <c r="F578" s="3">
        <v>1239.6142578125</v>
      </c>
      <c r="G578" s="3">
        <v>8.5126645863056183E-2</v>
      </c>
      <c r="H578" s="3">
        <v>2463.309814453125</v>
      </c>
      <c r="I578" s="3">
        <v>4538.90234375</v>
      </c>
      <c r="J578" s="3">
        <v>3702.0654296875</v>
      </c>
      <c r="K578" s="3">
        <f t="shared" si="48"/>
        <v>38.408491177399547</v>
      </c>
      <c r="L578" s="3">
        <f t="shared" si="49"/>
        <v>47.090575230518226</v>
      </c>
      <c r="M578" s="3">
        <f t="shared" si="50"/>
        <v>1.4002166038442443</v>
      </c>
      <c r="N578" s="3">
        <f t="shared" si="51"/>
        <v>47.078573468368802</v>
      </c>
      <c r="O578" s="3">
        <f t="shared" si="52"/>
        <v>0.81563011259433427</v>
      </c>
      <c r="P578" s="4">
        <f t="shared" si="53"/>
        <v>4635.1201359718298</v>
      </c>
    </row>
    <row r="579" spans="1:16" x14ac:dyDescent="0.15">
      <c r="A579" t="s">
        <v>7</v>
      </c>
      <c r="B579" s="1">
        <v>2012</v>
      </c>
      <c r="C579" s="3">
        <v>24213.08203125</v>
      </c>
      <c r="D579" s="3">
        <v>15664.068359375</v>
      </c>
      <c r="E579" s="3">
        <v>823.60028076171875</v>
      </c>
      <c r="F579" s="3">
        <v>707.742919921875</v>
      </c>
      <c r="G579" s="3">
        <v>8.5126645863056183E-2</v>
      </c>
      <c r="H579" s="3">
        <v>164.5498046875</v>
      </c>
      <c r="I579" s="3">
        <v>607.75286865234375</v>
      </c>
      <c r="J579" s="3">
        <v>558.003173828125</v>
      </c>
      <c r="K579" s="3">
        <f t="shared" ref="K579:K642" si="54">C579/I579</f>
        <v>39.840341823381408</v>
      </c>
      <c r="L579" s="3">
        <f t="shared" ref="L579:L642" si="55">C579/J579</f>
        <v>43.392373317769092</v>
      </c>
      <c r="M579" s="3">
        <f t="shared" ref="M579:M642" si="56">C579/(D579+E579+I579+J579)</f>
        <v>1.3715798756652535</v>
      </c>
      <c r="N579" s="3">
        <f t="shared" ref="N579:N642" si="57">C579/(F579+G579+H579)</f>
        <v>27.755269114650872</v>
      </c>
      <c r="O579" s="3">
        <f t="shared" ref="O579:O642" si="58">J579/I579</f>
        <v>0.91814157136841534</v>
      </c>
      <c r="P579" s="4">
        <f t="shared" ref="P579:P642" si="59">(C579/VLOOKUP(A579,$A$2:$C$43,3))*100</f>
        <v>1062.6096903117668</v>
      </c>
    </row>
    <row r="580" spans="1:16" x14ac:dyDescent="0.15">
      <c r="A580" t="s">
        <v>8</v>
      </c>
      <c r="B580" s="1">
        <v>2012</v>
      </c>
      <c r="C580" s="3">
        <v>32854.54296875</v>
      </c>
      <c r="D580" s="3">
        <v>15765.794921875</v>
      </c>
      <c r="E580" s="3">
        <v>2751.88916015625</v>
      </c>
      <c r="F580" s="3">
        <v>1829.626953125</v>
      </c>
      <c r="G580" s="3">
        <v>8.5126645863056183E-2</v>
      </c>
      <c r="H580" s="3">
        <v>396.43478393554688</v>
      </c>
      <c r="I580" s="3">
        <v>2142.765869140625</v>
      </c>
      <c r="J580" s="3">
        <v>1806.283203125</v>
      </c>
      <c r="K580" s="3">
        <f t="shared" si="54"/>
        <v>15.332773142371641</v>
      </c>
      <c r="L580" s="3">
        <f t="shared" si="55"/>
        <v>18.189031992275229</v>
      </c>
      <c r="M580" s="3">
        <f t="shared" si="56"/>
        <v>1.4623640536927107</v>
      </c>
      <c r="N580" s="3">
        <f t="shared" si="57"/>
        <v>14.758479552444722</v>
      </c>
      <c r="O580" s="3">
        <f t="shared" si="58"/>
        <v>0.84296806717825201</v>
      </c>
      <c r="P580" s="4">
        <f t="shared" si="59"/>
        <v>334.69519236661756</v>
      </c>
    </row>
    <row r="581" spans="1:16" x14ac:dyDescent="0.15">
      <c r="A581" t="s">
        <v>9</v>
      </c>
      <c r="B581" s="1">
        <v>2012</v>
      </c>
      <c r="C581" s="3">
        <v>1607.020751953125</v>
      </c>
      <c r="D581" s="3">
        <v>801.21197509765625</v>
      </c>
      <c r="E581" s="3">
        <v>116.96401214599609</v>
      </c>
      <c r="F581" s="3">
        <v>34.561416625976562</v>
      </c>
      <c r="G581" s="3">
        <v>8.5126645863056183E-2</v>
      </c>
      <c r="H581" s="3">
        <v>32.603504180908203</v>
      </c>
      <c r="I581" s="3">
        <v>166.64462280273438</v>
      </c>
      <c r="J581" s="3">
        <v>141.26556396484375</v>
      </c>
      <c r="K581" s="3">
        <f t="shared" si="54"/>
        <v>9.6433999785005735</v>
      </c>
      <c r="L581" s="3">
        <f t="shared" si="55"/>
        <v>11.375884588214708</v>
      </c>
      <c r="M581" s="3">
        <f t="shared" si="56"/>
        <v>1.3106915207237344</v>
      </c>
      <c r="N581" s="3">
        <f t="shared" si="57"/>
        <v>23.896202498329426</v>
      </c>
      <c r="O581" s="3">
        <f t="shared" si="58"/>
        <v>0.84770550401777378</v>
      </c>
      <c r="P581" s="4">
        <f t="shared" si="59"/>
        <v>133.93086209501314</v>
      </c>
    </row>
    <row r="582" spans="1:16" x14ac:dyDescent="0.15">
      <c r="A582" t="s">
        <v>10</v>
      </c>
      <c r="B582" s="1">
        <v>2012</v>
      </c>
      <c r="C582" s="3">
        <v>73941</v>
      </c>
      <c r="D582" s="3">
        <v>25091.9296875</v>
      </c>
      <c r="E582" s="3">
        <v>859.77911376953125</v>
      </c>
      <c r="F582" s="3">
        <v>2168.175537109375</v>
      </c>
      <c r="G582" s="3">
        <v>8.5126645863056183E-2</v>
      </c>
      <c r="H582" s="3">
        <v>267.29766845703125</v>
      </c>
      <c r="I582" s="3">
        <v>7530.52197265625</v>
      </c>
      <c r="J582" s="3">
        <v>6285.939453125</v>
      </c>
      <c r="K582" s="3">
        <f t="shared" si="54"/>
        <v>9.8188412793275077</v>
      </c>
      <c r="L582" s="3">
        <f t="shared" si="55"/>
        <v>11.762919536751324</v>
      </c>
      <c r="M582" s="3">
        <f t="shared" si="56"/>
        <v>1.8593010334104951</v>
      </c>
      <c r="N582" s="3">
        <f t="shared" si="57"/>
        <v>30.358952615533465</v>
      </c>
      <c r="O582" s="3">
        <f t="shared" si="58"/>
        <v>0.83472825336007261</v>
      </c>
      <c r="P582" s="4">
        <f t="shared" si="59"/>
        <v>284.79301652211791</v>
      </c>
    </row>
    <row r="583" spans="1:16" x14ac:dyDescent="0.15">
      <c r="A583" t="s">
        <v>62</v>
      </c>
      <c r="B583" s="1">
        <v>2012</v>
      </c>
      <c r="C583" s="3">
        <v>5521.14404296875</v>
      </c>
      <c r="D583" s="3">
        <v>2126.208251953125</v>
      </c>
      <c r="E583" s="3">
        <v>267.38278198242188</v>
      </c>
      <c r="F583" s="3">
        <v>330.88726806640625</v>
      </c>
      <c r="G583" s="3">
        <v>8.5126645863056183E-2</v>
      </c>
      <c r="H583" s="3">
        <v>40.094650268554688</v>
      </c>
      <c r="I583" s="3">
        <v>682.6295166015625</v>
      </c>
      <c r="J583" s="3">
        <v>482.95846557617188</v>
      </c>
      <c r="K583" s="3">
        <f t="shared" si="54"/>
        <v>8.0880534883043058</v>
      </c>
      <c r="L583" s="3">
        <f t="shared" si="55"/>
        <v>11.43192310829876</v>
      </c>
      <c r="M583" s="3">
        <f t="shared" si="56"/>
        <v>1.551240895153958</v>
      </c>
      <c r="N583" s="3">
        <f t="shared" si="57"/>
        <v>14.879101007889481</v>
      </c>
      <c r="O583" s="3">
        <f t="shared" si="58"/>
        <v>0.70749719112727039</v>
      </c>
      <c r="P583" s="4">
        <f t="shared" si="59"/>
        <v>21.265377350187205</v>
      </c>
    </row>
    <row r="584" spans="1:16" x14ac:dyDescent="0.15">
      <c r="A584" t="s">
        <v>11</v>
      </c>
      <c r="B584" s="1">
        <v>2012</v>
      </c>
      <c r="C584" s="3">
        <v>521.91143798828125</v>
      </c>
      <c r="D584" s="3">
        <v>331.99392700195312</v>
      </c>
      <c r="E584" s="3">
        <v>10.130070686340332</v>
      </c>
      <c r="F584" s="3">
        <v>20.685773849487305</v>
      </c>
      <c r="G584" s="3">
        <v>8.5126645863056183E-2</v>
      </c>
      <c r="H584" s="3">
        <v>31.496858596801758</v>
      </c>
      <c r="I584" s="3">
        <v>77.901947021484375</v>
      </c>
      <c r="J584" s="3">
        <v>59.329856872558594</v>
      </c>
      <c r="K584" s="3">
        <f t="shared" si="54"/>
        <v>6.6995942713003647</v>
      </c>
      <c r="L584" s="3">
        <f t="shared" si="55"/>
        <v>8.7967756118029197</v>
      </c>
      <c r="M584" s="3">
        <f t="shared" si="56"/>
        <v>1.0887767213111226</v>
      </c>
      <c r="N584" s="3">
        <f t="shared" si="57"/>
        <v>9.9853417681081531</v>
      </c>
      <c r="O584" s="3">
        <f t="shared" si="58"/>
        <v>0.76159658572071587</v>
      </c>
      <c r="P584" s="4">
        <f t="shared" si="59"/>
        <v>94.662876164951044</v>
      </c>
    </row>
    <row r="585" spans="1:16" x14ac:dyDescent="0.15">
      <c r="A585" t="s">
        <v>12</v>
      </c>
      <c r="B585" s="1">
        <v>2012</v>
      </c>
      <c r="C585" s="3">
        <v>749.96575927734375</v>
      </c>
      <c r="D585" s="3">
        <v>262.36032104492188</v>
      </c>
      <c r="E585" s="3">
        <v>10.811083793640137</v>
      </c>
      <c r="F585" s="3">
        <v>4.8522186279296875</v>
      </c>
      <c r="G585" s="3">
        <v>8.5126645863056183E-2</v>
      </c>
      <c r="H585" s="3">
        <v>129.307373046875</v>
      </c>
      <c r="I585" s="3">
        <v>27.648050308227539</v>
      </c>
      <c r="J585" s="3">
        <v>25.715206146240234</v>
      </c>
      <c r="K585" s="3">
        <f t="shared" si="54"/>
        <v>27.125448301653591</v>
      </c>
      <c r="L585" s="3">
        <f t="shared" si="55"/>
        <v>29.16429115957115</v>
      </c>
      <c r="M585" s="3">
        <f t="shared" si="56"/>
        <v>2.2967416577082149</v>
      </c>
      <c r="N585" s="3">
        <f t="shared" si="57"/>
        <v>5.5865569138140332</v>
      </c>
      <c r="O585" s="3">
        <f t="shared" si="58"/>
        <v>0.93009112250449988</v>
      </c>
      <c r="P585" s="4">
        <f t="shared" si="59"/>
        <v>414.89447319831709</v>
      </c>
    </row>
    <row r="586" spans="1:16" x14ac:dyDescent="0.15">
      <c r="A586" t="s">
        <v>13</v>
      </c>
      <c r="B586" s="1">
        <v>2012</v>
      </c>
      <c r="C586" s="3">
        <v>6339.2958984375</v>
      </c>
      <c r="D586" s="3">
        <v>4077.310791015625</v>
      </c>
      <c r="E586" s="3">
        <v>55.076938629150391</v>
      </c>
      <c r="F586" s="3">
        <v>99.002288818359375</v>
      </c>
      <c r="G586" s="3">
        <v>8.5126645863056183E-2</v>
      </c>
      <c r="H586" s="3">
        <v>229.75682067871094</v>
      </c>
      <c r="I586" s="3">
        <v>428.92294311523438</v>
      </c>
      <c r="J586" s="3">
        <v>362.449951171875</v>
      </c>
      <c r="K586" s="3">
        <f t="shared" si="54"/>
        <v>14.779568218933875</v>
      </c>
      <c r="L586" s="3">
        <f t="shared" si="55"/>
        <v>17.490127610560457</v>
      </c>
      <c r="M586" s="3">
        <f t="shared" si="56"/>
        <v>1.2874906768670722</v>
      </c>
      <c r="N586" s="3">
        <f t="shared" si="57"/>
        <v>19.277503455107244</v>
      </c>
      <c r="O586" s="3">
        <f t="shared" si="58"/>
        <v>0.84502346398033379</v>
      </c>
      <c r="P586" s="4">
        <f t="shared" si="59"/>
        <v>105.21234283743411</v>
      </c>
    </row>
    <row r="587" spans="1:16" x14ac:dyDescent="0.15">
      <c r="A587" t="s">
        <v>43</v>
      </c>
      <c r="B587" s="1">
        <v>2012</v>
      </c>
      <c r="C587" s="3">
        <v>23566.119140625</v>
      </c>
      <c r="D587" s="3">
        <v>20987.966796875</v>
      </c>
      <c r="E587" s="3">
        <v>197.24183654785156</v>
      </c>
      <c r="F587" s="3">
        <v>1195.4334716796875</v>
      </c>
      <c r="G587" s="3">
        <v>8.5126645863056183E-2</v>
      </c>
      <c r="H587" s="3">
        <v>168.89126586914062</v>
      </c>
      <c r="I587" s="3">
        <v>80.675155639648438</v>
      </c>
      <c r="J587" s="3">
        <v>98.424766540527344</v>
      </c>
      <c r="K587" s="3">
        <f t="shared" si="54"/>
        <v>292.11123243303973</v>
      </c>
      <c r="L587" s="3">
        <f t="shared" si="55"/>
        <v>239.43281725663454</v>
      </c>
      <c r="M587" s="3">
        <f t="shared" si="56"/>
        <v>1.1030602314739797</v>
      </c>
      <c r="N587" s="3">
        <f t="shared" si="57"/>
        <v>17.272023428630305</v>
      </c>
      <c r="O587" s="3">
        <f t="shared" si="58"/>
        <v>1.220013345622301</v>
      </c>
      <c r="P587" s="4">
        <f t="shared" si="59"/>
        <v>391.12334336410856</v>
      </c>
    </row>
    <row r="588" spans="1:16" x14ac:dyDescent="0.15">
      <c r="A588" t="s">
        <v>58</v>
      </c>
      <c r="B588" s="1">
        <v>2012</v>
      </c>
      <c r="C588" s="3">
        <v>2605.47119140625</v>
      </c>
      <c r="D588" s="3">
        <v>1413.0172119140625</v>
      </c>
      <c r="E588" s="3">
        <v>194.51438903808594</v>
      </c>
      <c r="F588" s="3">
        <v>124.71053314208984</v>
      </c>
      <c r="G588" s="3">
        <v>34.731670379638672</v>
      </c>
      <c r="H588" s="3">
        <v>85.382026672363281</v>
      </c>
      <c r="I588" s="3">
        <v>125.04649353027344</v>
      </c>
      <c r="J588" s="3">
        <v>103.70119476318359</v>
      </c>
      <c r="K588" s="3">
        <f t="shared" si="54"/>
        <v>20.836019610381733</v>
      </c>
      <c r="L588" s="3">
        <f t="shared" si="55"/>
        <v>25.124794341629464</v>
      </c>
      <c r="M588" s="3">
        <f t="shared" si="56"/>
        <v>1.4188861175233589</v>
      </c>
      <c r="N588" s="3">
        <f t="shared" si="57"/>
        <v>10.642211309479801</v>
      </c>
      <c r="O588" s="3">
        <f t="shared" si="58"/>
        <v>0.82930110101870069</v>
      </c>
      <c r="P588" s="4">
        <f t="shared" si="59"/>
        <v>43.242614422030499</v>
      </c>
    </row>
    <row r="589" spans="1:16" x14ac:dyDescent="0.15">
      <c r="A589" t="s">
        <v>14</v>
      </c>
      <c r="B589" s="1">
        <v>2012</v>
      </c>
      <c r="C589" s="3">
        <v>48337.546875</v>
      </c>
      <c r="D589" s="3">
        <v>29026.568359375</v>
      </c>
      <c r="E589" s="3">
        <v>1519.680908203125</v>
      </c>
      <c r="F589" s="3">
        <v>857.0550537109375</v>
      </c>
      <c r="G589" s="3">
        <v>563.02764892578125</v>
      </c>
      <c r="H589" s="3">
        <v>723.57647705078125</v>
      </c>
      <c r="I589" s="3">
        <v>2409.834228515625</v>
      </c>
      <c r="J589" s="3">
        <v>2003.6011962890625</v>
      </c>
      <c r="K589" s="3">
        <f t="shared" si="54"/>
        <v>20.058453109770237</v>
      </c>
      <c r="L589" s="3">
        <f t="shared" si="55"/>
        <v>24.125333406931283</v>
      </c>
      <c r="M589" s="3">
        <f t="shared" si="56"/>
        <v>1.3826654130416691</v>
      </c>
      <c r="N589" s="3">
        <f t="shared" si="57"/>
        <v>22.549082117637091</v>
      </c>
      <c r="O589" s="3">
        <f t="shared" si="58"/>
        <v>0.83142698057003361</v>
      </c>
      <c r="P589" s="4">
        <f t="shared" si="59"/>
        <v>299.68629527574478</v>
      </c>
    </row>
    <row r="590" spans="1:16" x14ac:dyDescent="0.15">
      <c r="A590" t="s">
        <v>15</v>
      </c>
      <c r="B590" s="1">
        <v>2012</v>
      </c>
      <c r="C590" s="3">
        <v>10457.2978515625</v>
      </c>
      <c r="D590" s="3">
        <v>7033.50390625</v>
      </c>
      <c r="E590" s="3">
        <v>176.89317321777344</v>
      </c>
      <c r="F590" s="3">
        <v>235.2900390625</v>
      </c>
      <c r="G590" s="3">
        <v>8.5126645863056183E-2</v>
      </c>
      <c r="H590" s="3">
        <v>61.120929718017578</v>
      </c>
      <c r="I590" s="3">
        <v>638.51025390625</v>
      </c>
      <c r="J590" s="3">
        <v>508.67367553710938</v>
      </c>
      <c r="K590" s="3">
        <f t="shared" si="54"/>
        <v>16.377650613419757</v>
      </c>
      <c r="L590" s="3">
        <f t="shared" si="55"/>
        <v>20.557969390730946</v>
      </c>
      <c r="M590" s="3">
        <f t="shared" si="56"/>
        <v>1.2512349973530115</v>
      </c>
      <c r="N590" s="3">
        <f t="shared" si="57"/>
        <v>35.269597181454365</v>
      </c>
      <c r="O590" s="3">
        <f t="shared" si="58"/>
        <v>0.79665701909275211</v>
      </c>
      <c r="P590" s="4">
        <f t="shared" si="59"/>
        <v>248.63724928952232</v>
      </c>
    </row>
    <row r="591" spans="1:16" x14ac:dyDescent="0.15">
      <c r="A591" t="s">
        <v>16</v>
      </c>
      <c r="B591" s="1">
        <v>2012</v>
      </c>
      <c r="C591" s="3">
        <v>217456.265625</v>
      </c>
      <c r="D591" s="3">
        <v>151893.171875</v>
      </c>
      <c r="E591" s="3">
        <v>959.03680419921875</v>
      </c>
      <c r="F591" s="3">
        <v>9341.287109375</v>
      </c>
      <c r="G591" s="3">
        <v>8.5126645863056183E-2</v>
      </c>
      <c r="H591" s="3">
        <v>339.99581909179688</v>
      </c>
      <c r="I591" s="3">
        <v>6181.06201171875</v>
      </c>
      <c r="J591" s="3">
        <v>5463.052734375</v>
      </c>
      <c r="K591" s="3">
        <f t="shared" si="54"/>
        <v>35.181052254891156</v>
      </c>
      <c r="L591" s="3">
        <f t="shared" si="55"/>
        <v>39.804899604337805</v>
      </c>
      <c r="M591" s="3">
        <f t="shared" si="56"/>
        <v>1.3219521330138368</v>
      </c>
      <c r="N591" s="3">
        <f t="shared" si="57"/>
        <v>22.461315837503246</v>
      </c>
      <c r="O591" s="3">
        <f t="shared" si="58"/>
        <v>0.88383723121003033</v>
      </c>
      <c r="P591" s="4">
        <f t="shared" si="59"/>
        <v>564.73935962841438</v>
      </c>
    </row>
    <row r="592" spans="1:16" x14ac:dyDescent="0.15">
      <c r="A592" t="s">
        <v>17</v>
      </c>
      <c r="B592" s="1">
        <v>2012</v>
      </c>
      <c r="C592" s="3">
        <v>516.5484619140625</v>
      </c>
      <c r="D592" s="3">
        <v>303.135986328125</v>
      </c>
      <c r="E592" s="3">
        <v>10.725956916809082</v>
      </c>
      <c r="F592" s="3">
        <v>14.045896530151367</v>
      </c>
      <c r="G592" s="3">
        <v>8.5126645863056183E-2</v>
      </c>
      <c r="H592" s="3">
        <v>15.237668991088867</v>
      </c>
      <c r="I592" s="3">
        <v>49.581607818603516</v>
      </c>
      <c r="J592" s="3">
        <v>41.009872436523438</v>
      </c>
      <c r="K592" s="3">
        <f t="shared" si="54"/>
        <v>10.418146660428555</v>
      </c>
      <c r="L592" s="3">
        <f t="shared" si="55"/>
        <v>12.595710038201043</v>
      </c>
      <c r="M592" s="3">
        <f t="shared" si="56"/>
        <v>1.2771519089737278</v>
      </c>
      <c r="N592" s="3">
        <f t="shared" si="57"/>
        <v>17.58840533228317</v>
      </c>
      <c r="O592" s="3">
        <f t="shared" si="58"/>
        <v>0.82711864824069148</v>
      </c>
      <c r="P592" s="4">
        <f t="shared" si="59"/>
        <v>148.78845983278742</v>
      </c>
    </row>
    <row r="593" spans="1:16" x14ac:dyDescent="0.15">
      <c r="A593" t="s">
        <v>61</v>
      </c>
      <c r="B593" s="1">
        <v>2012</v>
      </c>
      <c r="C593" s="3">
        <v>1511.2532958984375</v>
      </c>
      <c r="D593" s="3">
        <v>447.6810302734375</v>
      </c>
      <c r="E593" s="3">
        <v>46.053516387939453</v>
      </c>
      <c r="F593" s="3">
        <v>119.94344329833984</v>
      </c>
      <c r="G593" s="3">
        <v>8.5126645863056183E-2</v>
      </c>
      <c r="H593" s="3">
        <v>78.997528076171875</v>
      </c>
      <c r="I593" s="3">
        <v>184.62846374511719</v>
      </c>
      <c r="J593" s="3">
        <v>158.40904235839844</v>
      </c>
      <c r="K593" s="3">
        <f t="shared" si="54"/>
        <v>8.1853754575174769</v>
      </c>
      <c r="L593" s="3">
        <f t="shared" si="55"/>
        <v>9.5401958966410909</v>
      </c>
      <c r="M593" s="3">
        <f t="shared" si="56"/>
        <v>1.8060513504303826</v>
      </c>
      <c r="N593" s="3">
        <f t="shared" si="57"/>
        <v>7.5932418458192696</v>
      </c>
      <c r="O593" s="3">
        <f t="shared" si="58"/>
        <v>0.85798819502221979</v>
      </c>
      <c r="P593" s="4">
        <f t="shared" si="59"/>
        <v>435.30678511895644</v>
      </c>
    </row>
    <row r="594" spans="1:16" x14ac:dyDescent="0.15">
      <c r="A594" t="s">
        <v>18</v>
      </c>
      <c r="B594" s="1">
        <v>2012</v>
      </c>
      <c r="C594" s="3">
        <v>50850.14453125</v>
      </c>
      <c r="D594" s="3">
        <v>35397.6171875</v>
      </c>
      <c r="E594" s="3">
        <v>1909.5609130859375</v>
      </c>
      <c r="F594" s="3">
        <v>863.269287109375</v>
      </c>
      <c r="G594" s="3">
        <v>8.5126645863056183E-2</v>
      </c>
      <c r="H594" s="3">
        <v>349.52999877929688</v>
      </c>
      <c r="I594" s="3">
        <v>2574.714111328125</v>
      </c>
      <c r="J594" s="3">
        <v>1668.379150390625</v>
      </c>
      <c r="K594" s="3">
        <f t="shared" si="54"/>
        <v>19.74982166273201</v>
      </c>
      <c r="L594" s="3">
        <f t="shared" si="55"/>
        <v>30.478770080136897</v>
      </c>
      <c r="M594" s="3">
        <f t="shared" si="56"/>
        <v>1.2238222005303763</v>
      </c>
      <c r="N594" s="3">
        <f t="shared" si="57"/>
        <v>41.924971584876495</v>
      </c>
      <c r="O594" s="3">
        <f t="shared" si="58"/>
        <v>0.64798617564962124</v>
      </c>
      <c r="P594" s="4">
        <f t="shared" si="59"/>
        <v>222.39770304500124</v>
      </c>
    </row>
    <row r="595" spans="1:16" x14ac:dyDescent="0.15">
      <c r="A595" t="s">
        <v>19</v>
      </c>
      <c r="B595" s="1">
        <v>2012</v>
      </c>
      <c r="C595" s="3">
        <v>2564.099609375</v>
      </c>
      <c r="D595" s="3">
        <v>1363.81396484375</v>
      </c>
      <c r="E595" s="3">
        <v>207.96438598632812</v>
      </c>
      <c r="F595" s="3">
        <v>101.21558380126953</v>
      </c>
      <c r="G595" s="3">
        <v>1.957912802696228</v>
      </c>
      <c r="H595" s="3">
        <v>30.986099243164062</v>
      </c>
      <c r="I595" s="3">
        <v>205.21743774414062</v>
      </c>
      <c r="J595" s="3">
        <v>178.82994079589844</v>
      </c>
      <c r="K595" s="3">
        <f t="shared" si="54"/>
        <v>12.494550353814708</v>
      </c>
      <c r="L595" s="3">
        <f t="shared" si="55"/>
        <v>14.338200851396854</v>
      </c>
      <c r="M595" s="3">
        <f t="shared" si="56"/>
        <v>1.311006175484142</v>
      </c>
      <c r="N595" s="3">
        <f t="shared" si="57"/>
        <v>19.112308688650955</v>
      </c>
      <c r="O595" s="3">
        <f t="shared" si="58"/>
        <v>0.87141688718898547</v>
      </c>
      <c r="P595" s="4">
        <f t="shared" si="59"/>
        <v>278.38602640273956</v>
      </c>
    </row>
    <row r="596" spans="1:16" x14ac:dyDescent="0.15">
      <c r="A596" t="s">
        <v>20</v>
      </c>
      <c r="B596" s="1">
        <v>2012</v>
      </c>
      <c r="C596" s="3">
        <v>3952.685546875</v>
      </c>
      <c r="D596" s="3">
        <v>1497.122314453125</v>
      </c>
      <c r="E596" s="3">
        <v>21.451913833618164</v>
      </c>
      <c r="F596" s="3">
        <v>26.900020599365234</v>
      </c>
      <c r="G596" s="3">
        <v>3.319939136505127</v>
      </c>
      <c r="H596" s="3">
        <v>116.02761840820312</v>
      </c>
      <c r="I596" s="3">
        <v>211.18403625488281</v>
      </c>
      <c r="J596" s="3">
        <v>188.99836730957031</v>
      </c>
      <c r="K596" s="3">
        <f t="shared" si="54"/>
        <v>18.716781897777604</v>
      </c>
      <c r="L596" s="3">
        <f t="shared" si="55"/>
        <v>20.913860808123754</v>
      </c>
      <c r="M596" s="3">
        <f t="shared" si="56"/>
        <v>2.0600244352310018</v>
      </c>
      <c r="N596" s="3">
        <f t="shared" si="57"/>
        <v>27.027357287114008</v>
      </c>
      <c r="O596" s="3">
        <f t="shared" si="58"/>
        <v>0.89494627842733288</v>
      </c>
      <c r="P596" s="4">
        <f t="shared" si="59"/>
        <v>695.16962906245465</v>
      </c>
    </row>
    <row r="597" spans="1:16" x14ac:dyDescent="0.15">
      <c r="A597" t="s">
        <v>63</v>
      </c>
      <c r="B597" s="1">
        <v>2012</v>
      </c>
      <c r="C597" s="3">
        <v>97.384880065917969</v>
      </c>
      <c r="D597" s="3">
        <v>67.590553283691406</v>
      </c>
      <c r="E597" s="3">
        <v>245.60786437988281</v>
      </c>
      <c r="F597" s="3">
        <v>2.7240526676177979</v>
      </c>
      <c r="G597" s="3">
        <v>8.5126645863056183E-2</v>
      </c>
      <c r="H597" s="3">
        <v>50.990859985351562</v>
      </c>
      <c r="I597" s="3">
        <v>9.8322849273681641</v>
      </c>
      <c r="J597" s="3">
        <v>9.8322849273681641</v>
      </c>
      <c r="K597" s="3">
        <f t="shared" si="54"/>
        <v>9.9046031299242721</v>
      </c>
      <c r="L597" s="3">
        <f t="shared" si="55"/>
        <v>9.9046031299242721</v>
      </c>
      <c r="M597" s="3">
        <f t="shared" si="56"/>
        <v>0.2925674638444471</v>
      </c>
      <c r="N597" s="3">
        <f t="shared" si="57"/>
        <v>1.8101265600382459</v>
      </c>
      <c r="O597" s="3">
        <f t="shared" si="58"/>
        <v>1</v>
      </c>
      <c r="P597" s="4">
        <f t="shared" si="59"/>
        <v>17.127345484195875</v>
      </c>
    </row>
    <row r="598" spans="1:16" x14ac:dyDescent="0.15">
      <c r="A598" t="s">
        <v>21</v>
      </c>
      <c r="B598" s="1">
        <v>2012</v>
      </c>
      <c r="C598" s="3">
        <v>111190.296875</v>
      </c>
      <c r="D598" s="3">
        <v>72875.8984375</v>
      </c>
      <c r="E598" s="3">
        <v>5253.67578125</v>
      </c>
      <c r="F598" s="3">
        <v>2563.248291015625</v>
      </c>
      <c r="G598" s="3">
        <v>8.5126645863056183E-2</v>
      </c>
      <c r="H598" s="3">
        <v>36.093696594238281</v>
      </c>
      <c r="I598" s="3">
        <v>4211.3271484375</v>
      </c>
      <c r="J598" s="3">
        <v>3310.706787109375</v>
      </c>
      <c r="K598" s="3">
        <f t="shared" si="54"/>
        <v>26.402673778562697</v>
      </c>
      <c r="L598" s="3">
        <f t="shared" si="55"/>
        <v>33.585063258375058</v>
      </c>
      <c r="M598" s="3">
        <f t="shared" si="56"/>
        <v>1.29816940126444</v>
      </c>
      <c r="N598" s="3">
        <f t="shared" si="57"/>
        <v>42.774923853495409</v>
      </c>
      <c r="O598" s="3">
        <f t="shared" si="58"/>
        <v>0.78614333924110458</v>
      </c>
      <c r="P598" s="4">
        <f t="shared" si="59"/>
        <v>276.66498777180067</v>
      </c>
    </row>
    <row r="599" spans="1:16" x14ac:dyDescent="0.15">
      <c r="A599" t="s">
        <v>22</v>
      </c>
      <c r="B599" s="1">
        <v>2012</v>
      </c>
      <c r="C599" s="3">
        <v>292394.53125</v>
      </c>
      <c r="D599" s="3">
        <v>157561.328125</v>
      </c>
      <c r="E599" s="3">
        <v>1496.356201171875</v>
      </c>
      <c r="F599" s="3">
        <v>4904.486328125</v>
      </c>
      <c r="G599" s="3">
        <v>8.5126645863056183E-2</v>
      </c>
      <c r="H599" s="3">
        <v>2507.14990234375</v>
      </c>
      <c r="I599" s="3">
        <v>14302.193359375</v>
      </c>
      <c r="J599" s="3">
        <v>11068.9677734375</v>
      </c>
      <c r="K599" s="3">
        <f t="shared" si="54"/>
        <v>20.444034275227946</v>
      </c>
      <c r="L599" s="3">
        <f t="shared" si="55"/>
        <v>26.415699931087254</v>
      </c>
      <c r="M599" s="3">
        <f t="shared" si="56"/>
        <v>1.5854056371839427</v>
      </c>
      <c r="N599" s="3">
        <f t="shared" si="57"/>
        <v>39.450286534224126</v>
      </c>
      <c r="O599" s="3">
        <f t="shared" si="58"/>
        <v>0.77393498292916452</v>
      </c>
      <c r="P599" s="4">
        <f t="shared" si="59"/>
        <v>396.08458694240034</v>
      </c>
    </row>
    <row r="600" spans="1:16" x14ac:dyDescent="0.15">
      <c r="A600" t="s">
        <v>47</v>
      </c>
      <c r="B600" s="1">
        <v>2012</v>
      </c>
      <c r="C600" s="3">
        <v>4058.32763671875</v>
      </c>
      <c r="D600" s="3">
        <v>2231.76513671875</v>
      </c>
      <c r="E600" s="3">
        <v>365.61892700195312</v>
      </c>
      <c r="F600" s="3">
        <v>203.62294006347656</v>
      </c>
      <c r="G600" s="3">
        <v>8.5126645863056183E-2</v>
      </c>
      <c r="H600" s="3">
        <v>784.6123046875</v>
      </c>
      <c r="I600" s="3">
        <v>246.31134033203125</v>
      </c>
      <c r="J600" s="3">
        <v>206.22587585449219</v>
      </c>
      <c r="K600" s="3">
        <f t="shared" si="54"/>
        <v>16.47641408328202</v>
      </c>
      <c r="L600" s="3">
        <f t="shared" si="55"/>
        <v>19.6790418268472</v>
      </c>
      <c r="M600" s="3">
        <f t="shared" si="56"/>
        <v>1.3306335686284327</v>
      </c>
      <c r="N600" s="3">
        <f t="shared" si="57"/>
        <v>4.1062875502433736</v>
      </c>
      <c r="O600" s="3">
        <f t="shared" si="58"/>
        <v>0.83725692684915243</v>
      </c>
      <c r="P600" s="4">
        <f t="shared" si="59"/>
        <v>5.4975071482862212</v>
      </c>
    </row>
    <row r="601" spans="1:16" x14ac:dyDescent="0.15">
      <c r="A601" t="s">
        <v>44</v>
      </c>
      <c r="B601" s="1">
        <v>2012</v>
      </c>
      <c r="C601" s="3">
        <v>235.03466796875</v>
      </c>
      <c r="D601" s="3">
        <v>199.02609252929688</v>
      </c>
      <c r="E601" s="3">
        <v>6.7250051498413086</v>
      </c>
      <c r="F601" s="3">
        <v>25.963626861572266</v>
      </c>
      <c r="G601" s="3">
        <v>1.2768996953964233</v>
      </c>
      <c r="H601" s="3">
        <v>198.51533508300781</v>
      </c>
      <c r="I601" s="3">
        <v>122.18925476074219</v>
      </c>
      <c r="J601" s="3">
        <v>184.79653930664062</v>
      </c>
      <c r="K601" s="3">
        <f t="shared" si="54"/>
        <v>1.9235297606894282</v>
      </c>
      <c r="L601" s="3">
        <f t="shared" si="55"/>
        <v>1.2718564365469374</v>
      </c>
      <c r="M601" s="3">
        <f t="shared" si="56"/>
        <v>0.45839234849701987</v>
      </c>
      <c r="N601" s="3">
        <f t="shared" si="57"/>
        <v>1.0411010649352301</v>
      </c>
      <c r="O601" s="3">
        <f t="shared" si="58"/>
        <v>1.5123796251027906</v>
      </c>
      <c r="P601" s="4">
        <f t="shared" si="59"/>
        <v>0.31838355177700184</v>
      </c>
    </row>
    <row r="602" spans="1:16" x14ac:dyDescent="0.15">
      <c r="A602" t="s">
        <v>59</v>
      </c>
      <c r="B602" s="1">
        <v>2012</v>
      </c>
      <c r="C602" s="3">
        <v>43750.92578125</v>
      </c>
      <c r="D602" s="3">
        <v>34624.921875</v>
      </c>
      <c r="E602" s="3">
        <v>283.30148315429688</v>
      </c>
      <c r="F602" s="3">
        <v>798.31768798828125</v>
      </c>
      <c r="G602" s="3">
        <v>8.5126645863056183E-2</v>
      </c>
      <c r="H602" s="3">
        <v>8191.3115234375</v>
      </c>
      <c r="I602" s="3">
        <v>780.280029296875</v>
      </c>
      <c r="J602" s="3">
        <v>611.53448486328125</v>
      </c>
      <c r="K602" s="3">
        <f t="shared" si="54"/>
        <v>56.070800403125503</v>
      </c>
      <c r="L602" s="3">
        <f t="shared" si="55"/>
        <v>71.542859583840553</v>
      </c>
      <c r="M602" s="3">
        <f t="shared" si="56"/>
        <v>1.2052584059318086</v>
      </c>
      <c r="N602" s="3">
        <f t="shared" si="57"/>
        <v>4.866775977070132</v>
      </c>
      <c r="O602" s="3">
        <f t="shared" si="58"/>
        <v>0.7837371993415575</v>
      </c>
      <c r="P602" s="4">
        <f t="shared" si="59"/>
        <v>59.266044725020897</v>
      </c>
    </row>
    <row r="603" spans="1:16" x14ac:dyDescent="0.15">
      <c r="A603" t="s">
        <v>56</v>
      </c>
      <c r="B603" s="1">
        <v>2012</v>
      </c>
      <c r="C603" s="3">
        <v>1792.596923828125</v>
      </c>
      <c r="D603" s="3">
        <v>8064.7412109375</v>
      </c>
      <c r="E603" s="3">
        <v>724.76922607421875</v>
      </c>
      <c r="F603" s="3">
        <v>211.28433227539062</v>
      </c>
      <c r="G603" s="3">
        <v>8.5126645863056183E-2</v>
      </c>
      <c r="H603" s="3">
        <v>383.06991577148438</v>
      </c>
      <c r="I603" s="3">
        <v>0.5882563591003418</v>
      </c>
      <c r="J603" s="3">
        <v>9.8322849273681641</v>
      </c>
      <c r="K603" s="3">
        <f t="shared" si="54"/>
        <v>3047.3056450586587</v>
      </c>
      <c r="L603" s="3">
        <f t="shared" si="55"/>
        <v>182.31743049252282</v>
      </c>
      <c r="M603" s="3">
        <f t="shared" si="56"/>
        <v>0.20370579363053073</v>
      </c>
      <c r="N603" s="3">
        <f t="shared" si="57"/>
        <v>3.0156093289659807</v>
      </c>
      <c r="O603" s="3">
        <f t="shared" si="58"/>
        <v>16.714285830084876</v>
      </c>
      <c r="P603" s="4">
        <f t="shared" si="59"/>
        <v>2.4282944318189275</v>
      </c>
    </row>
    <row r="604" spans="1:16" x14ac:dyDescent="0.15">
      <c r="A604" t="s">
        <v>23</v>
      </c>
      <c r="B604" s="1">
        <v>2012</v>
      </c>
      <c r="C604" s="3">
        <v>335078.90625</v>
      </c>
      <c r="D604" s="3">
        <v>228110.46875</v>
      </c>
      <c r="E604" s="3">
        <v>3414.4296875</v>
      </c>
      <c r="F604" s="3">
        <v>9690.8173828125</v>
      </c>
      <c r="G604" s="3">
        <v>586.5225830078125</v>
      </c>
      <c r="H604" s="3">
        <v>1230.0799560546875</v>
      </c>
      <c r="I604" s="3">
        <v>6834.69873046875</v>
      </c>
      <c r="J604" s="3">
        <v>5497.67578125</v>
      </c>
      <c r="K604" s="3">
        <f t="shared" si="54"/>
        <v>49.026141380048657</v>
      </c>
      <c r="L604" s="3">
        <f t="shared" si="55"/>
        <v>60.949193728884012</v>
      </c>
      <c r="M604" s="3">
        <f t="shared" si="56"/>
        <v>1.374077968631173</v>
      </c>
      <c r="N604" s="3">
        <f t="shared" si="57"/>
        <v>29.118508625294243</v>
      </c>
      <c r="O604" s="3">
        <f t="shared" si="58"/>
        <v>0.80437719320994094</v>
      </c>
      <c r="P604" s="4">
        <f t="shared" si="59"/>
        <v>207.74221309990571</v>
      </c>
    </row>
    <row r="605" spans="1:16" x14ac:dyDescent="0.15">
      <c r="A605" t="s">
        <v>24</v>
      </c>
      <c r="B605" s="1">
        <v>2012</v>
      </c>
      <c r="C605" s="3">
        <v>1541.6435546875</v>
      </c>
      <c r="D605" s="3">
        <v>820.110107421875</v>
      </c>
      <c r="E605" s="3">
        <v>80.700057983398438</v>
      </c>
      <c r="F605" s="3">
        <v>35.327556610107422</v>
      </c>
      <c r="G605" s="3">
        <v>8.5126645863056183E-2</v>
      </c>
      <c r="H605" s="3">
        <v>43.414588928222656</v>
      </c>
      <c r="I605" s="3">
        <v>109.24761199951172</v>
      </c>
      <c r="J605" s="3">
        <v>88.238456726074219</v>
      </c>
      <c r="K605" s="3">
        <f t="shared" si="54"/>
        <v>14.111462268798977</v>
      </c>
      <c r="L605" s="3">
        <f t="shared" si="55"/>
        <v>17.471334063257121</v>
      </c>
      <c r="M605" s="3">
        <f t="shared" si="56"/>
        <v>1.4036682515874099</v>
      </c>
      <c r="N605" s="3">
        <f t="shared" si="57"/>
        <v>19.557235864831039</v>
      </c>
      <c r="O605" s="3">
        <f t="shared" si="58"/>
        <v>0.80769231575028477</v>
      </c>
      <c r="P605" s="4">
        <f t="shared" si="59"/>
        <v>130.43234073756588</v>
      </c>
    </row>
    <row r="606" spans="1:16" x14ac:dyDescent="0.15">
      <c r="A606" t="s">
        <v>25</v>
      </c>
      <c r="B606" s="1">
        <v>2012</v>
      </c>
      <c r="C606" s="3">
        <v>5005.02099609375</v>
      </c>
      <c r="D606" s="3">
        <v>3172.5849609375</v>
      </c>
      <c r="E606" s="3">
        <v>99.172538757324219</v>
      </c>
      <c r="F606" s="3">
        <v>122.15673828125</v>
      </c>
      <c r="G606" s="3">
        <v>8.5126645863056183E-2</v>
      </c>
      <c r="H606" s="3">
        <v>337.10150146484375</v>
      </c>
      <c r="I606" s="3">
        <v>545.90191650390625</v>
      </c>
      <c r="J606" s="3">
        <v>477.91629028320312</v>
      </c>
      <c r="K606" s="3">
        <f t="shared" si="54"/>
        <v>9.1683521247684361</v>
      </c>
      <c r="L606" s="3">
        <f t="shared" si="55"/>
        <v>10.472589233415501</v>
      </c>
      <c r="M606" s="3">
        <f t="shared" si="56"/>
        <v>1.1651572078083221</v>
      </c>
      <c r="N606" s="3">
        <f t="shared" si="57"/>
        <v>10.896034126729884</v>
      </c>
      <c r="O606" s="3">
        <f t="shared" si="58"/>
        <v>0.87546182901115233</v>
      </c>
      <c r="P606" s="4">
        <f t="shared" si="59"/>
        <v>546.54129888618627</v>
      </c>
    </row>
    <row r="607" spans="1:16" x14ac:dyDescent="0.15">
      <c r="A607" t="s">
        <v>26</v>
      </c>
      <c r="B607" s="1">
        <v>2012</v>
      </c>
      <c r="C607" s="3">
        <v>10132.7099609375</v>
      </c>
      <c r="D607" s="3">
        <v>6446.1298828125</v>
      </c>
      <c r="E607" s="3">
        <v>192.72673034667969</v>
      </c>
      <c r="F607" s="3">
        <v>321.948974609375</v>
      </c>
      <c r="G607" s="3">
        <v>8.5126645863056183E-2</v>
      </c>
      <c r="H607" s="3">
        <v>164.89030456542969</v>
      </c>
      <c r="I607" s="3">
        <v>1092.812255859375</v>
      </c>
      <c r="J607" s="3">
        <v>879.0230712890625</v>
      </c>
      <c r="K607" s="3">
        <f t="shared" si="54"/>
        <v>9.2721415838892227</v>
      </c>
      <c r="L607" s="3">
        <f t="shared" si="55"/>
        <v>11.527240059897593</v>
      </c>
      <c r="M607" s="3">
        <f t="shared" si="56"/>
        <v>1.1767590840760596</v>
      </c>
      <c r="N607" s="3">
        <f t="shared" si="57"/>
        <v>20.809616112504607</v>
      </c>
      <c r="O607" s="3">
        <f t="shared" si="58"/>
        <v>0.80436787433154189</v>
      </c>
      <c r="P607" s="4">
        <f t="shared" si="59"/>
        <v>820.6338187046058</v>
      </c>
    </row>
    <row r="608" spans="1:16" x14ac:dyDescent="0.15">
      <c r="A608" t="s">
        <v>28</v>
      </c>
      <c r="B608" s="1">
        <v>2012</v>
      </c>
      <c r="C608" s="3">
        <v>14251.0517578125</v>
      </c>
      <c r="D608" s="3">
        <v>10348.7607421875</v>
      </c>
      <c r="E608" s="3">
        <v>460.53515625</v>
      </c>
      <c r="F608" s="3">
        <v>231.79985046386719</v>
      </c>
      <c r="G608" s="3">
        <v>8.5126645863056183E-2</v>
      </c>
      <c r="H608" s="3">
        <v>68.101318359375</v>
      </c>
      <c r="I608" s="3">
        <v>552.54083251953125</v>
      </c>
      <c r="J608" s="3">
        <v>478.25244140625</v>
      </c>
      <c r="K608" s="3">
        <f t="shared" si="54"/>
        <v>25.79185269046836</v>
      </c>
      <c r="L608" s="3">
        <f t="shared" si="55"/>
        <v>29.798178794255207</v>
      </c>
      <c r="M608" s="3">
        <f t="shared" si="56"/>
        <v>1.2036270631370583</v>
      </c>
      <c r="N608" s="3">
        <f t="shared" si="57"/>
        <v>47.505676002723185</v>
      </c>
      <c r="O608" s="3">
        <f t="shared" si="58"/>
        <v>0.86555130998276897</v>
      </c>
      <c r="P608" s="4">
        <f t="shared" si="59"/>
        <v>353.32111133950679</v>
      </c>
    </row>
    <row r="609" spans="1:16" x14ac:dyDescent="0.15">
      <c r="A609" t="s">
        <v>46</v>
      </c>
      <c r="B609" s="1">
        <v>2012</v>
      </c>
      <c r="C609" s="3">
        <v>6216.03271484375</v>
      </c>
      <c r="D609" s="3">
        <v>3818.951416015625</v>
      </c>
      <c r="E609" s="3">
        <v>101.47096252441406</v>
      </c>
      <c r="F609" s="3">
        <v>117.81527709960938</v>
      </c>
      <c r="G609" s="3">
        <v>8.5126645863056183E-2</v>
      </c>
      <c r="H609" s="3">
        <v>86.488670349121094</v>
      </c>
      <c r="I609" s="3">
        <v>535.31329345703125</v>
      </c>
      <c r="J609" s="3">
        <v>430.3515625</v>
      </c>
      <c r="K609" s="3">
        <f t="shared" si="54"/>
        <v>11.611952833640402</v>
      </c>
      <c r="L609" s="3">
        <f t="shared" si="55"/>
        <v>14.444080738858128</v>
      </c>
      <c r="M609" s="3">
        <f t="shared" si="56"/>
        <v>1.2721902857069174</v>
      </c>
      <c r="N609" s="3">
        <f t="shared" si="57"/>
        <v>30.412744626294952</v>
      </c>
      <c r="O609" s="3">
        <f t="shared" si="58"/>
        <v>0.80392466946002272</v>
      </c>
      <c r="P609" s="4">
        <f t="shared" si="59"/>
        <v>154.11182446427694</v>
      </c>
    </row>
    <row r="610" spans="1:16" x14ac:dyDescent="0.15">
      <c r="A610" t="s">
        <v>53</v>
      </c>
      <c r="B610" s="1">
        <v>2012</v>
      </c>
      <c r="C610" s="3">
        <v>3396.468017578125</v>
      </c>
      <c r="D610" s="3">
        <v>1635.623291015625</v>
      </c>
      <c r="E610" s="3">
        <v>165.40107727050781</v>
      </c>
      <c r="F610" s="3">
        <v>128.54122924804688</v>
      </c>
      <c r="G610" s="3">
        <v>8.5126645863056183E-2</v>
      </c>
      <c r="H610" s="3">
        <v>67.335174560546875</v>
      </c>
      <c r="I610" s="3">
        <v>387.82901000976562</v>
      </c>
      <c r="J610" s="3">
        <v>295.22067260742188</v>
      </c>
      <c r="K610" s="3">
        <f t="shared" si="54"/>
        <v>8.7576430073980305</v>
      </c>
      <c r="L610" s="3">
        <f t="shared" si="55"/>
        <v>11.504844791457661</v>
      </c>
      <c r="M610" s="3">
        <f t="shared" si="56"/>
        <v>1.367297410615846</v>
      </c>
      <c r="N610" s="3">
        <f t="shared" si="57"/>
        <v>17.332320326858717</v>
      </c>
      <c r="O610" s="3">
        <f t="shared" si="58"/>
        <v>0.76121348580908932</v>
      </c>
      <c r="P610" s="4">
        <f t="shared" si="59"/>
        <v>84.207388689183901</v>
      </c>
    </row>
    <row r="611" spans="1:16" x14ac:dyDescent="0.15">
      <c r="A611" t="s">
        <v>48</v>
      </c>
      <c r="B611" s="1">
        <v>2012</v>
      </c>
      <c r="C611" s="3">
        <v>2814.45703125</v>
      </c>
      <c r="D611" s="3">
        <v>1029.947265625</v>
      </c>
      <c r="E611" s="3">
        <v>161.48524475097656</v>
      </c>
      <c r="F611" s="3">
        <v>158.67607116699219</v>
      </c>
      <c r="G611" s="3">
        <v>8.5126645863056183E-2</v>
      </c>
      <c r="H611" s="3">
        <v>43.840221405029297</v>
      </c>
      <c r="I611" s="3">
        <v>604.97967529296875</v>
      </c>
      <c r="J611" s="3">
        <v>438.50311279296875</v>
      </c>
      <c r="K611" s="3">
        <f t="shared" si="54"/>
        <v>4.6521513799402685</v>
      </c>
      <c r="L611" s="3">
        <f t="shared" si="55"/>
        <v>6.4183285115670197</v>
      </c>
      <c r="M611" s="3">
        <f t="shared" si="56"/>
        <v>1.2593126160919526</v>
      </c>
      <c r="N611" s="3">
        <f t="shared" si="57"/>
        <v>13.891595834396579</v>
      </c>
      <c r="O611" s="3">
        <f t="shared" si="58"/>
        <v>0.72482288364583203</v>
      </c>
      <c r="P611" s="4">
        <f t="shared" si="59"/>
        <v>69.777803280617519</v>
      </c>
    </row>
    <row r="612" spans="1:16" x14ac:dyDescent="0.15">
      <c r="A612" t="s">
        <v>29</v>
      </c>
      <c r="B612" s="1">
        <v>2012</v>
      </c>
      <c r="C612" s="3">
        <v>1322.016845703125</v>
      </c>
      <c r="D612" s="3">
        <v>704.8486328125</v>
      </c>
      <c r="E612" s="3">
        <v>76.784233093261719</v>
      </c>
      <c r="F612" s="3">
        <v>41.371547698974609</v>
      </c>
      <c r="G612" s="3">
        <v>35.497810363769531</v>
      </c>
      <c r="H612" s="3">
        <v>64.781379699707031</v>
      </c>
      <c r="I612" s="3">
        <v>125.21456909179688</v>
      </c>
      <c r="J612" s="3">
        <v>106.30632781982422</v>
      </c>
      <c r="K612" s="3">
        <f t="shared" si="54"/>
        <v>10.558011382317121</v>
      </c>
      <c r="L612" s="3">
        <f t="shared" si="55"/>
        <v>12.435918658988733</v>
      </c>
      <c r="M612" s="3">
        <f t="shared" si="56"/>
        <v>1.3048531172868116</v>
      </c>
      <c r="N612" s="3">
        <f t="shared" si="57"/>
        <v>9.332933005404831</v>
      </c>
      <c r="O612" s="3">
        <f t="shared" si="58"/>
        <v>0.84899328082093461</v>
      </c>
      <c r="P612" s="4">
        <f t="shared" si="59"/>
        <v>198.20246388671637</v>
      </c>
    </row>
    <row r="613" spans="1:16" x14ac:dyDescent="0.15">
      <c r="A613" t="s">
        <v>30</v>
      </c>
      <c r="B613" s="1">
        <v>2012</v>
      </c>
      <c r="C613" s="3">
        <v>9666.896484375</v>
      </c>
      <c r="D613" s="3">
        <v>6565.98828125</v>
      </c>
      <c r="E613" s="3">
        <v>58.396877288818359</v>
      </c>
      <c r="F613" s="3">
        <v>88.872215270996094</v>
      </c>
      <c r="G613" s="3">
        <v>6.1291184425354004</v>
      </c>
      <c r="H613" s="3">
        <v>123.26338195800781</v>
      </c>
      <c r="I613" s="3">
        <v>529.76690673828125</v>
      </c>
      <c r="J613" s="3">
        <v>425.30935668945312</v>
      </c>
      <c r="K613" s="3">
        <f t="shared" si="54"/>
        <v>18.247452533215142</v>
      </c>
      <c r="L613" s="3">
        <f t="shared" si="55"/>
        <v>22.729094322355689</v>
      </c>
      <c r="M613" s="3">
        <f t="shared" si="56"/>
        <v>1.2754067797427808</v>
      </c>
      <c r="N613" s="3">
        <f t="shared" si="57"/>
        <v>44.289781124872476</v>
      </c>
      <c r="O613" s="3">
        <f t="shared" si="58"/>
        <v>0.80282356500529228</v>
      </c>
      <c r="P613" s="4">
        <f t="shared" si="59"/>
        <v>265.12713385731661</v>
      </c>
    </row>
    <row r="614" spans="1:16" x14ac:dyDescent="0.15">
      <c r="A614" t="s">
        <v>31</v>
      </c>
      <c r="B614" s="1">
        <v>2012</v>
      </c>
      <c r="C614" s="3">
        <v>7443.04833984375</v>
      </c>
      <c r="D614" s="3">
        <v>4208.40576171875</v>
      </c>
      <c r="E614" s="3">
        <v>92.617790222167969</v>
      </c>
      <c r="F614" s="3">
        <v>266.10589599609375</v>
      </c>
      <c r="G614" s="3">
        <v>16.769948959350586</v>
      </c>
      <c r="H614" s="3">
        <v>50.650352478027344</v>
      </c>
      <c r="I614" s="3">
        <v>329.67568969726562</v>
      </c>
      <c r="J614" s="3">
        <v>271.77444458007812</v>
      </c>
      <c r="K614" s="3">
        <f t="shared" si="54"/>
        <v>22.576879559055591</v>
      </c>
      <c r="L614" s="3">
        <f t="shared" si="55"/>
        <v>27.386858802504744</v>
      </c>
      <c r="M614" s="3">
        <f t="shared" si="56"/>
        <v>1.5182230066359157</v>
      </c>
      <c r="N614" s="3">
        <f t="shared" si="57"/>
        <v>22.316233018932227</v>
      </c>
      <c r="O614" s="3">
        <f t="shared" si="58"/>
        <v>0.8243690786834873</v>
      </c>
      <c r="P614" s="4">
        <f t="shared" si="59"/>
        <v>1082.3477077255052</v>
      </c>
    </row>
    <row r="615" spans="1:16" x14ac:dyDescent="0.15">
      <c r="A615" t="s">
        <v>32</v>
      </c>
      <c r="B615" s="1">
        <v>2012</v>
      </c>
      <c r="C615" s="3">
        <v>9175.8857421875</v>
      </c>
      <c r="D615" s="3">
        <v>3696.028564453125</v>
      </c>
      <c r="E615" s="3">
        <v>561.58050537109375</v>
      </c>
      <c r="F615" s="3">
        <v>602.35614013671875</v>
      </c>
      <c r="G615" s="3">
        <v>8.5126645863056183E-2</v>
      </c>
      <c r="H615" s="3">
        <v>190.513427734375</v>
      </c>
      <c r="I615" s="3">
        <v>1384.50341796875</v>
      </c>
      <c r="J615" s="3">
        <v>1076.1729736328125</v>
      </c>
      <c r="K615" s="3">
        <f t="shared" si="54"/>
        <v>6.6275645282622273</v>
      </c>
      <c r="L615" s="3">
        <f t="shared" si="55"/>
        <v>8.5264041813024463</v>
      </c>
      <c r="M615" s="3">
        <f t="shared" si="56"/>
        <v>1.3658076595393964</v>
      </c>
      <c r="N615" s="3">
        <f t="shared" si="57"/>
        <v>11.571765456003968</v>
      </c>
      <c r="O615" s="3">
        <f t="shared" si="58"/>
        <v>0.77729889263234964</v>
      </c>
      <c r="P615" s="4">
        <f t="shared" si="59"/>
        <v>254.0413054400274</v>
      </c>
    </row>
    <row r="616" spans="1:16" x14ac:dyDescent="0.15">
      <c r="A616" t="s">
        <v>33</v>
      </c>
      <c r="B616" s="1">
        <v>2012</v>
      </c>
      <c r="C616" s="3">
        <v>2592.6171875</v>
      </c>
      <c r="D616" s="3">
        <v>1214.416748046875</v>
      </c>
      <c r="E616" s="3">
        <v>132.96781921386719</v>
      </c>
      <c r="F616" s="3">
        <v>73.379165649414062</v>
      </c>
      <c r="G616" s="3">
        <v>8.5126645863056183E-2</v>
      </c>
      <c r="H616" s="3">
        <v>235.97105407714844</v>
      </c>
      <c r="I616" s="3">
        <v>169.16572570800781</v>
      </c>
      <c r="J616" s="3">
        <v>138.32427978515625</v>
      </c>
      <c r="K616" s="3">
        <f t="shared" si="54"/>
        <v>15.325901134222919</v>
      </c>
      <c r="L616" s="3">
        <f t="shared" si="55"/>
        <v>18.743037675864457</v>
      </c>
      <c r="M616" s="3">
        <f t="shared" si="56"/>
        <v>1.5666547967956144</v>
      </c>
      <c r="N616" s="3">
        <f t="shared" si="57"/>
        <v>8.3785424577178613</v>
      </c>
      <c r="O616" s="3">
        <f t="shared" si="58"/>
        <v>0.81768501985983788</v>
      </c>
      <c r="P616" s="4">
        <f t="shared" si="59"/>
        <v>1204.3416467827035</v>
      </c>
    </row>
    <row r="617" spans="1:16" x14ac:dyDescent="0.15">
      <c r="A617" t="s">
        <v>45</v>
      </c>
      <c r="B617" s="1">
        <v>2012</v>
      </c>
      <c r="C617" s="3">
        <v>9350.3955078125</v>
      </c>
      <c r="D617" s="3">
        <v>1701.7667236328125</v>
      </c>
      <c r="E617" s="3">
        <v>137.47953796386719</v>
      </c>
      <c r="F617" s="3">
        <v>89.042472839355469</v>
      </c>
      <c r="G617" s="3">
        <v>8.5126645863056183E-2</v>
      </c>
      <c r="H617" s="3">
        <v>98.321273803710938</v>
      </c>
      <c r="I617" s="3">
        <v>270.26177978515625</v>
      </c>
      <c r="J617" s="3">
        <v>211.68826293945312</v>
      </c>
      <c r="K617" s="3">
        <f t="shared" si="54"/>
        <v>34.597550253852276</v>
      </c>
      <c r="L617" s="3">
        <f t="shared" si="55"/>
        <v>44.170590178100198</v>
      </c>
      <c r="M617" s="3">
        <f t="shared" si="56"/>
        <v>4.0282657224661262</v>
      </c>
      <c r="N617" s="3">
        <f t="shared" si="57"/>
        <v>49.882377758547591</v>
      </c>
      <c r="O617" s="3">
        <f t="shared" si="58"/>
        <v>0.78327117917943867</v>
      </c>
      <c r="P617" s="4">
        <f t="shared" si="59"/>
        <v>4343.5146454487895</v>
      </c>
    </row>
    <row r="618" spans="1:16" x14ac:dyDescent="0.15">
      <c r="A618" t="s">
        <v>34</v>
      </c>
      <c r="B618" s="1">
        <v>2012</v>
      </c>
      <c r="C618" s="3">
        <v>2335.53466796875</v>
      </c>
      <c r="D618" s="3">
        <v>1180.8768310546875</v>
      </c>
      <c r="E618" s="3">
        <v>270.10684204101562</v>
      </c>
      <c r="F618" s="3">
        <v>64.951629638671875</v>
      </c>
      <c r="G618" s="3">
        <v>8.5126645863056183E-2</v>
      </c>
      <c r="H618" s="3">
        <v>33.45477294921875</v>
      </c>
      <c r="I618" s="3">
        <v>280.68231201171875</v>
      </c>
      <c r="J618" s="3">
        <v>208.41082763671875</v>
      </c>
      <c r="K618" s="3">
        <f t="shared" si="54"/>
        <v>8.3209185902360652</v>
      </c>
      <c r="L618" s="3">
        <f t="shared" si="55"/>
        <v>11.206397932644</v>
      </c>
      <c r="M618" s="3">
        <f t="shared" si="56"/>
        <v>1.2038361845401648</v>
      </c>
      <c r="N618" s="3">
        <f t="shared" si="57"/>
        <v>23.713051123673154</v>
      </c>
      <c r="O618" s="3">
        <f t="shared" si="58"/>
        <v>0.74251500261269543</v>
      </c>
      <c r="P618" s="4">
        <f t="shared" si="59"/>
        <v>161.73674495322385</v>
      </c>
    </row>
    <row r="619" spans="1:16" x14ac:dyDescent="0.15">
      <c r="A619" t="s">
        <v>35</v>
      </c>
      <c r="B619" s="1">
        <v>2012</v>
      </c>
      <c r="C619" s="3">
        <v>19579.3828125</v>
      </c>
      <c r="D619" s="3">
        <v>11138.9921875</v>
      </c>
      <c r="E619" s="3">
        <v>769.28948974609375</v>
      </c>
      <c r="F619" s="3">
        <v>541.4906005859375</v>
      </c>
      <c r="G619" s="3">
        <v>8.5126645863056183E-2</v>
      </c>
      <c r="H619" s="3">
        <v>178.85107421875</v>
      </c>
      <c r="I619" s="3">
        <v>1548.290771484375</v>
      </c>
      <c r="J619" s="3">
        <v>1258.0283203125</v>
      </c>
      <c r="K619" s="3">
        <f t="shared" si="54"/>
        <v>12.645804762970254</v>
      </c>
      <c r="L619" s="3">
        <f t="shared" si="55"/>
        <v>15.563546937986573</v>
      </c>
      <c r="M619" s="3">
        <f t="shared" si="56"/>
        <v>1.3306091765460406</v>
      </c>
      <c r="N619" s="3">
        <f t="shared" si="57"/>
        <v>27.177476980420074</v>
      </c>
      <c r="O619" s="3">
        <f t="shared" si="58"/>
        <v>0.81252717091790516</v>
      </c>
      <c r="P619" s="4">
        <f t="shared" si="59"/>
        <v>265.33076374632554</v>
      </c>
    </row>
    <row r="620" spans="1:16" x14ac:dyDescent="0.15">
      <c r="A620" t="s">
        <v>36</v>
      </c>
      <c r="B620" s="1">
        <v>2012</v>
      </c>
      <c r="C620" s="3">
        <v>3517.2626953125</v>
      </c>
      <c r="D620" s="3">
        <v>2154.129638671875</v>
      </c>
      <c r="E620" s="3">
        <v>48.777568817138672</v>
      </c>
      <c r="F620" s="3">
        <v>43.584842681884766</v>
      </c>
      <c r="G620" s="3">
        <v>8.5126645863056183E-2</v>
      </c>
      <c r="H620" s="3">
        <v>102.15196990966797</v>
      </c>
      <c r="I620" s="3">
        <v>332.28082275390625</v>
      </c>
      <c r="J620" s="3">
        <v>309.08670043945312</v>
      </c>
      <c r="K620" s="3">
        <f t="shared" si="54"/>
        <v>10.585211226341084</v>
      </c>
      <c r="L620" s="3">
        <f t="shared" si="55"/>
        <v>11.379534254666176</v>
      </c>
      <c r="M620" s="3">
        <f t="shared" si="56"/>
        <v>1.2366114487360613</v>
      </c>
      <c r="N620" s="3">
        <f t="shared" si="57"/>
        <v>24.120257306316372</v>
      </c>
      <c r="O620" s="3">
        <f t="shared" si="58"/>
        <v>0.93019722859049514</v>
      </c>
      <c r="P620" s="4">
        <f t="shared" si="59"/>
        <v>807.32146189395735</v>
      </c>
    </row>
    <row r="621" spans="1:16" x14ac:dyDescent="0.15">
      <c r="A621" t="s">
        <v>37</v>
      </c>
      <c r="B621" s="1">
        <v>2012</v>
      </c>
      <c r="C621" s="3">
        <v>65782.890625</v>
      </c>
      <c r="D621" s="3">
        <v>44151.10546875</v>
      </c>
      <c r="E621" s="3">
        <v>764.181884765625</v>
      </c>
      <c r="F621" s="3">
        <v>1000.4934692382812</v>
      </c>
      <c r="G621" s="3">
        <v>8.5126645863056183E-2</v>
      </c>
      <c r="H621" s="3">
        <v>404.43667602539062</v>
      </c>
      <c r="I621" s="3">
        <v>3110.279541015625</v>
      </c>
      <c r="J621" s="3">
        <v>2574.630126953125</v>
      </c>
      <c r="K621" s="3">
        <f t="shared" si="54"/>
        <v>21.150153790845234</v>
      </c>
      <c r="L621" s="3">
        <f t="shared" si="55"/>
        <v>25.550423704102673</v>
      </c>
      <c r="M621" s="3">
        <f t="shared" si="56"/>
        <v>1.3000520649567668</v>
      </c>
      <c r="N621" s="3">
        <f t="shared" si="57"/>
        <v>46.820053803113098</v>
      </c>
      <c r="O621" s="3">
        <f t="shared" si="58"/>
        <v>0.82778094155241433</v>
      </c>
      <c r="P621" s="4">
        <f t="shared" si="59"/>
        <v>249.73258963122507</v>
      </c>
    </row>
    <row r="622" spans="1:16" x14ac:dyDescent="0.15">
      <c r="A622" t="s">
        <v>38</v>
      </c>
      <c r="B622" s="1">
        <v>2012</v>
      </c>
      <c r="C622" s="3">
        <v>12859.31640625</v>
      </c>
      <c r="D622" s="3">
        <v>8195.6533203125</v>
      </c>
      <c r="E622" s="3">
        <v>502.6728515625</v>
      </c>
      <c r="F622" s="3">
        <v>176.97830200195312</v>
      </c>
      <c r="G622" s="3">
        <v>8.5126645863056183E-2</v>
      </c>
      <c r="H622" s="3">
        <v>65.207008361816406</v>
      </c>
      <c r="I622" s="3">
        <v>787.59124755859375</v>
      </c>
      <c r="J622" s="3">
        <v>648.342529296875</v>
      </c>
      <c r="K622" s="3">
        <f t="shared" si="54"/>
        <v>16.327398820278685</v>
      </c>
      <c r="L622" s="3">
        <f t="shared" si="55"/>
        <v>19.834139864611195</v>
      </c>
      <c r="M622" s="3">
        <f t="shared" si="56"/>
        <v>1.2688954567285302</v>
      </c>
      <c r="N622" s="3">
        <f t="shared" si="57"/>
        <v>53.078355597050077</v>
      </c>
      <c r="O622" s="3">
        <f t="shared" si="58"/>
        <v>0.82319671696026664</v>
      </c>
      <c r="P622" s="4">
        <f t="shared" si="59"/>
        <v>468.71438263470793</v>
      </c>
    </row>
    <row r="623" spans="1:16" x14ac:dyDescent="0.15">
      <c r="A623" t="s">
        <v>49</v>
      </c>
      <c r="B623" s="1">
        <v>2012</v>
      </c>
      <c r="C623" s="3">
        <v>728.59893798828125</v>
      </c>
      <c r="D623" s="3">
        <v>461.21615600585938</v>
      </c>
      <c r="E623" s="3">
        <v>36.093696594238281</v>
      </c>
      <c r="F623" s="3">
        <v>29.19843864440918</v>
      </c>
      <c r="G623" s="3">
        <v>8.5126645863056183E-2</v>
      </c>
      <c r="H623" s="3">
        <v>101.30070495605469</v>
      </c>
      <c r="I623" s="3">
        <v>55.800319671630859</v>
      </c>
      <c r="J623" s="3">
        <v>44.119228363037109</v>
      </c>
      <c r="K623" s="3">
        <f t="shared" si="54"/>
        <v>13.057253834312787</v>
      </c>
      <c r="L623" s="3">
        <f t="shared" si="55"/>
        <v>16.514317340116904</v>
      </c>
      <c r="M623" s="3">
        <f t="shared" si="56"/>
        <v>1.2199649535235362</v>
      </c>
      <c r="N623" s="3">
        <f t="shared" si="57"/>
        <v>5.5795306480167373</v>
      </c>
      <c r="O623" s="3">
        <f t="shared" si="58"/>
        <v>0.79066264535160946</v>
      </c>
      <c r="P623" s="4">
        <f t="shared" si="59"/>
        <v>26.556994992478749</v>
      </c>
    </row>
    <row r="624" spans="1:16" x14ac:dyDescent="0.15">
      <c r="A624" t="s">
        <v>54</v>
      </c>
      <c r="B624" s="1">
        <v>2012</v>
      </c>
      <c r="C624" s="3">
        <v>5259.37939453125</v>
      </c>
      <c r="D624" s="3">
        <v>3163.135986328125</v>
      </c>
      <c r="E624" s="3">
        <v>60.780426025390625</v>
      </c>
      <c r="F624" s="3">
        <v>202.77166748046875</v>
      </c>
      <c r="G624" s="3">
        <v>122.49723815917969</v>
      </c>
      <c r="H624" s="3">
        <v>1447.1529541015625</v>
      </c>
      <c r="I624" s="3">
        <v>481.44583129882812</v>
      </c>
      <c r="J624" s="3">
        <v>366.73583984375</v>
      </c>
      <c r="K624" s="3">
        <f t="shared" si="54"/>
        <v>10.924135287126022</v>
      </c>
      <c r="L624" s="3">
        <f t="shared" si="55"/>
        <v>14.341056485703824</v>
      </c>
      <c r="M624" s="3">
        <f t="shared" si="56"/>
        <v>1.2915650081826657</v>
      </c>
      <c r="N624" s="3">
        <f t="shared" si="57"/>
        <v>2.9673406280935652</v>
      </c>
      <c r="O624" s="3">
        <f t="shared" si="58"/>
        <v>0.76173853007384562</v>
      </c>
      <c r="P624" s="4">
        <f t="shared" si="59"/>
        <v>191.70122952657781</v>
      </c>
    </row>
    <row r="625" spans="1:16" x14ac:dyDescent="0.15">
      <c r="A625" t="s">
        <v>39</v>
      </c>
      <c r="B625" s="1">
        <v>2012</v>
      </c>
      <c r="C625" s="3">
        <v>504055.71875</v>
      </c>
      <c r="D625" s="3">
        <v>294945.4375</v>
      </c>
      <c r="E625" s="3">
        <v>4689.54150390625</v>
      </c>
      <c r="F625" s="3">
        <v>13677.638671875</v>
      </c>
      <c r="G625" s="3">
        <v>8.5126645863056183E-2</v>
      </c>
      <c r="H625" s="3">
        <v>5403.41357421875</v>
      </c>
      <c r="I625" s="3">
        <v>22618.037109375</v>
      </c>
      <c r="J625" s="3">
        <v>17958.7109375</v>
      </c>
      <c r="K625" s="3">
        <f t="shared" si="54"/>
        <v>22.285564229668402</v>
      </c>
      <c r="L625" s="3">
        <f t="shared" si="55"/>
        <v>28.067477699497328</v>
      </c>
      <c r="M625" s="3">
        <f t="shared" si="56"/>
        <v>1.4815941917098079</v>
      </c>
      <c r="N625" s="3">
        <f t="shared" si="57"/>
        <v>26.416439906256446</v>
      </c>
      <c r="O625" s="3">
        <f t="shared" si="58"/>
        <v>0.79399953455979844</v>
      </c>
      <c r="P625" s="4">
        <f t="shared" si="59"/>
        <v>342.40818513047509</v>
      </c>
    </row>
    <row r="626" spans="1:16" x14ac:dyDescent="0.15">
      <c r="A626" t="s">
        <v>40</v>
      </c>
      <c r="B626" s="1">
        <v>2012</v>
      </c>
      <c r="C626" s="3">
        <v>5495.265625</v>
      </c>
      <c r="D626" s="3">
        <v>3495.7255859375</v>
      </c>
      <c r="E626" s="3">
        <v>42.563323974609375</v>
      </c>
      <c r="F626" s="3">
        <v>153.65359497070312</v>
      </c>
      <c r="G626" s="3">
        <v>8.5126645863056183E-2</v>
      </c>
      <c r="H626" s="3">
        <v>272.4052734375</v>
      </c>
      <c r="I626" s="3">
        <v>275.38803100585938</v>
      </c>
      <c r="J626" s="3">
        <v>227.99136352539062</v>
      </c>
      <c r="K626" s="3">
        <f t="shared" si="54"/>
        <v>19.954627675460152</v>
      </c>
      <c r="L626" s="3">
        <f t="shared" si="55"/>
        <v>24.10295521737169</v>
      </c>
      <c r="M626" s="3">
        <f t="shared" si="56"/>
        <v>1.3596527995527425</v>
      </c>
      <c r="N626" s="3">
        <f t="shared" si="57"/>
        <v>12.895325732098604</v>
      </c>
      <c r="O626" s="3">
        <f t="shared" si="58"/>
        <v>0.82789133097995715</v>
      </c>
      <c r="P626" s="4">
        <f t="shared" si="59"/>
        <v>2121.6384331565391</v>
      </c>
    </row>
    <row r="627" spans="1:16" x14ac:dyDescent="0.15">
      <c r="A627" t="s">
        <v>57</v>
      </c>
      <c r="B627" s="1">
        <v>2012</v>
      </c>
      <c r="C627" s="3">
        <v>46074.8828125</v>
      </c>
      <c r="D627" s="3">
        <v>26854.13671875</v>
      </c>
      <c r="E627" s="3">
        <v>241.33404541015625</v>
      </c>
      <c r="F627" s="3">
        <v>358.29803466796875</v>
      </c>
      <c r="G627" s="3">
        <v>8.5126645863056183E-2</v>
      </c>
      <c r="H627" s="3">
        <v>85.12664794921875</v>
      </c>
      <c r="I627" s="3">
        <v>1941.330078125</v>
      </c>
      <c r="J627" s="3">
        <v>1595.09912109375</v>
      </c>
      <c r="K627" s="3">
        <f t="shared" si="54"/>
        <v>23.733667618749628</v>
      </c>
      <c r="L627" s="3">
        <f t="shared" si="55"/>
        <v>28.885278791268298</v>
      </c>
      <c r="M627" s="3">
        <f t="shared" si="56"/>
        <v>1.5041470776407442</v>
      </c>
      <c r="N627" s="3">
        <f t="shared" si="57"/>
        <v>103.88695323122488</v>
      </c>
      <c r="O627" s="3">
        <f t="shared" si="58"/>
        <v>0.82165271072003832</v>
      </c>
      <c r="P627" s="4">
        <f t="shared" si="59"/>
        <v>17788.811105593031</v>
      </c>
    </row>
    <row r="628" spans="1:16" x14ac:dyDescent="0.15">
      <c r="A628" t="s">
        <v>51</v>
      </c>
      <c r="B628" s="1">
        <v>2012</v>
      </c>
      <c r="C628" s="3">
        <v>13102.01171875</v>
      </c>
      <c r="D628" s="3">
        <v>8502.7900390625</v>
      </c>
      <c r="E628" s="3">
        <v>303.56161499023438</v>
      </c>
      <c r="F628" s="3">
        <v>407.6715087890625</v>
      </c>
      <c r="G628" s="3">
        <v>8.5126645863056183E-2</v>
      </c>
      <c r="H628" s="3">
        <v>256.06094360351562</v>
      </c>
      <c r="I628" s="3">
        <v>636.66143798828125</v>
      </c>
      <c r="J628" s="3">
        <v>542.96063232421875</v>
      </c>
      <c r="K628" s="3">
        <f t="shared" si="54"/>
        <v>20.579245006811867</v>
      </c>
      <c r="L628" s="3">
        <f t="shared" si="55"/>
        <v>24.130684507760737</v>
      </c>
      <c r="M628" s="3">
        <f t="shared" si="56"/>
        <v>1.3120414774156477</v>
      </c>
      <c r="N628" s="3">
        <f t="shared" si="57"/>
        <v>19.737367813803065</v>
      </c>
      <c r="O628" s="3">
        <f t="shared" si="58"/>
        <v>0.85282475100088095</v>
      </c>
      <c r="P628" s="4">
        <f t="shared" si="59"/>
        <v>5058.4873436700082</v>
      </c>
    </row>
    <row r="629" spans="1:16" x14ac:dyDescent="0.15">
      <c r="A629" t="s">
        <v>41</v>
      </c>
      <c r="B629" s="1">
        <v>2012</v>
      </c>
      <c r="C629" s="3">
        <v>19026.65625</v>
      </c>
      <c r="D629" s="3">
        <v>13182.9677734375</v>
      </c>
      <c r="E629" s="3">
        <v>712.254638671875</v>
      </c>
      <c r="F629" s="3">
        <v>429.63418579101562</v>
      </c>
      <c r="G629" s="3">
        <v>8.5126645863056183E-2</v>
      </c>
      <c r="H629" s="3">
        <v>84.019996643066406</v>
      </c>
      <c r="I629" s="3">
        <v>1414.000244140625</v>
      </c>
      <c r="J629" s="3">
        <v>1194.58056640625</v>
      </c>
      <c r="K629" s="3">
        <f t="shared" si="54"/>
        <v>13.45590733017424</v>
      </c>
      <c r="L629" s="3">
        <f t="shared" si="55"/>
        <v>15.927478468228706</v>
      </c>
      <c r="M629" s="3">
        <f t="shared" si="56"/>
        <v>1.1528649483581095</v>
      </c>
      <c r="N629" s="3">
        <f t="shared" si="57"/>
        <v>37.035624710273403</v>
      </c>
      <c r="O629" s="3">
        <f t="shared" si="58"/>
        <v>0.84482345130871617</v>
      </c>
      <c r="P629" s="4">
        <f t="shared" si="59"/>
        <v>341.38706384689175</v>
      </c>
    </row>
    <row r="630" spans="1:16" x14ac:dyDescent="0.15">
      <c r="A630" t="s">
        <v>42</v>
      </c>
      <c r="B630" s="1">
        <v>2012</v>
      </c>
      <c r="C630" s="3">
        <v>3303.76513671875</v>
      </c>
      <c r="D630" s="3">
        <v>1905.3045654296875</v>
      </c>
      <c r="E630" s="3">
        <v>15.57817554473877</v>
      </c>
      <c r="F630" s="3">
        <v>143.69377136230469</v>
      </c>
      <c r="G630" s="3">
        <v>6.5547518730163574</v>
      </c>
      <c r="H630" s="3">
        <v>77.209869384765625</v>
      </c>
      <c r="I630" s="3">
        <v>256.73187255859375</v>
      </c>
      <c r="J630" s="3">
        <v>207.318359375</v>
      </c>
      <c r="K630" s="3">
        <f t="shared" si="54"/>
        <v>12.868542981412384</v>
      </c>
      <c r="L630" s="3">
        <f t="shared" si="55"/>
        <v>15.93570944068132</v>
      </c>
      <c r="M630" s="3">
        <f t="shared" si="56"/>
        <v>1.3852654033670264</v>
      </c>
      <c r="N630" s="3">
        <f t="shared" si="57"/>
        <v>14.524700973495744</v>
      </c>
      <c r="O630" s="3">
        <f t="shared" si="58"/>
        <v>0.80752871588892361</v>
      </c>
      <c r="P630" s="4">
        <f t="shared" si="59"/>
        <v>333.62812538560945</v>
      </c>
    </row>
    <row r="631" spans="1:16" x14ac:dyDescent="0.15">
      <c r="A631" t="s">
        <v>1</v>
      </c>
      <c r="B631" s="1">
        <v>2013</v>
      </c>
      <c r="C631" s="3">
        <v>26736.587890625</v>
      </c>
      <c r="D631" s="3">
        <v>14513.109375</v>
      </c>
      <c r="E631" s="3">
        <v>784.77178955078125</v>
      </c>
      <c r="F631" s="3">
        <v>473.38259887695312</v>
      </c>
      <c r="G631" s="3">
        <v>8.0754458904266357E-2</v>
      </c>
      <c r="H631" s="3">
        <v>137.92860412597656</v>
      </c>
      <c r="I631" s="3">
        <v>926.294189453125</v>
      </c>
      <c r="J631" s="3">
        <v>795.166259765625</v>
      </c>
      <c r="K631" s="3">
        <f t="shared" si="54"/>
        <v>28.864034984835669</v>
      </c>
      <c r="L631" s="3">
        <f t="shared" si="55"/>
        <v>33.623896338994065</v>
      </c>
      <c r="M631" s="3">
        <f t="shared" si="56"/>
        <v>1.5709531248255639</v>
      </c>
      <c r="N631" s="3">
        <f t="shared" si="57"/>
        <v>43.730683016539395</v>
      </c>
      <c r="O631" s="3">
        <f t="shared" si="58"/>
        <v>0.85843813857353823</v>
      </c>
      <c r="P631" s="4">
        <f t="shared" si="59"/>
        <v>1184.7260190836053</v>
      </c>
    </row>
    <row r="632" spans="1:16" x14ac:dyDescent="0.15">
      <c r="A632" t="s">
        <v>2</v>
      </c>
      <c r="B632" s="1">
        <v>2013</v>
      </c>
      <c r="C632" s="3">
        <v>812.0667724609375</v>
      </c>
      <c r="D632" s="3">
        <v>234.51094055175781</v>
      </c>
      <c r="E632" s="3">
        <v>103.12343597412109</v>
      </c>
      <c r="F632" s="3">
        <v>16.95843505859375</v>
      </c>
      <c r="G632" s="3">
        <v>8.0754458904266357E-2</v>
      </c>
      <c r="H632" s="3">
        <v>26.891233444213867</v>
      </c>
      <c r="I632" s="3">
        <v>173.12213134765625</v>
      </c>
      <c r="J632" s="3">
        <v>128.025634765625</v>
      </c>
      <c r="K632" s="3">
        <f t="shared" si="54"/>
        <v>4.6907161212692134</v>
      </c>
      <c r="L632" s="3">
        <f t="shared" si="55"/>
        <v>6.3430013367836722</v>
      </c>
      <c r="M632" s="3">
        <f t="shared" si="56"/>
        <v>1.2712734409040354</v>
      </c>
      <c r="N632" s="3">
        <f t="shared" si="57"/>
        <v>18.485293737524554</v>
      </c>
      <c r="O632" s="3">
        <f t="shared" si="58"/>
        <v>0.73951050491938286</v>
      </c>
      <c r="P632" s="4">
        <f t="shared" si="59"/>
        <v>54.582721965422401</v>
      </c>
    </row>
    <row r="633" spans="1:16" x14ac:dyDescent="0.15">
      <c r="A633" t="s">
        <v>3</v>
      </c>
      <c r="B633" s="1">
        <v>2013</v>
      </c>
      <c r="C633" s="3">
        <v>76601.8984375</v>
      </c>
      <c r="D633" s="3">
        <v>48024.3515625</v>
      </c>
      <c r="E633" s="3">
        <v>2107.691162109375</v>
      </c>
      <c r="F633" s="3">
        <v>1768.4417724609375</v>
      </c>
      <c r="G633" s="3">
        <v>8.0754458904266357E-2</v>
      </c>
      <c r="H633" s="3">
        <v>494.13650512695312</v>
      </c>
      <c r="I633" s="3">
        <v>3229.771728515625</v>
      </c>
      <c r="J633" s="3">
        <v>2530.851806640625</v>
      </c>
      <c r="K633" s="3">
        <f t="shared" si="54"/>
        <v>23.717434195482777</v>
      </c>
      <c r="L633" s="3">
        <f t="shared" si="55"/>
        <v>30.267239763508321</v>
      </c>
      <c r="M633" s="3">
        <f t="shared" si="56"/>
        <v>1.3705178794206483</v>
      </c>
      <c r="N633" s="3">
        <f t="shared" si="57"/>
        <v>33.854813010958239</v>
      </c>
      <c r="O633" s="3">
        <f t="shared" si="58"/>
        <v>0.78360082983442991</v>
      </c>
      <c r="P633" s="4">
        <f t="shared" si="59"/>
        <v>331.21393936717129</v>
      </c>
    </row>
    <row r="634" spans="1:16" x14ac:dyDescent="0.15">
      <c r="A634" t="s">
        <v>4</v>
      </c>
      <c r="B634" s="1">
        <v>2013</v>
      </c>
      <c r="C634" s="3">
        <v>2296.172119140625</v>
      </c>
      <c r="D634" s="3">
        <v>1442.2745361328125</v>
      </c>
      <c r="E634" s="3">
        <v>25.437652587890625</v>
      </c>
      <c r="F634" s="3">
        <v>43.445896148681641</v>
      </c>
      <c r="G634" s="3">
        <v>8.0754458904266357E-2</v>
      </c>
      <c r="H634" s="3">
        <v>51.8443603515625</v>
      </c>
      <c r="I634" s="3">
        <v>236.832275390625</v>
      </c>
      <c r="J634" s="3">
        <v>157.7620849609375</v>
      </c>
      <c r="K634" s="3">
        <f t="shared" si="54"/>
        <v>9.6953513424358153</v>
      </c>
      <c r="L634" s="3">
        <f t="shared" si="55"/>
        <v>14.554651199679354</v>
      </c>
      <c r="M634" s="3">
        <f t="shared" si="56"/>
        <v>1.2329721550324224</v>
      </c>
      <c r="N634" s="3">
        <f t="shared" si="57"/>
        <v>24.076206134840874</v>
      </c>
      <c r="O634" s="3">
        <f t="shared" si="58"/>
        <v>0.66613422811873435</v>
      </c>
      <c r="P634" s="4">
        <f t="shared" si="59"/>
        <v>253.72094993196427</v>
      </c>
    </row>
    <row r="635" spans="1:16" x14ac:dyDescent="0.15">
      <c r="A635" t="s">
        <v>5</v>
      </c>
      <c r="B635" s="1">
        <v>2013</v>
      </c>
      <c r="C635" s="3">
        <v>5968.72314453125</v>
      </c>
      <c r="D635" s="3">
        <v>4016.32275390625</v>
      </c>
      <c r="E635" s="3">
        <v>138.493896484375</v>
      </c>
      <c r="F635" s="3">
        <v>230.3924560546875</v>
      </c>
      <c r="G635" s="3">
        <v>8.0754458904266357E-2</v>
      </c>
      <c r="H635" s="3">
        <v>122.01998138427734</v>
      </c>
      <c r="I635" s="3">
        <v>399.51260375976562</v>
      </c>
      <c r="J635" s="3">
        <v>333.91082763671875</v>
      </c>
      <c r="K635" s="3">
        <f t="shared" si="54"/>
        <v>14.940012125675901</v>
      </c>
      <c r="L635" s="3">
        <f t="shared" si="55"/>
        <v>17.875200953426329</v>
      </c>
      <c r="M635" s="3">
        <f t="shared" si="56"/>
        <v>1.2210372331690229</v>
      </c>
      <c r="N635" s="3">
        <f t="shared" si="57"/>
        <v>16.932874965314564</v>
      </c>
      <c r="O635" s="3">
        <f t="shared" si="58"/>
        <v>0.83579547802578358</v>
      </c>
      <c r="P635" s="4">
        <f t="shared" si="59"/>
        <v>252.58626229540039</v>
      </c>
    </row>
    <row r="636" spans="1:16" x14ac:dyDescent="0.15">
      <c r="A636" t="s">
        <v>6</v>
      </c>
      <c r="B636" s="1">
        <v>2013</v>
      </c>
      <c r="C636" s="3">
        <v>4101.68017578125</v>
      </c>
      <c r="D636" s="3">
        <v>3084.09326171875</v>
      </c>
      <c r="E636" s="3">
        <v>69.125816345214844</v>
      </c>
      <c r="F636" s="3">
        <v>123.06978607177734</v>
      </c>
      <c r="G636" s="3">
        <v>8.0754458904266357E-2</v>
      </c>
      <c r="H636" s="3">
        <v>128.07656860351562</v>
      </c>
      <c r="I636" s="3">
        <v>327.47927856445312</v>
      </c>
      <c r="J636" s="3">
        <v>270.50332641601562</v>
      </c>
      <c r="K636" s="3">
        <f t="shared" si="54"/>
        <v>12.525006753897481</v>
      </c>
      <c r="L636" s="3">
        <f t="shared" si="55"/>
        <v>15.163141356247673</v>
      </c>
      <c r="M636" s="3">
        <f t="shared" si="56"/>
        <v>1.0934309915462535</v>
      </c>
      <c r="N636" s="3">
        <f t="shared" si="57"/>
        <v>16.32658270803995</v>
      </c>
      <c r="O636" s="3">
        <f t="shared" si="58"/>
        <v>0.82601661882791855</v>
      </c>
      <c r="P636" s="4">
        <f t="shared" si="59"/>
        <v>109.05477924051237</v>
      </c>
    </row>
    <row r="637" spans="1:16" x14ac:dyDescent="0.15">
      <c r="A637" t="s">
        <v>52</v>
      </c>
      <c r="B637" s="1">
        <v>2013</v>
      </c>
      <c r="C637" s="3">
        <v>170683.1875</v>
      </c>
      <c r="D637" s="3">
        <v>110210.3671875</v>
      </c>
      <c r="E637" s="3">
        <v>979.7938232421875</v>
      </c>
      <c r="F637" s="3">
        <v>1324.1307373046875</v>
      </c>
      <c r="G637" s="3">
        <v>8.0754458904266357E-2</v>
      </c>
      <c r="H637" s="3">
        <v>2336.791748046875</v>
      </c>
      <c r="I637" s="3">
        <v>4838.642578125</v>
      </c>
      <c r="J637" s="3">
        <v>3842.20654296875</v>
      </c>
      <c r="K637" s="3">
        <f t="shared" si="54"/>
        <v>35.275014581907939</v>
      </c>
      <c r="L637" s="3">
        <f t="shared" si="55"/>
        <v>44.42322024888297</v>
      </c>
      <c r="M637" s="3">
        <f t="shared" si="56"/>
        <v>1.4238904578536551</v>
      </c>
      <c r="N637" s="3">
        <f t="shared" si="57"/>
        <v>46.621971170076435</v>
      </c>
      <c r="O637" s="3">
        <f t="shared" si="58"/>
        <v>0.79406703035660586</v>
      </c>
      <c r="P637" s="4">
        <f t="shared" si="59"/>
        <v>4538.0957400790257</v>
      </c>
    </row>
    <row r="638" spans="1:16" x14ac:dyDescent="0.15">
      <c r="A638" t="s">
        <v>7</v>
      </c>
      <c r="B638" s="1">
        <v>2013</v>
      </c>
      <c r="C638" s="3">
        <v>26002.69140625</v>
      </c>
      <c r="D638" s="3">
        <v>15671.6943359375</v>
      </c>
      <c r="E638" s="3">
        <v>951.36822509765625</v>
      </c>
      <c r="F638" s="3">
        <v>869.80621337890625</v>
      </c>
      <c r="G638" s="3">
        <v>8.0754458904266357E-2</v>
      </c>
      <c r="H638" s="3">
        <v>156.09835815429688</v>
      </c>
      <c r="I638" s="3">
        <v>813.250244140625</v>
      </c>
      <c r="J638" s="3">
        <v>743.865234375</v>
      </c>
      <c r="K638" s="3">
        <f t="shared" si="54"/>
        <v>31.973788626067336</v>
      </c>
      <c r="L638" s="3">
        <f t="shared" si="55"/>
        <v>34.956185885065075</v>
      </c>
      <c r="M638" s="3">
        <f t="shared" si="56"/>
        <v>1.430277049525116</v>
      </c>
      <c r="N638" s="3">
        <f t="shared" si="57"/>
        <v>25.344116282663123</v>
      </c>
      <c r="O638" s="3">
        <f t="shared" si="58"/>
        <v>0.91468184575960965</v>
      </c>
      <c r="P638" s="4">
        <f t="shared" si="59"/>
        <v>1141.1480713940866</v>
      </c>
    </row>
    <row r="639" spans="1:16" x14ac:dyDescent="0.15">
      <c r="A639" t="s">
        <v>8</v>
      </c>
      <c r="B639" s="1">
        <v>2013</v>
      </c>
      <c r="C639" s="3">
        <v>26890.66796875</v>
      </c>
      <c r="D639" s="3">
        <v>12189.3193359375</v>
      </c>
      <c r="E639" s="3">
        <v>2556.44384765625</v>
      </c>
      <c r="F639" s="3">
        <v>1808.33447265625</v>
      </c>
      <c r="G639" s="3">
        <v>8.0754458904266357E-2</v>
      </c>
      <c r="H639" s="3">
        <v>376.073486328125</v>
      </c>
      <c r="I639" s="3">
        <v>1947.6239013671875</v>
      </c>
      <c r="J639" s="3">
        <v>1647.005859375</v>
      </c>
      <c r="K639" s="3">
        <f t="shared" si="54"/>
        <v>13.806910025017338</v>
      </c>
      <c r="L639" s="3">
        <f t="shared" si="55"/>
        <v>16.32700200529607</v>
      </c>
      <c r="M639" s="3">
        <f t="shared" si="56"/>
        <v>1.4661991185447663</v>
      </c>
      <c r="N639" s="3">
        <f t="shared" si="57"/>
        <v>12.309822341157279</v>
      </c>
      <c r="O639" s="3">
        <f t="shared" si="58"/>
        <v>0.84564882276236164</v>
      </c>
      <c r="P639" s="4">
        <f t="shared" si="59"/>
        <v>273.94011529024317</v>
      </c>
    </row>
    <row r="640" spans="1:16" x14ac:dyDescent="0.15">
      <c r="A640" t="s">
        <v>9</v>
      </c>
      <c r="B640" s="1">
        <v>2013</v>
      </c>
      <c r="C640" s="3">
        <v>1447.119873046875</v>
      </c>
      <c r="D640" s="3">
        <v>730.7470703125</v>
      </c>
      <c r="E640" s="3">
        <v>125.08865356445312</v>
      </c>
      <c r="F640" s="3">
        <v>34.159133911132812</v>
      </c>
      <c r="G640" s="3">
        <v>8.0754458904266357E-2</v>
      </c>
      <c r="H640" s="3">
        <v>30.928956985473633</v>
      </c>
      <c r="I640" s="3">
        <v>154.96246337890625</v>
      </c>
      <c r="J640" s="3">
        <v>126.05833435058594</v>
      </c>
      <c r="K640" s="3">
        <f t="shared" si="54"/>
        <v>9.3385187708874486</v>
      </c>
      <c r="L640" s="3">
        <f t="shared" si="55"/>
        <v>11.479763559482162</v>
      </c>
      <c r="M640" s="3">
        <f t="shared" si="56"/>
        <v>1.2729133760890154</v>
      </c>
      <c r="N640" s="3">
        <f t="shared" si="57"/>
        <v>22.205700671118393</v>
      </c>
      <c r="O640" s="3">
        <f t="shared" si="58"/>
        <v>0.8134765775009305</v>
      </c>
      <c r="P640" s="4">
        <f t="shared" si="59"/>
        <v>120.60454845803214</v>
      </c>
    </row>
    <row r="641" spans="1:16" x14ac:dyDescent="0.15">
      <c r="A641" t="s">
        <v>10</v>
      </c>
      <c r="B641" s="1">
        <v>2013</v>
      </c>
      <c r="C641" s="3">
        <v>75562.75</v>
      </c>
      <c r="D641" s="3">
        <v>24626.87890625</v>
      </c>
      <c r="E641" s="3">
        <v>876.18585205078125</v>
      </c>
      <c r="F641" s="3">
        <v>2941.0771484375</v>
      </c>
      <c r="G641" s="3">
        <v>8.0754458904266357E-2</v>
      </c>
      <c r="H641" s="3">
        <v>253.56898498535156</v>
      </c>
      <c r="I641" s="3">
        <v>7847.24462890625</v>
      </c>
      <c r="J641" s="3">
        <v>6553.36865234375</v>
      </c>
      <c r="K641" s="3">
        <f t="shared" si="54"/>
        <v>9.6292079033264368</v>
      </c>
      <c r="L641" s="3">
        <f t="shared" si="55"/>
        <v>11.530367664113585</v>
      </c>
      <c r="M641" s="3">
        <f t="shared" si="56"/>
        <v>1.8936287007204073</v>
      </c>
      <c r="N641" s="3">
        <f t="shared" si="57"/>
        <v>23.652334816670798</v>
      </c>
      <c r="O641" s="3">
        <f t="shared" si="58"/>
        <v>0.8351171605130856</v>
      </c>
      <c r="P641" s="4">
        <f t="shared" si="59"/>
        <v>291.03938963777421</v>
      </c>
    </row>
    <row r="642" spans="1:16" x14ac:dyDescent="0.15">
      <c r="A642" t="s">
        <v>62</v>
      </c>
      <c r="B642" s="1">
        <v>2013</v>
      </c>
      <c r="C642" s="3">
        <v>5187.666015625</v>
      </c>
      <c r="D642" s="3">
        <v>1719.6661376953125</v>
      </c>
      <c r="E642" s="3">
        <v>284.57870483398438</v>
      </c>
      <c r="F642" s="3">
        <v>398.0386962890625</v>
      </c>
      <c r="G642" s="3">
        <v>8.0754458904266357E-2</v>
      </c>
      <c r="H642" s="3">
        <v>46.433811187744141</v>
      </c>
      <c r="I642" s="3">
        <v>619.774169921875</v>
      </c>
      <c r="J642" s="3">
        <v>466.55203247070312</v>
      </c>
      <c r="K642" s="3">
        <f t="shared" si="54"/>
        <v>8.3702520488695527</v>
      </c>
      <c r="L642" s="3">
        <f t="shared" si="55"/>
        <v>11.119158538765463</v>
      </c>
      <c r="M642" s="3">
        <f t="shared" si="56"/>
        <v>1.678546113395085</v>
      </c>
      <c r="N642" s="3">
        <f t="shared" si="57"/>
        <v>11.669391408886376</v>
      </c>
      <c r="O642" s="3">
        <f t="shared" si="58"/>
        <v>0.75277747139657958</v>
      </c>
      <c r="P642" s="4">
        <f t="shared" si="59"/>
        <v>19.980944987207639</v>
      </c>
    </row>
    <row r="643" spans="1:16" x14ac:dyDescent="0.15">
      <c r="A643" t="s">
        <v>11</v>
      </c>
      <c r="B643" s="1">
        <v>2013</v>
      </c>
      <c r="C643" s="3">
        <v>567.300048828125</v>
      </c>
      <c r="D643" s="3">
        <v>365.41390991210938</v>
      </c>
      <c r="E643" s="3">
        <v>15.424100875854492</v>
      </c>
      <c r="F643" s="3">
        <v>19.704086303710938</v>
      </c>
      <c r="G643" s="3">
        <v>8.0754458904266357E-2</v>
      </c>
      <c r="H643" s="3">
        <v>29.879148483276367</v>
      </c>
      <c r="I643" s="3">
        <v>88.528358459472656</v>
      </c>
      <c r="J643" s="3">
        <v>56.748947143554688</v>
      </c>
      <c r="K643" s="3">
        <f t="shared" ref="K643:K706" si="60">C643/I643</f>
        <v>6.4081166611468223</v>
      </c>
      <c r="L643" s="3">
        <f t="shared" ref="L643:L706" si="61">C643/J643</f>
        <v>9.9966620947708034</v>
      </c>
      <c r="M643" s="3">
        <f t="shared" ref="M643:M706" si="62">C643/(D643+E643+I643+J643)</f>
        <v>1.0782808087011226</v>
      </c>
      <c r="N643" s="3">
        <f t="shared" ref="N643:N706" si="63">C643/(F643+G643+H643)</f>
        <v>11.422764410232201</v>
      </c>
      <c r="O643" s="3">
        <f t="shared" ref="O643:O706" si="64">J643/I643</f>
        <v>0.64102563439639237</v>
      </c>
      <c r="P643" s="4">
        <f t="shared" ref="P643:P706" si="65">(C643/VLOOKUP(A643,$A$2:$C$43,3))*100</f>
        <v>102.89533886742154</v>
      </c>
    </row>
    <row r="644" spans="1:16" x14ac:dyDescent="0.15">
      <c r="A644" t="s">
        <v>12</v>
      </c>
      <c r="B644" s="1">
        <v>2013</v>
      </c>
      <c r="C644" s="3">
        <v>565.3619384765625</v>
      </c>
      <c r="D644" s="3">
        <v>293.86544799804688</v>
      </c>
      <c r="E644" s="3">
        <v>11.547886848449707</v>
      </c>
      <c r="F644" s="3">
        <v>4.7645130157470703</v>
      </c>
      <c r="G644" s="3">
        <v>8.0754458904266357E-2</v>
      </c>
      <c r="H644" s="3">
        <v>122.666015625</v>
      </c>
      <c r="I644" s="3">
        <v>27.390825271606445</v>
      </c>
      <c r="J644" s="3">
        <v>24.212884902954102</v>
      </c>
      <c r="K644" s="3">
        <f t="shared" si="60"/>
        <v>20.640558759017068</v>
      </c>
      <c r="L644" s="3">
        <f t="shared" si="61"/>
        <v>23.349631435599203</v>
      </c>
      <c r="M644" s="3">
        <f t="shared" si="62"/>
        <v>1.5835712786296157</v>
      </c>
      <c r="N644" s="3">
        <f t="shared" si="63"/>
        <v>4.43381891181133</v>
      </c>
      <c r="O644" s="3">
        <f t="shared" si="64"/>
        <v>0.88397792555937982</v>
      </c>
      <c r="P644" s="4">
        <f t="shared" si="65"/>
        <v>312.76833739267875</v>
      </c>
    </row>
    <row r="645" spans="1:16" x14ac:dyDescent="0.15">
      <c r="A645" t="s">
        <v>13</v>
      </c>
      <c r="B645" s="1">
        <v>2013</v>
      </c>
      <c r="C645" s="3">
        <v>9560.1162109375</v>
      </c>
      <c r="D645" s="3">
        <v>5864.95361328125</v>
      </c>
      <c r="E645" s="3">
        <v>88.910652160644531</v>
      </c>
      <c r="F645" s="3">
        <v>122.01998138427734</v>
      </c>
      <c r="G645" s="3">
        <v>0.88829898834228516</v>
      </c>
      <c r="H645" s="3">
        <v>218.03703308105469</v>
      </c>
      <c r="I645" s="3">
        <v>539.49334716796875</v>
      </c>
      <c r="J645" s="3">
        <v>445.13876342773438</v>
      </c>
      <c r="K645" s="3">
        <f t="shared" si="60"/>
        <v>17.72054513947695</v>
      </c>
      <c r="L645" s="3">
        <f t="shared" si="61"/>
        <v>21.476710177565849</v>
      </c>
      <c r="M645" s="3">
        <f t="shared" si="62"/>
        <v>1.3778368817707798</v>
      </c>
      <c r="N645" s="3">
        <f t="shared" si="63"/>
        <v>28.040028220644462</v>
      </c>
      <c r="O645" s="3">
        <f t="shared" si="64"/>
        <v>0.82510519502132529</v>
      </c>
      <c r="P645" s="4">
        <f t="shared" si="65"/>
        <v>158.6678142912979</v>
      </c>
    </row>
    <row r="646" spans="1:16" x14ac:dyDescent="0.15">
      <c r="A646" t="s">
        <v>43</v>
      </c>
      <c r="B646" s="1">
        <v>2013</v>
      </c>
      <c r="C646" s="3">
        <v>21942.27734375</v>
      </c>
      <c r="D646" s="3">
        <v>856.130859375</v>
      </c>
      <c r="E646" s="3">
        <v>3.4724416732788086</v>
      </c>
      <c r="F646" s="3">
        <v>1135.8922119140625</v>
      </c>
      <c r="G646" s="3">
        <v>8.0754458904266357E-2</v>
      </c>
      <c r="H646" s="3">
        <v>155.5330810546875</v>
      </c>
      <c r="I646" s="3">
        <v>80.659172058105469</v>
      </c>
      <c r="J646" s="3">
        <v>294.63177490234375</v>
      </c>
      <c r="K646" s="3">
        <f t="shared" si="60"/>
        <v>272.03697712075649</v>
      </c>
      <c r="L646" s="3">
        <f t="shared" si="61"/>
        <v>74.473560602968945</v>
      </c>
      <c r="M646" s="3">
        <f t="shared" si="62"/>
        <v>17.768547694777922</v>
      </c>
      <c r="N646" s="3">
        <f t="shared" si="63"/>
        <v>16.989682229869025</v>
      </c>
      <c r="O646" s="3">
        <f t="shared" si="64"/>
        <v>3.6527993950904447</v>
      </c>
      <c r="P646" s="4">
        <f t="shared" si="65"/>
        <v>364.1726847130937</v>
      </c>
    </row>
    <row r="647" spans="1:16" x14ac:dyDescent="0.15">
      <c r="A647" t="s">
        <v>58</v>
      </c>
      <c r="B647" s="1">
        <v>2013</v>
      </c>
      <c r="C647" s="3">
        <v>2596.255615234375</v>
      </c>
      <c r="D647" s="3">
        <v>1401.33203125</v>
      </c>
      <c r="E647" s="3">
        <v>216.90646362304688</v>
      </c>
      <c r="F647" s="3">
        <v>128.88410949707031</v>
      </c>
      <c r="G647" s="3">
        <v>46.353057861328125</v>
      </c>
      <c r="H647" s="3">
        <v>51.521343231201172</v>
      </c>
      <c r="I647" s="3">
        <v>131.05224609375</v>
      </c>
      <c r="J647" s="3">
        <v>105.93137359619141</v>
      </c>
      <c r="K647" s="3">
        <f t="shared" si="60"/>
        <v>19.810844091730473</v>
      </c>
      <c r="L647" s="3">
        <f t="shared" si="61"/>
        <v>24.508844991770399</v>
      </c>
      <c r="M647" s="3">
        <f t="shared" si="62"/>
        <v>1.3994311488928877</v>
      </c>
      <c r="N647" s="3">
        <f t="shared" si="63"/>
        <v>11.44942965308687</v>
      </c>
      <c r="O647" s="3">
        <f t="shared" si="64"/>
        <v>0.80831406369343695</v>
      </c>
      <c r="P647" s="4">
        <f t="shared" si="65"/>
        <v>43.089664887070512</v>
      </c>
    </row>
    <row r="648" spans="1:16" x14ac:dyDescent="0.15">
      <c r="A648" t="s">
        <v>14</v>
      </c>
      <c r="B648" s="1">
        <v>2013</v>
      </c>
      <c r="C648" s="3">
        <v>55460.94921875</v>
      </c>
      <c r="D648" s="3">
        <v>33022.515625</v>
      </c>
      <c r="E648" s="3">
        <v>1818.6710205078125</v>
      </c>
      <c r="F648" s="3">
        <v>916.40155029296875</v>
      </c>
      <c r="G648" s="3">
        <v>733.3311767578125</v>
      </c>
      <c r="H648" s="3">
        <v>686.412841796875</v>
      </c>
      <c r="I648" s="3">
        <v>2646.77099609375</v>
      </c>
      <c r="J648" s="3">
        <v>2154.94677734375</v>
      </c>
      <c r="K648" s="3">
        <f t="shared" si="60"/>
        <v>20.954192599436187</v>
      </c>
      <c r="L648" s="3">
        <f t="shared" si="61"/>
        <v>25.736574936255632</v>
      </c>
      <c r="M648" s="3">
        <f t="shared" si="62"/>
        <v>1.3990132668545157</v>
      </c>
      <c r="N648" s="3">
        <f t="shared" si="63"/>
        <v>23.740365308702515</v>
      </c>
      <c r="O648" s="3">
        <f t="shared" si="64"/>
        <v>0.81417953443049618</v>
      </c>
      <c r="P648" s="4">
        <f t="shared" si="65"/>
        <v>343.85043260107307</v>
      </c>
    </row>
    <row r="649" spans="1:16" x14ac:dyDescent="0.15">
      <c r="A649" t="s">
        <v>15</v>
      </c>
      <c r="B649" s="1">
        <v>2013</v>
      </c>
      <c r="C649" s="3">
        <v>10751.0830078125</v>
      </c>
      <c r="D649" s="3">
        <v>7297.94140625</v>
      </c>
      <c r="E649" s="3">
        <v>187.67335510253906</v>
      </c>
      <c r="F649" s="3">
        <v>220.29815673828125</v>
      </c>
      <c r="G649" s="3">
        <v>8.0754458904266357E-2</v>
      </c>
      <c r="H649" s="3">
        <v>115.96339416503906</v>
      </c>
      <c r="I649" s="3">
        <v>668.275634765625</v>
      </c>
      <c r="J649" s="3">
        <v>503.4010009765625</v>
      </c>
      <c r="K649" s="3">
        <f t="shared" si="60"/>
        <v>16.087797382562179</v>
      </c>
      <c r="L649" s="3">
        <f t="shared" si="61"/>
        <v>21.356896364838679</v>
      </c>
      <c r="M649" s="3">
        <f t="shared" si="62"/>
        <v>1.2418529670169614</v>
      </c>
      <c r="N649" s="3">
        <f t="shared" si="63"/>
        <v>31.964706301914944</v>
      </c>
      <c r="O649" s="3">
        <f t="shared" si="64"/>
        <v>0.75328348781279941</v>
      </c>
      <c r="P649" s="4">
        <f t="shared" si="65"/>
        <v>255.62241258590657</v>
      </c>
    </row>
    <row r="650" spans="1:16" x14ac:dyDescent="0.15">
      <c r="A650" t="s">
        <v>16</v>
      </c>
      <c r="B650" s="1">
        <v>2013</v>
      </c>
      <c r="C650" s="3">
        <v>208879.15625</v>
      </c>
      <c r="D650" s="3">
        <v>143333.578125</v>
      </c>
      <c r="E650" s="3">
        <v>1043.18603515625</v>
      </c>
      <c r="F650" s="3">
        <v>9220.1396484375</v>
      </c>
      <c r="G650" s="3">
        <v>8.0754458904266357E-2</v>
      </c>
      <c r="H650" s="3">
        <v>322.53329467773438</v>
      </c>
      <c r="I650" s="3">
        <v>6211.51318359375</v>
      </c>
      <c r="J650" s="3">
        <v>5474.00341796875</v>
      </c>
      <c r="K650" s="3">
        <f t="shared" si="60"/>
        <v>33.627740950740495</v>
      </c>
      <c r="L650" s="3">
        <f t="shared" si="61"/>
        <v>38.158389811073455</v>
      </c>
      <c r="M650" s="3">
        <f t="shared" si="62"/>
        <v>1.3384345995104601</v>
      </c>
      <c r="N650" s="3">
        <f t="shared" si="63"/>
        <v>21.888771613491304</v>
      </c>
      <c r="O650" s="3">
        <f t="shared" si="64"/>
        <v>0.88126729448583341</v>
      </c>
      <c r="P650" s="4">
        <f t="shared" si="65"/>
        <v>542.46439209883545</v>
      </c>
    </row>
    <row r="651" spans="1:16" x14ac:dyDescent="0.15">
      <c r="A651" t="s">
        <v>17</v>
      </c>
      <c r="B651" s="1">
        <v>2013</v>
      </c>
      <c r="C651" s="3">
        <v>548.96881103515625</v>
      </c>
      <c r="D651" s="3">
        <v>317.68801879882812</v>
      </c>
      <c r="E651" s="3">
        <v>12.839958190917969</v>
      </c>
      <c r="F651" s="3">
        <v>13.001466751098633</v>
      </c>
      <c r="G651" s="3">
        <v>8.0754458904266357E-2</v>
      </c>
      <c r="H651" s="3">
        <v>14.455047607421875</v>
      </c>
      <c r="I651" s="3">
        <v>55.613971710205078</v>
      </c>
      <c r="J651" s="3">
        <v>45.09649658203125</v>
      </c>
      <c r="K651" s="3">
        <f t="shared" si="60"/>
        <v>9.8710592707843112</v>
      </c>
      <c r="L651" s="3">
        <f t="shared" si="61"/>
        <v>12.173203078792898</v>
      </c>
      <c r="M651" s="3">
        <f t="shared" si="62"/>
        <v>1.2730052643525118</v>
      </c>
      <c r="N651" s="3">
        <f t="shared" si="63"/>
        <v>19.935485057537186</v>
      </c>
      <c r="O651" s="3">
        <f t="shared" si="64"/>
        <v>0.81088430110730814</v>
      </c>
      <c r="P651" s="4">
        <f t="shared" si="65"/>
        <v>158.12693273249246</v>
      </c>
    </row>
    <row r="652" spans="1:16" x14ac:dyDescent="0.15">
      <c r="A652" t="s">
        <v>61</v>
      </c>
      <c r="B652" s="1">
        <v>2013</v>
      </c>
      <c r="C652" s="3">
        <v>1294.81689453125</v>
      </c>
      <c r="D652" s="3">
        <v>359.35733032226562</v>
      </c>
      <c r="E652" s="3">
        <v>49.663990020751953</v>
      </c>
      <c r="F652" s="3">
        <v>135.66748046875</v>
      </c>
      <c r="G652" s="3">
        <v>8.0754458904266357E-2</v>
      </c>
      <c r="H652" s="3">
        <v>37.712329864501953</v>
      </c>
      <c r="I652" s="3">
        <v>184.01792907714844</v>
      </c>
      <c r="J652" s="3">
        <v>152.46551513671875</v>
      </c>
      <c r="K652" s="3">
        <f t="shared" si="60"/>
        <v>7.03636271218119</v>
      </c>
      <c r="L652" s="3">
        <f t="shared" si="61"/>
        <v>8.4925230034487651</v>
      </c>
      <c r="M652" s="3">
        <f t="shared" si="62"/>
        <v>1.7368324873159824</v>
      </c>
      <c r="N652" s="3">
        <f t="shared" si="63"/>
        <v>7.4646182322923051</v>
      </c>
      <c r="O652" s="3">
        <f t="shared" si="64"/>
        <v>0.82853619699631809</v>
      </c>
      <c r="P652" s="4">
        <f t="shared" si="65"/>
        <v>372.96367273827832</v>
      </c>
    </row>
    <row r="653" spans="1:16" x14ac:dyDescent="0.15">
      <c r="A653" t="s">
        <v>18</v>
      </c>
      <c r="B653" s="1">
        <v>2013</v>
      </c>
      <c r="C653" s="3">
        <v>48266.2109375</v>
      </c>
      <c r="D653" s="3">
        <v>31484.384765625</v>
      </c>
      <c r="E653" s="3">
        <v>1740.258544921875</v>
      </c>
      <c r="F653" s="3">
        <v>909.69891357421875</v>
      </c>
      <c r="G653" s="3">
        <v>8.0754458904266357E-2</v>
      </c>
      <c r="H653" s="3">
        <v>331.57778930664062</v>
      </c>
      <c r="I653" s="3">
        <v>2504.595947265625</v>
      </c>
      <c r="J653" s="3">
        <v>1692.177978515625</v>
      </c>
      <c r="K653" s="3">
        <f t="shared" si="60"/>
        <v>19.271056870548041</v>
      </c>
      <c r="L653" s="3">
        <f t="shared" si="61"/>
        <v>28.523129097708161</v>
      </c>
      <c r="M653" s="3">
        <f t="shared" si="62"/>
        <v>1.289801790046688</v>
      </c>
      <c r="N653" s="3">
        <f t="shared" si="63"/>
        <v>38.88179883410438</v>
      </c>
      <c r="O653" s="3">
        <f t="shared" si="64"/>
        <v>0.67562912906692529</v>
      </c>
      <c r="P653" s="4">
        <f t="shared" si="65"/>
        <v>211.09663593165888</v>
      </c>
    </row>
    <row r="654" spans="1:16" x14ac:dyDescent="0.15">
      <c r="A654" t="s">
        <v>19</v>
      </c>
      <c r="B654" s="1">
        <v>2013</v>
      </c>
      <c r="C654" s="3">
        <v>2288.0966796875</v>
      </c>
      <c r="D654" s="3">
        <v>1200.6572265625</v>
      </c>
      <c r="E654" s="3">
        <v>193.97219848632812</v>
      </c>
      <c r="F654" s="3">
        <v>103.44645690917969</v>
      </c>
      <c r="G654" s="3">
        <v>2.1803703308105469</v>
      </c>
      <c r="H654" s="3">
        <v>29.394620895385742</v>
      </c>
      <c r="I654" s="3">
        <v>179.9320068359375</v>
      </c>
      <c r="J654" s="3">
        <v>152.08718872070312</v>
      </c>
      <c r="K654" s="3">
        <f t="shared" si="60"/>
        <v>12.716451730423886</v>
      </c>
      <c r="L654" s="3">
        <f t="shared" si="61"/>
        <v>15.044637874722113</v>
      </c>
      <c r="M654" s="3">
        <f t="shared" si="62"/>
        <v>1.3251663670198011</v>
      </c>
      <c r="N654" s="3">
        <f t="shared" si="63"/>
        <v>16.946171969607342</v>
      </c>
      <c r="O654" s="3">
        <f t="shared" si="64"/>
        <v>0.84524811007847334</v>
      </c>
      <c r="P654" s="4">
        <f t="shared" si="65"/>
        <v>248.42020191203403</v>
      </c>
    </row>
    <row r="655" spans="1:16" x14ac:dyDescent="0.15">
      <c r="A655" t="s">
        <v>20</v>
      </c>
      <c r="B655" s="1">
        <v>2013</v>
      </c>
      <c r="C655" s="3">
        <v>3779.30859375</v>
      </c>
      <c r="D655" s="3">
        <v>1506.878173828125</v>
      </c>
      <c r="E655" s="3">
        <v>23.580301284790039</v>
      </c>
      <c r="F655" s="3">
        <v>31.817255020141602</v>
      </c>
      <c r="G655" s="3">
        <v>2.9879148006439209</v>
      </c>
      <c r="H655" s="3">
        <v>110.06832122802734</v>
      </c>
      <c r="I655" s="3">
        <v>214.88935852050781</v>
      </c>
      <c r="J655" s="3">
        <v>192.56809997558594</v>
      </c>
      <c r="K655" s="3">
        <f t="shared" si="60"/>
        <v>17.587230097247112</v>
      </c>
      <c r="L655" s="3">
        <f t="shared" si="61"/>
        <v>19.625828962476891</v>
      </c>
      <c r="M655" s="3">
        <f t="shared" si="62"/>
        <v>1.9501922287783346</v>
      </c>
      <c r="N655" s="3">
        <f t="shared" si="63"/>
        <v>26.086957430166578</v>
      </c>
      <c r="O655" s="3">
        <f t="shared" si="64"/>
        <v>0.89612673843599533</v>
      </c>
      <c r="P655" s="4">
        <f t="shared" si="65"/>
        <v>664.67734963304918</v>
      </c>
    </row>
    <row r="656" spans="1:16" x14ac:dyDescent="0.15">
      <c r="A656" t="s">
        <v>63</v>
      </c>
      <c r="B656" s="1">
        <v>2013</v>
      </c>
      <c r="C656" s="3">
        <v>203.98574829101562</v>
      </c>
      <c r="D656" s="3">
        <v>140.51275634765625</v>
      </c>
      <c r="E656" s="3">
        <v>3.4724414348602295</v>
      </c>
      <c r="F656" s="3">
        <v>4.7645130157470703</v>
      </c>
      <c r="G656" s="3">
        <v>8.0754458904266357E-2</v>
      </c>
      <c r="H656" s="3">
        <v>51.440586090087891</v>
      </c>
      <c r="I656" s="3">
        <v>9.9878149032592773</v>
      </c>
      <c r="J656" s="3">
        <v>8.5501747131347656</v>
      </c>
      <c r="K656" s="3">
        <f t="shared" si="60"/>
        <v>20.423461013925067</v>
      </c>
      <c r="L656" s="3">
        <f t="shared" si="61"/>
        <v>23.857494745417661</v>
      </c>
      <c r="M656" s="3">
        <f t="shared" si="62"/>
        <v>1.2551178176830604</v>
      </c>
      <c r="N656" s="3">
        <f t="shared" si="63"/>
        <v>3.6241033114367536</v>
      </c>
      <c r="O656" s="3">
        <f t="shared" si="64"/>
        <v>0.85606058942328078</v>
      </c>
      <c r="P656" s="4">
        <f t="shared" si="65"/>
        <v>35.875532038111061</v>
      </c>
    </row>
    <row r="657" spans="1:16" x14ac:dyDescent="0.15">
      <c r="A657" t="s">
        <v>21</v>
      </c>
      <c r="B657" s="1">
        <v>2013</v>
      </c>
      <c r="C657" s="3">
        <v>108639.9375</v>
      </c>
      <c r="D657" s="3">
        <v>64679.71484375</v>
      </c>
      <c r="E657" s="3">
        <v>4834.52685546875</v>
      </c>
      <c r="F657" s="3">
        <v>3011.575927734375</v>
      </c>
      <c r="G657" s="3">
        <v>8.0754458904266357E-2</v>
      </c>
      <c r="H657" s="3">
        <v>34.239887237548828</v>
      </c>
      <c r="I657" s="3">
        <v>4465.0830078125</v>
      </c>
      <c r="J657" s="3">
        <v>3401.531982421875</v>
      </c>
      <c r="K657" s="3">
        <f t="shared" si="60"/>
        <v>24.331000635355281</v>
      </c>
      <c r="L657" s="3">
        <f t="shared" si="61"/>
        <v>31.938531832544719</v>
      </c>
      <c r="M657" s="3">
        <f t="shared" si="62"/>
        <v>1.4039640054128197</v>
      </c>
      <c r="N657" s="3">
        <f t="shared" si="63"/>
        <v>35.667638418956891</v>
      </c>
      <c r="O657" s="3">
        <f t="shared" si="64"/>
        <v>0.7618071100739352</v>
      </c>
      <c r="P657" s="4">
        <f t="shared" si="65"/>
        <v>270.31915396139811</v>
      </c>
    </row>
    <row r="658" spans="1:16" x14ac:dyDescent="0.15">
      <c r="A658" t="s">
        <v>22</v>
      </c>
      <c r="B658" s="1">
        <v>2013</v>
      </c>
      <c r="C658" s="3">
        <v>350576.5</v>
      </c>
      <c r="D658" s="3">
        <v>165148.1875</v>
      </c>
      <c r="E658" s="3">
        <v>1666.691162109375</v>
      </c>
      <c r="F658" s="3">
        <v>5740.107421875</v>
      </c>
      <c r="G658" s="3">
        <v>8.0754458904266357E-2</v>
      </c>
      <c r="H658" s="3">
        <v>2383.548583984375</v>
      </c>
      <c r="I658" s="3">
        <v>14122.54296875</v>
      </c>
      <c r="J658" s="3">
        <v>11458.8994140625</v>
      </c>
      <c r="K658" s="3">
        <f t="shared" si="60"/>
        <v>24.823893315513125</v>
      </c>
      <c r="L658" s="3">
        <f t="shared" si="61"/>
        <v>30.594255812191552</v>
      </c>
      <c r="M658" s="3">
        <f t="shared" si="62"/>
        <v>1.8221580230639922</v>
      </c>
      <c r="N658" s="3">
        <f t="shared" si="63"/>
        <v>43.154586410584876</v>
      </c>
      <c r="O658" s="3">
        <f t="shared" si="64"/>
        <v>0.81139065672651578</v>
      </c>
      <c r="P658" s="4">
        <f t="shared" si="65"/>
        <v>474.89926573040992</v>
      </c>
    </row>
    <row r="659" spans="1:16" x14ac:dyDescent="0.15">
      <c r="A659" t="s">
        <v>47</v>
      </c>
      <c r="B659" s="1">
        <v>2013</v>
      </c>
      <c r="C659" s="3">
        <v>3988.3818359375</v>
      </c>
      <c r="D659" s="3">
        <v>2154.447998046875</v>
      </c>
      <c r="E659" s="3">
        <v>304.84805297851562</v>
      </c>
      <c r="F659" s="3">
        <v>221.59022521972656</v>
      </c>
      <c r="G659" s="3">
        <v>8.0754458904266357E-2</v>
      </c>
      <c r="H659" s="3">
        <v>744.31378173828125</v>
      </c>
      <c r="I659" s="3">
        <v>231.83837890625</v>
      </c>
      <c r="J659" s="3">
        <v>197.94033813476562</v>
      </c>
      <c r="K659" s="3">
        <f t="shared" si="60"/>
        <v>17.203285559334883</v>
      </c>
      <c r="L659" s="3">
        <f t="shared" si="61"/>
        <v>20.14941407861015</v>
      </c>
      <c r="M659" s="3">
        <f t="shared" si="62"/>
        <v>1.3805048869008107</v>
      </c>
      <c r="N659" s="3">
        <f t="shared" si="63"/>
        <v>4.1288247964567457</v>
      </c>
      <c r="O659" s="3">
        <f t="shared" si="64"/>
        <v>0.85378589631532942</v>
      </c>
      <c r="P659" s="4">
        <f t="shared" si="65"/>
        <v>5.4027569028135751</v>
      </c>
    </row>
    <row r="660" spans="1:16" x14ac:dyDescent="0.15">
      <c r="A660" t="s">
        <v>44</v>
      </c>
      <c r="B660" s="1">
        <v>2013</v>
      </c>
      <c r="C660" s="3">
        <v>301.94091796875</v>
      </c>
      <c r="D660" s="3">
        <v>157.30967712402344</v>
      </c>
      <c r="E660" s="3">
        <v>5.9758296012878418</v>
      </c>
      <c r="F660" s="3">
        <v>129.77241516113281</v>
      </c>
      <c r="G660" s="3">
        <v>2.5033881664276123</v>
      </c>
      <c r="H660" s="3">
        <v>217.95626831054688</v>
      </c>
      <c r="I660" s="3">
        <v>153.37348937988281</v>
      </c>
      <c r="J660" s="3">
        <v>206.56617736816406</v>
      </c>
      <c r="K660" s="3">
        <f t="shared" si="60"/>
        <v>1.9686643316883028</v>
      </c>
      <c r="L660" s="3">
        <f t="shared" si="61"/>
        <v>1.4617151840429279</v>
      </c>
      <c r="M660" s="3">
        <f t="shared" si="62"/>
        <v>0.57707643530290575</v>
      </c>
      <c r="N660" s="3">
        <f t="shared" si="63"/>
        <v>0.86211670038243593</v>
      </c>
      <c r="O660" s="3">
        <f t="shared" si="64"/>
        <v>1.3468180074884457</v>
      </c>
      <c r="P660" s="4">
        <f t="shared" si="65"/>
        <v>0.40901634946245774</v>
      </c>
    </row>
    <row r="661" spans="1:16" x14ac:dyDescent="0.15">
      <c r="A661" t="s">
        <v>59</v>
      </c>
      <c r="B661" s="1">
        <v>2013</v>
      </c>
      <c r="C661" s="3">
        <v>78012.7578125</v>
      </c>
      <c r="D661" s="3">
        <v>56694.1484375</v>
      </c>
      <c r="E661" s="3">
        <v>320.918212890625</v>
      </c>
      <c r="F661" s="3">
        <v>863.99188232421875</v>
      </c>
      <c r="G661" s="3">
        <v>8.0754458904266357E-2</v>
      </c>
      <c r="H661" s="3">
        <v>7770.59716796875</v>
      </c>
      <c r="I661" s="3">
        <v>992.728271484375</v>
      </c>
      <c r="J661" s="3">
        <v>820.66546630859375</v>
      </c>
      <c r="K661" s="3">
        <f t="shared" si="60"/>
        <v>78.584200786234859</v>
      </c>
      <c r="L661" s="3">
        <f t="shared" si="61"/>
        <v>95.060363833032255</v>
      </c>
      <c r="M661" s="3">
        <f t="shared" si="62"/>
        <v>1.3261057198799275</v>
      </c>
      <c r="N661" s="3">
        <f t="shared" si="63"/>
        <v>9.0348281493714619</v>
      </c>
      <c r="O661" s="3">
        <f t="shared" si="64"/>
        <v>0.82667683582889739</v>
      </c>
      <c r="P661" s="4">
        <f t="shared" si="65"/>
        <v>105.67793734822656</v>
      </c>
    </row>
    <row r="662" spans="1:16" x14ac:dyDescent="0.15">
      <c r="A662" t="s">
        <v>56</v>
      </c>
      <c r="B662" s="1">
        <v>2013</v>
      </c>
      <c r="C662" s="3">
        <v>2437.3310546875</v>
      </c>
      <c r="D662" s="3">
        <v>1153.4158935546875</v>
      </c>
      <c r="E662" s="3">
        <v>347.03033447265625</v>
      </c>
      <c r="F662" s="3">
        <v>270.76968383789062</v>
      </c>
      <c r="G662" s="3">
        <v>8.0754458904266357E-2</v>
      </c>
      <c r="H662" s="3">
        <v>363.39505004882812</v>
      </c>
      <c r="I662" s="3">
        <v>1.5889705419540405</v>
      </c>
      <c r="J662" s="3">
        <v>8.5501747131347656</v>
      </c>
      <c r="K662" s="3">
        <f t="shared" si="60"/>
        <v>1533.9057523937392</v>
      </c>
      <c r="L662" s="3">
        <f t="shared" si="61"/>
        <v>285.06213457173874</v>
      </c>
      <c r="M662" s="3">
        <f t="shared" si="62"/>
        <v>1.6135010293336096</v>
      </c>
      <c r="N662" s="3">
        <f t="shared" si="63"/>
        <v>3.8428827630214237</v>
      </c>
      <c r="O662" s="3">
        <f t="shared" si="64"/>
        <v>5.3809523130744559</v>
      </c>
      <c r="P662" s="4">
        <f t="shared" si="65"/>
        <v>3.3016666211597738</v>
      </c>
    </row>
    <row r="663" spans="1:16" x14ac:dyDescent="0.15">
      <c r="A663" t="s">
        <v>23</v>
      </c>
      <c r="B663" s="1">
        <v>2013</v>
      </c>
      <c r="C663" s="3">
        <v>395836.53125</v>
      </c>
      <c r="D663" s="3">
        <v>246588.578125</v>
      </c>
      <c r="E663" s="3">
        <v>4875.9541015625</v>
      </c>
      <c r="F663" s="3">
        <v>15030.01953125</v>
      </c>
      <c r="G663" s="3">
        <v>874.57073974609375</v>
      </c>
      <c r="H663" s="3">
        <v>1219.3922119140625</v>
      </c>
      <c r="I663" s="3">
        <v>8118.5048828125</v>
      </c>
      <c r="J663" s="3">
        <v>6515.15771484375</v>
      </c>
      <c r="K663" s="3">
        <f t="shared" si="60"/>
        <v>48.757318861508161</v>
      </c>
      <c r="L663" s="3">
        <f t="shared" si="61"/>
        <v>60.756246982041503</v>
      </c>
      <c r="M663" s="3">
        <f t="shared" si="62"/>
        <v>1.4875581230886772</v>
      </c>
      <c r="N663" s="3">
        <f t="shared" si="63"/>
        <v>23.11591545045362</v>
      </c>
      <c r="O663" s="3">
        <f t="shared" si="64"/>
        <v>0.80250708829859063</v>
      </c>
      <c r="P663" s="4">
        <f t="shared" si="65"/>
        <v>245.41072414242723</v>
      </c>
    </row>
    <row r="664" spans="1:16" x14ac:dyDescent="0.15">
      <c r="A664" t="s">
        <v>24</v>
      </c>
      <c r="B664" s="1">
        <v>2013</v>
      </c>
      <c r="C664" s="3">
        <v>1359.501220703125</v>
      </c>
      <c r="D664" s="3">
        <v>710.47772216796875</v>
      </c>
      <c r="E664" s="3">
        <v>105.06154632568359</v>
      </c>
      <c r="F664" s="3">
        <v>36.90478515625</v>
      </c>
      <c r="G664" s="3">
        <v>8.0754458904266357E-2</v>
      </c>
      <c r="H664" s="3">
        <v>41.184772491455078</v>
      </c>
      <c r="I664" s="3">
        <v>95.413902282714844</v>
      </c>
      <c r="J664" s="3">
        <v>84.291107177734375</v>
      </c>
      <c r="K664" s="3">
        <f t="shared" si="60"/>
        <v>14.248460530152867</v>
      </c>
      <c r="L664" s="3">
        <f t="shared" si="61"/>
        <v>16.128643533374294</v>
      </c>
      <c r="M664" s="3">
        <f t="shared" si="62"/>
        <v>1.3659975252485925</v>
      </c>
      <c r="N664" s="3">
        <f t="shared" si="63"/>
        <v>17.391528625970249</v>
      </c>
      <c r="O664" s="3">
        <f t="shared" si="64"/>
        <v>0.88342584425461157</v>
      </c>
      <c r="P664" s="4">
        <f t="shared" si="65"/>
        <v>115.02200097598509</v>
      </c>
    </row>
    <row r="665" spans="1:16" x14ac:dyDescent="0.15">
      <c r="A665" t="s">
        <v>25</v>
      </c>
      <c r="B665" s="1">
        <v>2013</v>
      </c>
      <c r="C665" s="3">
        <v>5142.12060546875</v>
      </c>
      <c r="D665" s="3">
        <v>3167.593505859375</v>
      </c>
      <c r="E665" s="3">
        <v>136.39427185058594</v>
      </c>
      <c r="F665" s="3">
        <v>135.99050903320312</v>
      </c>
      <c r="G665" s="3">
        <v>8.0754458904266357E-2</v>
      </c>
      <c r="H665" s="3">
        <v>319.78762817382812</v>
      </c>
      <c r="I665" s="3">
        <v>529.42987060546875</v>
      </c>
      <c r="J665" s="3">
        <v>462.0877685546875</v>
      </c>
      <c r="K665" s="3">
        <f t="shared" si="60"/>
        <v>9.7125623070494633</v>
      </c>
      <c r="L665" s="3">
        <f t="shared" si="61"/>
        <v>11.128017133091863</v>
      </c>
      <c r="M665" s="3">
        <f t="shared" si="62"/>
        <v>1.1970932652706352</v>
      </c>
      <c r="N665" s="3">
        <f t="shared" si="63"/>
        <v>11.280070871661358</v>
      </c>
      <c r="O665" s="3">
        <f t="shared" si="64"/>
        <v>0.8728026018370153</v>
      </c>
      <c r="P665" s="4">
        <f t="shared" si="65"/>
        <v>561.51238465047811</v>
      </c>
    </row>
    <row r="666" spans="1:16" x14ac:dyDescent="0.15">
      <c r="A666" t="s">
        <v>26</v>
      </c>
      <c r="B666" s="1">
        <v>2013</v>
      </c>
      <c r="C666" s="3">
        <v>9319.9521484375</v>
      </c>
      <c r="D666" s="3">
        <v>5900.24365234375</v>
      </c>
      <c r="E666" s="3">
        <v>183.63563537597656</v>
      </c>
      <c r="F666" s="3">
        <v>329.72042846679688</v>
      </c>
      <c r="G666" s="3">
        <v>8.0754458904266357E-2</v>
      </c>
      <c r="H666" s="3">
        <v>156.42137145996094</v>
      </c>
      <c r="I666" s="3">
        <v>945.58880615234375</v>
      </c>
      <c r="J666" s="3">
        <v>755.13934326171875</v>
      </c>
      <c r="K666" s="3">
        <f t="shared" si="60"/>
        <v>9.8562420449549641</v>
      </c>
      <c r="L666" s="3">
        <f t="shared" si="61"/>
        <v>12.34202962883813</v>
      </c>
      <c r="M666" s="3">
        <f t="shared" si="62"/>
        <v>1.1972282769173277</v>
      </c>
      <c r="N666" s="3">
        <f t="shared" si="63"/>
        <v>19.168078618263969</v>
      </c>
      <c r="O666" s="3">
        <f t="shared" si="64"/>
        <v>0.79859166939002268</v>
      </c>
      <c r="P666" s="4">
        <f t="shared" si="65"/>
        <v>754.80971538721769</v>
      </c>
    </row>
    <row r="667" spans="1:16" x14ac:dyDescent="0.15">
      <c r="A667" t="s">
        <v>28</v>
      </c>
      <c r="B667" s="1">
        <v>2013</v>
      </c>
      <c r="C667" s="3">
        <v>13921.7451171875</v>
      </c>
      <c r="D667" s="3">
        <v>9919.876953125</v>
      </c>
      <c r="E667" s="3">
        <v>482.10409545898438</v>
      </c>
      <c r="F667" s="3">
        <v>223.28607177734375</v>
      </c>
      <c r="G667" s="3">
        <v>8.0754458904266357E-2</v>
      </c>
      <c r="H667" s="3">
        <v>64.603561401367188</v>
      </c>
      <c r="I667" s="3">
        <v>579.520263671875</v>
      </c>
      <c r="J667" s="3">
        <v>505.36831665039062</v>
      </c>
      <c r="K667" s="3">
        <f t="shared" si="60"/>
        <v>24.022878905007552</v>
      </c>
      <c r="L667" s="3">
        <f t="shared" si="61"/>
        <v>27.547720461507367</v>
      </c>
      <c r="M667" s="3">
        <f t="shared" si="62"/>
        <v>1.211970324983404</v>
      </c>
      <c r="N667" s="3">
        <f t="shared" si="63"/>
        <v>48.344363569447154</v>
      </c>
      <c r="O667" s="3">
        <f t="shared" si="64"/>
        <v>0.87204598066743477</v>
      </c>
      <c r="P667" s="4">
        <f t="shared" si="65"/>
        <v>345.15673230177572</v>
      </c>
    </row>
    <row r="668" spans="1:16" x14ac:dyDescent="0.15">
      <c r="A668" t="s">
        <v>46</v>
      </c>
      <c r="B668" s="1">
        <v>2013</v>
      </c>
      <c r="C668" s="3">
        <v>5671.14306640625</v>
      </c>
      <c r="D668" s="3">
        <v>3349.210205078125</v>
      </c>
      <c r="E668" s="3">
        <v>107.80719757080078</v>
      </c>
      <c r="F668" s="3">
        <v>135.74824523925781</v>
      </c>
      <c r="G668" s="3">
        <v>8.0754458904266357E-2</v>
      </c>
      <c r="H668" s="3">
        <v>82.046524047851562</v>
      </c>
      <c r="I668" s="3">
        <v>527.5382080078125</v>
      </c>
      <c r="J668" s="3">
        <v>418.58026123046875</v>
      </c>
      <c r="K668" s="3">
        <f t="shared" si="60"/>
        <v>10.750203455068537</v>
      </c>
      <c r="L668" s="3">
        <f t="shared" si="61"/>
        <v>13.548520060968043</v>
      </c>
      <c r="M668" s="3">
        <f t="shared" si="62"/>
        <v>1.2879782117592407</v>
      </c>
      <c r="N668" s="3">
        <f t="shared" si="63"/>
        <v>26.029280246354482</v>
      </c>
      <c r="O668" s="3">
        <f t="shared" si="64"/>
        <v>0.79345961084257588</v>
      </c>
      <c r="P668" s="4">
        <f t="shared" si="65"/>
        <v>140.60257480220974</v>
      </c>
    </row>
    <row r="669" spans="1:16" x14ac:dyDescent="0.15">
      <c r="A669" t="s">
        <v>53</v>
      </c>
      <c r="B669" s="1">
        <v>2013</v>
      </c>
      <c r="C669" s="3">
        <v>3437.071044921875</v>
      </c>
      <c r="D669" s="3">
        <v>1652.1553955078125</v>
      </c>
      <c r="E669" s="3">
        <v>222.88229370117188</v>
      </c>
      <c r="F669" s="3">
        <v>144.30821228027344</v>
      </c>
      <c r="G669" s="3">
        <v>8.0754458904266357E-2</v>
      </c>
      <c r="H669" s="3">
        <v>63.876773834228516</v>
      </c>
      <c r="I669" s="3">
        <v>372.72711181640625</v>
      </c>
      <c r="J669" s="3">
        <v>295.09454345703125</v>
      </c>
      <c r="K669" s="3">
        <f t="shared" si="60"/>
        <v>9.2214141015179738</v>
      </c>
      <c r="L669" s="3">
        <f t="shared" si="61"/>
        <v>11.647355470069366</v>
      </c>
      <c r="M669" s="3">
        <f t="shared" si="62"/>
        <v>1.3516559822232175</v>
      </c>
      <c r="N669" s="3">
        <f t="shared" si="63"/>
        <v>16.503295431398282</v>
      </c>
      <c r="O669" s="3">
        <f t="shared" si="64"/>
        <v>0.79171740960551751</v>
      </c>
      <c r="P669" s="4">
        <f t="shared" si="65"/>
        <v>85.214044688238673</v>
      </c>
    </row>
    <row r="670" spans="1:16" x14ac:dyDescent="0.15">
      <c r="A670" t="s">
        <v>48</v>
      </c>
      <c r="B670" s="1">
        <v>2013</v>
      </c>
      <c r="C670" s="3">
        <v>2318.298828125</v>
      </c>
      <c r="D670" s="3">
        <v>807.78680419921875</v>
      </c>
      <c r="E670" s="3">
        <v>205.27781677246094</v>
      </c>
      <c r="F670" s="3">
        <v>171.11868286132812</v>
      </c>
      <c r="G670" s="3">
        <v>8.0754458904266357E-2</v>
      </c>
      <c r="H670" s="3">
        <v>41.588542938232422</v>
      </c>
      <c r="I670" s="3">
        <v>556.7449951171875</v>
      </c>
      <c r="J670" s="3">
        <v>420.39620971679688</v>
      </c>
      <c r="K670" s="3">
        <f t="shared" si="60"/>
        <v>4.16402275450546</v>
      </c>
      <c r="L670" s="3">
        <f t="shared" si="61"/>
        <v>5.5145569216400396</v>
      </c>
      <c r="M670" s="3">
        <f t="shared" si="62"/>
        <v>1.1648538045990893</v>
      </c>
      <c r="N670" s="3">
        <f t="shared" si="63"/>
        <v>10.894876793835149</v>
      </c>
      <c r="O670" s="3">
        <f t="shared" si="64"/>
        <v>0.75509652247221193</v>
      </c>
      <c r="P670" s="4">
        <f t="shared" si="65"/>
        <v>57.476734509869722</v>
      </c>
    </row>
    <row r="671" spans="1:16" x14ac:dyDescent="0.15">
      <c r="A671" t="s">
        <v>29</v>
      </c>
      <c r="B671" s="1">
        <v>2013</v>
      </c>
      <c r="C671" s="3">
        <v>1123.29443359375</v>
      </c>
      <c r="D671" s="3">
        <v>595.88714599609375</v>
      </c>
      <c r="E671" s="3">
        <v>69.85260009765625</v>
      </c>
      <c r="F671" s="3">
        <v>49.744743347167969</v>
      </c>
      <c r="G671" s="3">
        <v>28.667831420898438</v>
      </c>
      <c r="H671" s="3">
        <v>61.454139709472656</v>
      </c>
      <c r="I671" s="3">
        <v>124.39369964599609</v>
      </c>
      <c r="J671" s="3">
        <v>108.27699279785156</v>
      </c>
      <c r="K671" s="3">
        <f t="shared" si="60"/>
        <v>9.0301553598812507</v>
      </c>
      <c r="L671" s="3">
        <f t="shared" si="61"/>
        <v>10.374267003248713</v>
      </c>
      <c r="M671" s="3">
        <f t="shared" si="62"/>
        <v>1.2503132036424365</v>
      </c>
      <c r="N671" s="3">
        <f t="shared" si="63"/>
        <v>8.0311776664642949</v>
      </c>
      <c r="O671" s="3">
        <f t="shared" si="64"/>
        <v>0.87043791692014938</v>
      </c>
      <c r="P671" s="4">
        <f t="shared" si="65"/>
        <v>168.40914329658338</v>
      </c>
    </row>
    <row r="672" spans="1:16" x14ac:dyDescent="0.15">
      <c r="A672" t="s">
        <v>30</v>
      </c>
      <c r="B672" s="1">
        <v>2013</v>
      </c>
      <c r="C672" s="3">
        <v>8923.0439453125</v>
      </c>
      <c r="D672" s="3">
        <v>5911.54931640625</v>
      </c>
      <c r="E672" s="3">
        <v>64.522811889648438</v>
      </c>
      <c r="F672" s="3">
        <v>98.358924865722656</v>
      </c>
      <c r="G672" s="3">
        <v>11.870904922485352</v>
      </c>
      <c r="H672" s="3">
        <v>116.93244934082031</v>
      </c>
      <c r="I672" s="3">
        <v>566.3544921875</v>
      </c>
      <c r="J672" s="3">
        <v>455.27789306640625</v>
      </c>
      <c r="K672" s="3">
        <f t="shared" si="60"/>
        <v>15.7552276328699</v>
      </c>
      <c r="L672" s="3">
        <f t="shared" si="61"/>
        <v>19.59911535614798</v>
      </c>
      <c r="M672" s="3">
        <f t="shared" si="62"/>
        <v>1.2751387155651712</v>
      </c>
      <c r="N672" s="3">
        <f t="shared" si="63"/>
        <v>39.280482567460972</v>
      </c>
      <c r="O672" s="3">
        <f t="shared" si="64"/>
        <v>0.80387442731835845</v>
      </c>
      <c r="P672" s="4">
        <f t="shared" si="65"/>
        <v>244.72601628945023</v>
      </c>
    </row>
    <row r="673" spans="1:16" x14ac:dyDescent="0.15">
      <c r="A673" t="s">
        <v>31</v>
      </c>
      <c r="B673" s="1">
        <v>2013</v>
      </c>
      <c r="C673" s="3">
        <v>8578.22265625</v>
      </c>
      <c r="D673" s="3">
        <v>4828.71240234375</v>
      </c>
      <c r="E673" s="3">
        <v>93.75592041015625</v>
      </c>
      <c r="F673" s="3">
        <v>288.77792358398438</v>
      </c>
      <c r="G673" s="3">
        <v>36.420257568359375</v>
      </c>
      <c r="H673" s="3">
        <v>48.048900604248047</v>
      </c>
      <c r="I673" s="3">
        <v>348.81686401367188</v>
      </c>
      <c r="J673" s="3">
        <v>292.21926879882812</v>
      </c>
      <c r="K673" s="3">
        <f t="shared" si="60"/>
        <v>24.592339250873422</v>
      </c>
      <c r="L673" s="3">
        <f t="shared" si="61"/>
        <v>29.355431253766799</v>
      </c>
      <c r="M673" s="3">
        <f t="shared" si="62"/>
        <v>1.5418739617737347</v>
      </c>
      <c r="N673" s="3">
        <f t="shared" si="63"/>
        <v>22.982691829441215</v>
      </c>
      <c r="O673" s="3">
        <f t="shared" si="64"/>
        <v>0.83774409710699826</v>
      </c>
      <c r="P673" s="4">
        <f t="shared" si="65"/>
        <v>1247.4216482847792</v>
      </c>
    </row>
    <row r="674" spans="1:16" x14ac:dyDescent="0.15">
      <c r="A674" t="s">
        <v>32</v>
      </c>
      <c r="B674" s="1">
        <v>2013</v>
      </c>
      <c r="C674" s="3">
        <v>9411.7705078125</v>
      </c>
      <c r="D674" s="3">
        <v>3402.911865234375</v>
      </c>
      <c r="E674" s="3">
        <v>573.7603759765625</v>
      </c>
      <c r="F674" s="3">
        <v>709.58941650390625</v>
      </c>
      <c r="G674" s="3">
        <v>8.0754458904266357E-2</v>
      </c>
      <c r="H674" s="3">
        <v>180.72846984863281</v>
      </c>
      <c r="I674" s="3">
        <v>1424.322998046875</v>
      </c>
      <c r="J674" s="3">
        <v>1143.2264404296875</v>
      </c>
      <c r="K674" s="3">
        <f t="shared" si="60"/>
        <v>6.6078905702699009</v>
      </c>
      <c r="L674" s="3">
        <f t="shared" si="61"/>
        <v>8.2326389374576028</v>
      </c>
      <c r="M674" s="3">
        <f t="shared" si="62"/>
        <v>1.4381802708526115</v>
      </c>
      <c r="N674" s="3">
        <f t="shared" si="63"/>
        <v>10.570288493741758</v>
      </c>
      <c r="O674" s="3">
        <f t="shared" si="64"/>
        <v>0.80264549684120423</v>
      </c>
      <c r="P674" s="4">
        <f t="shared" si="65"/>
        <v>260.57195277767659</v>
      </c>
    </row>
    <row r="675" spans="1:16" x14ac:dyDescent="0.15">
      <c r="A675" t="s">
        <v>33</v>
      </c>
      <c r="B675" s="1">
        <v>2013</v>
      </c>
      <c r="C675" s="3">
        <v>2317.89501953125</v>
      </c>
      <c r="D675" s="3">
        <v>1003.0510864257812</v>
      </c>
      <c r="E675" s="3">
        <v>139.38218688964844</v>
      </c>
      <c r="F675" s="3">
        <v>88.264617919921875</v>
      </c>
      <c r="G675" s="3">
        <v>8.0754458904266357E-2</v>
      </c>
      <c r="H675" s="3">
        <v>223.85134887695312</v>
      </c>
      <c r="I675" s="3">
        <v>166.16091918945312</v>
      </c>
      <c r="J675" s="3">
        <v>132.86820983886719</v>
      </c>
      <c r="K675" s="3">
        <f t="shared" si="60"/>
        <v>13.949700271508704</v>
      </c>
      <c r="L675" s="3">
        <f t="shared" si="61"/>
        <v>17.445068480581043</v>
      </c>
      <c r="M675" s="3">
        <f t="shared" si="62"/>
        <v>1.6080162866284002</v>
      </c>
      <c r="N675" s="3">
        <f t="shared" si="63"/>
        <v>7.4244694505687159</v>
      </c>
      <c r="O675" s="3">
        <f t="shared" si="64"/>
        <v>0.79963574158718809</v>
      </c>
      <c r="P675" s="4">
        <f t="shared" si="65"/>
        <v>1076.7256802704092</v>
      </c>
    </row>
    <row r="676" spans="1:16" x14ac:dyDescent="0.15">
      <c r="A676" t="s">
        <v>45</v>
      </c>
      <c r="B676" s="1">
        <v>2013</v>
      </c>
      <c r="C676" s="3">
        <v>11372.892578125</v>
      </c>
      <c r="D676" s="3">
        <v>1467.066162109375</v>
      </c>
      <c r="E676" s="3">
        <v>178.22508239746094</v>
      </c>
      <c r="F676" s="3">
        <v>88.587638854980469</v>
      </c>
      <c r="G676" s="3">
        <v>8.0754458904266357E-2</v>
      </c>
      <c r="H676" s="3">
        <v>93.271392822265625</v>
      </c>
      <c r="I676" s="3">
        <v>293.8082275390625</v>
      </c>
      <c r="J676" s="3">
        <v>223.7421875</v>
      </c>
      <c r="K676" s="3">
        <f t="shared" si="60"/>
        <v>38.708557188423008</v>
      </c>
      <c r="L676" s="3">
        <f t="shared" si="61"/>
        <v>50.830344984112571</v>
      </c>
      <c r="M676" s="3">
        <f t="shared" si="62"/>
        <v>5.2583103011400318</v>
      </c>
      <c r="N676" s="3">
        <f t="shared" si="63"/>
        <v>62.50910160801422</v>
      </c>
      <c r="O676" s="3">
        <f t="shared" si="64"/>
        <v>0.7615245814389352</v>
      </c>
      <c r="P676" s="4">
        <f t="shared" si="65"/>
        <v>5283.0198928941754</v>
      </c>
    </row>
    <row r="677" spans="1:16" x14ac:dyDescent="0.15">
      <c r="A677" t="s">
        <v>34</v>
      </c>
      <c r="B677" s="1">
        <v>2013</v>
      </c>
      <c r="C677" s="3">
        <v>2037.11181640625</v>
      </c>
      <c r="D677" s="3">
        <v>1035.9180908203125</v>
      </c>
      <c r="E677" s="3">
        <v>298.3876953125</v>
      </c>
      <c r="F677" s="3">
        <v>62.988475799560547</v>
      </c>
      <c r="G677" s="3">
        <v>8.0754458904266357E-2</v>
      </c>
      <c r="H677" s="3">
        <v>31.736499786376953</v>
      </c>
      <c r="I677" s="3">
        <v>260.5911865234375</v>
      </c>
      <c r="J677" s="3">
        <v>197.0323486328125</v>
      </c>
      <c r="K677" s="3">
        <f t="shared" si="60"/>
        <v>7.8172705822613562</v>
      </c>
      <c r="L677" s="3">
        <f t="shared" si="61"/>
        <v>10.338971395009816</v>
      </c>
      <c r="M677" s="3">
        <f t="shared" si="62"/>
        <v>1.1368259853802773</v>
      </c>
      <c r="N677" s="3">
        <f t="shared" si="63"/>
        <v>21.487222506938398</v>
      </c>
      <c r="O677" s="3">
        <f t="shared" si="64"/>
        <v>0.75609751527452929</v>
      </c>
      <c r="P677" s="4">
        <f t="shared" si="65"/>
        <v>141.07083864348985</v>
      </c>
    </row>
    <row r="678" spans="1:16" x14ac:dyDescent="0.15">
      <c r="A678" t="s">
        <v>35</v>
      </c>
      <c r="B678" s="1">
        <v>2013</v>
      </c>
      <c r="C678" s="3">
        <v>18070.5859375</v>
      </c>
      <c r="D678" s="3">
        <v>9754.3310546875</v>
      </c>
      <c r="E678" s="3">
        <v>962.27008056640625</v>
      </c>
      <c r="F678" s="3">
        <v>578.3634033203125</v>
      </c>
      <c r="G678" s="3">
        <v>8.0754458904266357E-2</v>
      </c>
      <c r="H678" s="3">
        <v>169.66511535644531</v>
      </c>
      <c r="I678" s="3">
        <v>1527.6817626953125</v>
      </c>
      <c r="J678" s="3">
        <v>1242.726318359375</v>
      </c>
      <c r="K678" s="3">
        <f t="shared" si="60"/>
        <v>11.828763279609875</v>
      </c>
      <c r="L678" s="3">
        <f t="shared" si="61"/>
        <v>14.541082513933127</v>
      </c>
      <c r="M678" s="3">
        <f t="shared" si="62"/>
        <v>1.3398512337078343</v>
      </c>
      <c r="N678" s="3">
        <f t="shared" si="63"/>
        <v>24.155008614928747</v>
      </c>
      <c r="O678" s="3">
        <f t="shared" si="64"/>
        <v>0.8134719865784179</v>
      </c>
      <c r="P678" s="4">
        <f t="shared" si="65"/>
        <v>244.88424451660609</v>
      </c>
    </row>
    <row r="679" spans="1:16" x14ac:dyDescent="0.15">
      <c r="A679" t="s">
        <v>36</v>
      </c>
      <c r="B679" s="1">
        <v>2013</v>
      </c>
      <c r="C679" s="3">
        <v>3761.54248046875</v>
      </c>
      <c r="D679" s="3">
        <v>2212.34912109375</v>
      </c>
      <c r="E679" s="3">
        <v>51.8443603515625</v>
      </c>
      <c r="F679" s="3">
        <v>45.787776947021484</v>
      </c>
      <c r="G679" s="3">
        <v>8.0754458904266357E-2</v>
      </c>
      <c r="H679" s="3">
        <v>96.905342102050781</v>
      </c>
      <c r="I679" s="3">
        <v>346.6982421875</v>
      </c>
      <c r="J679" s="3">
        <v>314.61618041992188</v>
      </c>
      <c r="K679" s="3">
        <f t="shared" si="60"/>
        <v>10.849615091023297</v>
      </c>
      <c r="L679" s="3">
        <f t="shared" si="61"/>
        <v>11.955972752094871</v>
      </c>
      <c r="M679" s="3">
        <f t="shared" si="62"/>
        <v>1.28577416429395</v>
      </c>
      <c r="N679" s="3">
        <f t="shared" si="63"/>
        <v>26.346154153046768</v>
      </c>
      <c r="O679" s="3">
        <f t="shared" si="64"/>
        <v>0.90746401953134903</v>
      </c>
      <c r="P679" s="4">
        <f t="shared" si="65"/>
        <v>863.39128958306139</v>
      </c>
    </row>
    <row r="680" spans="1:16" x14ac:dyDescent="0.15">
      <c r="A680" t="s">
        <v>37</v>
      </c>
      <c r="B680" s="1">
        <v>2013</v>
      </c>
      <c r="C680" s="3">
        <v>63401.37109375</v>
      </c>
      <c r="D680" s="3">
        <v>40807.48828125</v>
      </c>
      <c r="E680" s="3">
        <v>730.424072265625</v>
      </c>
      <c r="F680" s="3">
        <v>1053.118896484375</v>
      </c>
      <c r="G680" s="3">
        <v>8.0754458904266357E-2</v>
      </c>
      <c r="H680" s="3">
        <v>383.6644287109375</v>
      </c>
      <c r="I680" s="3">
        <v>3080.56005859375</v>
      </c>
      <c r="J680" s="3">
        <v>2605.760498046875</v>
      </c>
      <c r="K680" s="3">
        <f t="shared" si="60"/>
        <v>20.581118331675118</v>
      </c>
      <c r="L680" s="3">
        <f t="shared" si="61"/>
        <v>24.33123502381433</v>
      </c>
      <c r="M680" s="3">
        <f t="shared" si="62"/>
        <v>1.3425601049861549</v>
      </c>
      <c r="N680" s="3">
        <f t="shared" si="63"/>
        <v>44.124821541232784</v>
      </c>
      <c r="O680" s="3">
        <f t="shared" si="64"/>
        <v>0.84587232466955475</v>
      </c>
      <c r="P680" s="4">
        <f t="shared" si="65"/>
        <v>240.69159076137029</v>
      </c>
    </row>
    <row r="681" spans="1:16" x14ac:dyDescent="0.15">
      <c r="A681" t="s">
        <v>38</v>
      </c>
      <c r="B681" s="1">
        <v>2013</v>
      </c>
      <c r="C681" s="3">
        <v>12930.8876953125</v>
      </c>
      <c r="D681" s="3">
        <v>7953.021484375</v>
      </c>
      <c r="E681" s="3">
        <v>518.52435302734375</v>
      </c>
      <c r="F681" s="3">
        <v>195.58729553222656</v>
      </c>
      <c r="G681" s="3">
        <v>8.0754458904266357E-2</v>
      </c>
      <c r="H681" s="3">
        <v>61.857913970947266</v>
      </c>
      <c r="I681" s="3">
        <v>833.9825439453125</v>
      </c>
      <c r="J681" s="3">
        <v>692.9425048828125</v>
      </c>
      <c r="K681" s="3">
        <f t="shared" si="60"/>
        <v>15.50498603260985</v>
      </c>
      <c r="L681" s="3">
        <f t="shared" si="61"/>
        <v>18.660837810056574</v>
      </c>
      <c r="M681" s="3">
        <f t="shared" si="62"/>
        <v>1.2932865277550039</v>
      </c>
      <c r="N681" s="3">
        <f t="shared" si="63"/>
        <v>50.211976673608852</v>
      </c>
      <c r="O681" s="3">
        <f t="shared" si="64"/>
        <v>0.83088370363810815</v>
      </c>
      <c r="P681" s="4">
        <f t="shared" si="65"/>
        <v>471.32311326295468</v>
      </c>
    </row>
    <row r="682" spans="1:16" x14ac:dyDescent="0.15">
      <c r="A682" t="s">
        <v>49</v>
      </c>
      <c r="B682" s="1">
        <v>2013</v>
      </c>
      <c r="C682" s="3">
        <v>683.18267822265625</v>
      </c>
      <c r="D682" s="3">
        <v>398.84625244140625</v>
      </c>
      <c r="E682" s="3">
        <v>42.234580993652344</v>
      </c>
      <c r="F682" s="3">
        <v>24.14558219909668</v>
      </c>
      <c r="G682" s="3">
        <v>8.0754458904266357E-2</v>
      </c>
      <c r="H682" s="3">
        <v>96.097801208496094</v>
      </c>
      <c r="I682" s="3">
        <v>62.423843383789062</v>
      </c>
      <c r="J682" s="3">
        <v>49.333751678466797</v>
      </c>
      <c r="K682" s="3">
        <f t="shared" si="60"/>
        <v>10.944258494664764</v>
      </c>
      <c r="L682" s="3">
        <f t="shared" si="61"/>
        <v>13.848180099403466</v>
      </c>
      <c r="M682" s="3">
        <f t="shared" si="62"/>
        <v>1.2357727737553161</v>
      </c>
      <c r="N682" s="3">
        <f t="shared" si="63"/>
        <v>5.6778522608711004</v>
      </c>
      <c r="O682" s="3">
        <f t="shared" si="64"/>
        <v>0.79030301571079409</v>
      </c>
      <c r="P682" s="4">
        <f t="shared" si="65"/>
        <v>24.901599520035425</v>
      </c>
    </row>
    <row r="683" spans="1:16" x14ac:dyDescent="0.15">
      <c r="A683" t="s">
        <v>54</v>
      </c>
      <c r="B683" s="1">
        <v>2013</v>
      </c>
      <c r="C683" s="3">
        <v>5311.220703125</v>
      </c>
      <c r="D683" s="3">
        <v>3209.42431640625</v>
      </c>
      <c r="E683" s="3">
        <v>57.981697082519531</v>
      </c>
      <c r="F683" s="3">
        <v>198.97897338867188</v>
      </c>
      <c r="G683" s="3">
        <v>98.68194580078125</v>
      </c>
      <c r="H683" s="3">
        <v>1372.82568359375</v>
      </c>
      <c r="I683" s="3">
        <v>541.8389892578125</v>
      </c>
      <c r="J683" s="3">
        <v>431.59466552734375</v>
      </c>
      <c r="K683" s="3">
        <f t="shared" si="60"/>
        <v>9.8022121117568144</v>
      </c>
      <c r="L683" s="3">
        <f t="shared" si="61"/>
        <v>12.306038807582311</v>
      </c>
      <c r="M683" s="3">
        <f t="shared" si="62"/>
        <v>1.2523983735717914</v>
      </c>
      <c r="N683" s="3">
        <f t="shared" si="63"/>
        <v>3.1794452552184245</v>
      </c>
      <c r="O683" s="3">
        <f t="shared" si="64"/>
        <v>0.79653674631004934</v>
      </c>
      <c r="P683" s="4">
        <f t="shared" si="65"/>
        <v>193.5908141813799</v>
      </c>
    </row>
    <row r="684" spans="1:16" x14ac:dyDescent="0.15">
      <c r="A684" t="s">
        <v>39</v>
      </c>
      <c r="B684" s="1">
        <v>2013</v>
      </c>
      <c r="C684" s="3">
        <v>397178.03125</v>
      </c>
      <c r="D684" s="3">
        <v>225304.53125</v>
      </c>
      <c r="E684" s="3">
        <v>3913.845458984375</v>
      </c>
      <c r="F684" s="3">
        <v>14678.0908203125</v>
      </c>
      <c r="G684" s="3">
        <v>8.0754458904266357E-2</v>
      </c>
      <c r="H684" s="3">
        <v>5152.69970703125</v>
      </c>
      <c r="I684" s="3">
        <v>21466.236328125</v>
      </c>
      <c r="J684" s="3">
        <v>17028.46875</v>
      </c>
      <c r="K684" s="3">
        <f t="shared" si="60"/>
        <v>18.502453116553948</v>
      </c>
      <c r="L684" s="3">
        <f t="shared" si="61"/>
        <v>23.324353885313382</v>
      </c>
      <c r="M684" s="3">
        <f t="shared" si="62"/>
        <v>1.4835959027427865</v>
      </c>
      <c r="N684" s="3">
        <f t="shared" si="63"/>
        <v>20.028269338546984</v>
      </c>
      <c r="O684" s="3">
        <f t="shared" si="64"/>
        <v>0.79326755234169066</v>
      </c>
      <c r="P684" s="4">
        <f t="shared" si="65"/>
        <v>269.80550719921303</v>
      </c>
    </row>
    <row r="685" spans="1:16" x14ac:dyDescent="0.15">
      <c r="A685" t="s">
        <v>40</v>
      </c>
      <c r="B685" s="1">
        <v>2013</v>
      </c>
      <c r="C685" s="3">
        <v>4834.85009765625</v>
      </c>
      <c r="D685" s="3">
        <v>3050.176513671875</v>
      </c>
      <c r="E685" s="3">
        <v>45.060985565185547</v>
      </c>
      <c r="F685" s="3">
        <v>189.77296447753906</v>
      </c>
      <c r="G685" s="3">
        <v>8.0754458904266357E-2</v>
      </c>
      <c r="H685" s="3">
        <v>258.41424560546875</v>
      </c>
      <c r="I685" s="3">
        <v>286.6956787109375</v>
      </c>
      <c r="J685" s="3">
        <v>237.51327514648438</v>
      </c>
      <c r="K685" s="3">
        <f t="shared" si="60"/>
        <v>16.864049431770525</v>
      </c>
      <c r="L685" s="3">
        <f t="shared" si="61"/>
        <v>20.356125756231503</v>
      </c>
      <c r="M685" s="3">
        <f t="shared" si="62"/>
        <v>1.3357982112216762</v>
      </c>
      <c r="N685" s="3">
        <f t="shared" si="63"/>
        <v>10.785624849629874</v>
      </c>
      <c r="O685" s="3">
        <f t="shared" si="64"/>
        <v>0.82845083753759141</v>
      </c>
      <c r="P685" s="4">
        <f t="shared" si="65"/>
        <v>1866.6620479766425</v>
      </c>
    </row>
    <row r="686" spans="1:16" x14ac:dyDescent="0.15">
      <c r="A686" t="s">
        <v>57</v>
      </c>
      <c r="B686" s="1">
        <v>2013</v>
      </c>
      <c r="C686" s="3">
        <v>47249.4296875</v>
      </c>
      <c r="D686" s="3">
        <v>27574.173828125</v>
      </c>
      <c r="E686" s="3">
        <v>281.18701171875</v>
      </c>
      <c r="F686" s="3">
        <v>452.62872314453125</v>
      </c>
      <c r="G686" s="3">
        <v>37.954593658447266</v>
      </c>
      <c r="H686" s="3">
        <v>80.75445556640625</v>
      </c>
      <c r="I686" s="3">
        <v>2273.7412109375</v>
      </c>
      <c r="J686" s="3">
        <v>1903.2083740234375</v>
      </c>
      <c r="K686" s="3">
        <f t="shared" si="60"/>
        <v>20.780478209311386</v>
      </c>
      <c r="L686" s="3">
        <f t="shared" si="61"/>
        <v>24.826198924090136</v>
      </c>
      <c r="M686" s="3">
        <f t="shared" si="62"/>
        <v>1.4750553132412114</v>
      </c>
      <c r="N686" s="3">
        <f t="shared" si="63"/>
        <v>82.699642790205743</v>
      </c>
      <c r="O686" s="3">
        <f t="shared" si="64"/>
        <v>0.83703825433973378</v>
      </c>
      <c r="P686" s="4">
        <f t="shared" si="65"/>
        <v>18242.285780267001</v>
      </c>
    </row>
    <row r="687" spans="1:16" x14ac:dyDescent="0.15">
      <c r="A687" t="s">
        <v>41</v>
      </c>
      <c r="B687" s="1">
        <v>2013</v>
      </c>
      <c r="C687" s="3">
        <v>16852.001953125</v>
      </c>
      <c r="D687" s="3">
        <v>10995.6884765625</v>
      </c>
      <c r="E687" s="3">
        <v>730.34326171875</v>
      </c>
      <c r="F687" s="3">
        <v>432.76312255859375</v>
      </c>
      <c r="G687" s="3">
        <v>8.0754458904266357E-2</v>
      </c>
      <c r="H687" s="3">
        <v>79.704643249511719</v>
      </c>
      <c r="I687" s="3">
        <v>1359.0238037109375</v>
      </c>
      <c r="J687" s="3">
        <v>1160.326904296875</v>
      </c>
      <c r="K687" s="3">
        <f t="shared" si="60"/>
        <v>12.40007857633478</v>
      </c>
      <c r="L687" s="3">
        <f t="shared" si="61"/>
        <v>14.523494965702646</v>
      </c>
      <c r="M687" s="3">
        <f t="shared" si="62"/>
        <v>1.1829799597633803</v>
      </c>
      <c r="N687" s="3">
        <f t="shared" si="63"/>
        <v>32.8788422691105</v>
      </c>
      <c r="O687" s="3">
        <f t="shared" si="64"/>
        <v>0.85379439354078812</v>
      </c>
      <c r="P687" s="4">
        <f t="shared" si="65"/>
        <v>302.36818236096678</v>
      </c>
    </row>
    <row r="688" spans="1:16" x14ac:dyDescent="0.15">
      <c r="A688" t="s">
        <v>42</v>
      </c>
      <c r="B688" s="1">
        <v>2013</v>
      </c>
      <c r="C688" s="3">
        <v>2823.9833984375</v>
      </c>
      <c r="D688" s="3">
        <v>1532.3157958984375</v>
      </c>
      <c r="E688" s="3">
        <v>20.996158599853516</v>
      </c>
      <c r="F688" s="3">
        <v>186.86581420898438</v>
      </c>
      <c r="G688" s="3">
        <v>16.635417938232422</v>
      </c>
      <c r="H688" s="3">
        <v>73.244293212890625</v>
      </c>
      <c r="I688" s="3">
        <v>243.86915588378906</v>
      </c>
      <c r="J688" s="3">
        <v>198.84831237792969</v>
      </c>
      <c r="K688" s="3">
        <f t="shared" si="60"/>
        <v>11.579912138553563</v>
      </c>
      <c r="L688" s="3">
        <f t="shared" si="61"/>
        <v>14.201696583022828</v>
      </c>
      <c r="M688" s="3">
        <f t="shared" si="62"/>
        <v>1.4148004865242101</v>
      </c>
      <c r="N688" s="3">
        <f t="shared" si="63"/>
        <v>10.204260375169103</v>
      </c>
      <c r="O688" s="3">
        <f t="shared" si="64"/>
        <v>0.81538934949480391</v>
      </c>
      <c r="P688" s="4">
        <f t="shared" si="65"/>
        <v>285.17774368081297</v>
      </c>
    </row>
    <row r="689" spans="1:16" x14ac:dyDescent="0.15">
      <c r="A689" t="s">
        <v>1</v>
      </c>
      <c r="B689" s="1">
        <v>2014</v>
      </c>
      <c r="C689" s="3">
        <v>29993.275390625</v>
      </c>
      <c r="D689" s="3">
        <v>16768.646484375</v>
      </c>
      <c r="E689" s="3">
        <v>715.6324462890625</v>
      </c>
      <c r="F689" s="3">
        <v>505.2947998046875</v>
      </c>
      <c r="G689" s="3">
        <v>7.8134350478649139E-2</v>
      </c>
      <c r="H689" s="3">
        <v>133.45346069335938</v>
      </c>
      <c r="I689" s="3">
        <v>1123.1715087890625</v>
      </c>
      <c r="J689" s="3">
        <v>954.1033935546875</v>
      </c>
      <c r="K689" s="3">
        <f t="shared" si="60"/>
        <v>26.704092078476943</v>
      </c>
      <c r="L689" s="3">
        <f t="shared" si="61"/>
        <v>31.436085012631118</v>
      </c>
      <c r="M689" s="3">
        <f t="shared" si="62"/>
        <v>1.533276734898988</v>
      </c>
      <c r="N689" s="3">
        <f t="shared" si="63"/>
        <v>46.950588818010274</v>
      </c>
      <c r="O689" s="3">
        <f t="shared" si="64"/>
        <v>0.84947257483707517</v>
      </c>
      <c r="P689" s="4">
        <f t="shared" si="65"/>
        <v>1329.0332296019385</v>
      </c>
    </row>
    <row r="690" spans="1:16" x14ac:dyDescent="0.15">
      <c r="A690" t="s">
        <v>2</v>
      </c>
      <c r="B690" s="1">
        <v>2014</v>
      </c>
      <c r="C690" s="3">
        <v>705.1624755859375</v>
      </c>
      <c r="D690" s="3">
        <v>198.61750793457031</v>
      </c>
      <c r="E690" s="3">
        <v>91.182785034179688</v>
      </c>
      <c r="F690" s="3">
        <v>24.924856185913086</v>
      </c>
      <c r="G690" s="3">
        <v>7.8134350478649139E-2</v>
      </c>
      <c r="H690" s="3">
        <v>26.01873779296875</v>
      </c>
      <c r="I690" s="3">
        <v>137.63835144042969</v>
      </c>
      <c r="J690" s="3">
        <v>117.27639007568359</v>
      </c>
      <c r="K690" s="3">
        <f t="shared" si="60"/>
        <v>5.1232993435781893</v>
      </c>
      <c r="L690" s="3">
        <f t="shared" si="61"/>
        <v>6.0128255579052636</v>
      </c>
      <c r="M690" s="3">
        <f t="shared" si="62"/>
        <v>1.2945529881561086</v>
      </c>
      <c r="N690" s="3">
        <f t="shared" si="63"/>
        <v>13.820826904057489</v>
      </c>
      <c r="O690" s="3">
        <f t="shared" si="64"/>
        <v>0.85206186247036808</v>
      </c>
      <c r="P690" s="4">
        <f t="shared" si="65"/>
        <v>47.397195219199347</v>
      </c>
    </row>
    <row r="691" spans="1:16" x14ac:dyDescent="0.15">
      <c r="A691" t="s">
        <v>3</v>
      </c>
      <c r="B691" s="1">
        <v>2014</v>
      </c>
      <c r="C691" s="3">
        <v>75912.28125</v>
      </c>
      <c r="D691" s="3">
        <v>45333.9375</v>
      </c>
      <c r="E691" s="3">
        <v>2159.47705078125</v>
      </c>
      <c r="F691" s="3">
        <v>1910.541015625</v>
      </c>
      <c r="G691" s="3">
        <v>7.8134350478649139E-2</v>
      </c>
      <c r="H691" s="3">
        <v>478.10406494140625</v>
      </c>
      <c r="I691" s="3">
        <v>3215.7001953125</v>
      </c>
      <c r="J691" s="3">
        <v>2500.264404296875</v>
      </c>
      <c r="K691" s="3">
        <f t="shared" si="60"/>
        <v>23.606765755295445</v>
      </c>
      <c r="L691" s="3">
        <f t="shared" si="61"/>
        <v>30.361701394276366</v>
      </c>
      <c r="M691" s="3">
        <f t="shared" si="62"/>
        <v>1.4266710580373818</v>
      </c>
      <c r="N691" s="3">
        <f t="shared" si="63"/>
        <v>31.779437975881752</v>
      </c>
      <c r="O691" s="3">
        <f t="shared" si="64"/>
        <v>0.77751788177936798</v>
      </c>
      <c r="P691" s="4">
        <f t="shared" si="65"/>
        <v>328.23214870680613</v>
      </c>
    </row>
    <row r="692" spans="1:16" x14ac:dyDescent="0.15">
      <c r="A692" t="s">
        <v>4</v>
      </c>
      <c r="B692" s="1">
        <v>2014</v>
      </c>
      <c r="C692" s="3">
        <v>2492.641845703125</v>
      </c>
      <c r="D692" s="3">
        <v>1689.7333984375</v>
      </c>
      <c r="E692" s="3">
        <v>22.815229415893555</v>
      </c>
      <c r="F692" s="3">
        <v>42.192546844482422</v>
      </c>
      <c r="G692" s="3">
        <v>7.8134350478649139E-2</v>
      </c>
      <c r="H692" s="3">
        <v>50.162250518798828</v>
      </c>
      <c r="I692" s="3">
        <v>217.31251525878906</v>
      </c>
      <c r="J692" s="3">
        <v>163.95991516113281</v>
      </c>
      <c r="K692" s="3">
        <f t="shared" si="60"/>
        <v>11.47030967238465</v>
      </c>
      <c r="L692" s="3">
        <f t="shared" si="61"/>
        <v>15.202751497239205</v>
      </c>
      <c r="M692" s="3">
        <f t="shared" si="62"/>
        <v>1.1904751057182985</v>
      </c>
      <c r="N692" s="3">
        <f t="shared" si="63"/>
        <v>26.967032198244787</v>
      </c>
      <c r="O692" s="3">
        <f t="shared" si="64"/>
        <v>0.75448905906721153</v>
      </c>
      <c r="P692" s="4">
        <f t="shared" si="65"/>
        <v>275.4303354091154</v>
      </c>
    </row>
    <row r="693" spans="1:16" x14ac:dyDescent="0.15">
      <c r="A693" t="s">
        <v>5</v>
      </c>
      <c r="B693" s="1">
        <v>2014</v>
      </c>
      <c r="C693" s="3">
        <v>6094.94775390625</v>
      </c>
      <c r="D693" s="3">
        <v>4144.79248046875</v>
      </c>
      <c r="E693" s="3">
        <v>137.36018371582031</v>
      </c>
      <c r="F693" s="3">
        <v>230.34005737304688</v>
      </c>
      <c r="G693" s="3">
        <v>7.8134350478649139E-2</v>
      </c>
      <c r="H693" s="3">
        <v>118.06099700927734</v>
      </c>
      <c r="I693" s="3">
        <v>432.141845703125</v>
      </c>
      <c r="J693" s="3">
        <v>368.57281494140625</v>
      </c>
      <c r="K693" s="3">
        <f t="shared" si="60"/>
        <v>14.104044342175065</v>
      </c>
      <c r="L693" s="3">
        <f t="shared" si="61"/>
        <v>16.536617750484915</v>
      </c>
      <c r="M693" s="3">
        <f t="shared" si="62"/>
        <v>1.1991160430517782</v>
      </c>
      <c r="N693" s="3">
        <f t="shared" si="63"/>
        <v>17.490134134177993</v>
      </c>
      <c r="O693" s="3">
        <f t="shared" si="64"/>
        <v>0.85289776633807013</v>
      </c>
      <c r="P693" s="4">
        <f t="shared" si="65"/>
        <v>257.92787414766735</v>
      </c>
    </row>
    <row r="694" spans="1:16" x14ac:dyDescent="0.15">
      <c r="A694" t="s">
        <v>6</v>
      </c>
      <c r="B694" s="1">
        <v>2014</v>
      </c>
      <c r="C694" s="3">
        <v>2940.820556640625</v>
      </c>
      <c r="D694" s="3">
        <v>2068.059814453125</v>
      </c>
      <c r="E694" s="3">
        <v>60.475982666015625</v>
      </c>
      <c r="F694" s="3">
        <v>118.76420593261719</v>
      </c>
      <c r="G694" s="3">
        <v>7.8134350478649139E-2</v>
      </c>
      <c r="H694" s="3">
        <v>123.92107391357422</v>
      </c>
      <c r="I694" s="3">
        <v>286.84115600585938</v>
      </c>
      <c r="J694" s="3">
        <v>229.5155029296875</v>
      </c>
      <c r="K694" s="3">
        <f t="shared" si="60"/>
        <v>10.252435869351162</v>
      </c>
      <c r="L694" s="3">
        <f t="shared" si="61"/>
        <v>12.813167385653903</v>
      </c>
      <c r="M694" s="3">
        <f t="shared" si="62"/>
        <v>1.1118866288527154</v>
      </c>
      <c r="N694" s="3">
        <f t="shared" si="63"/>
        <v>12.113936386881495</v>
      </c>
      <c r="O694" s="3">
        <f t="shared" si="64"/>
        <v>0.80014843799123136</v>
      </c>
      <c r="P694" s="4">
        <f t="shared" si="65"/>
        <v>78.190039897325263</v>
      </c>
    </row>
    <row r="695" spans="1:16" x14ac:dyDescent="0.15">
      <c r="A695" t="s">
        <v>52</v>
      </c>
      <c r="B695" s="1">
        <v>2014</v>
      </c>
      <c r="C695" s="3">
        <v>165470.578125</v>
      </c>
      <c r="D695" s="3">
        <v>102054.78125</v>
      </c>
      <c r="E695" s="3">
        <v>829.4742431640625</v>
      </c>
      <c r="F695" s="3">
        <v>1398.214111328125</v>
      </c>
      <c r="G695" s="3">
        <v>7.8134350478649139E-2</v>
      </c>
      <c r="H695" s="3">
        <v>2260.9736328125</v>
      </c>
      <c r="I695" s="3">
        <v>5154.9111328125</v>
      </c>
      <c r="J695" s="3">
        <v>4190.875</v>
      </c>
      <c r="K695" s="3">
        <f t="shared" si="60"/>
        <v>32.099598588951793</v>
      </c>
      <c r="L695" s="3">
        <f t="shared" si="61"/>
        <v>39.48353938616637</v>
      </c>
      <c r="M695" s="3">
        <f t="shared" si="62"/>
        <v>1.4743875679602392</v>
      </c>
      <c r="N695" s="3">
        <f t="shared" si="63"/>
        <v>45.2196106048549</v>
      </c>
      <c r="O695" s="3">
        <f t="shared" si="64"/>
        <v>0.81298685700396822</v>
      </c>
      <c r="P695" s="4">
        <f t="shared" si="65"/>
        <v>4399.5037630608831</v>
      </c>
    </row>
    <row r="696" spans="1:16" x14ac:dyDescent="0.15">
      <c r="A696" t="s">
        <v>7</v>
      </c>
      <c r="B696" s="1">
        <v>2014</v>
      </c>
      <c r="C696" s="3">
        <v>28246.89453125</v>
      </c>
      <c r="D696" s="3">
        <v>14538.8486328125</v>
      </c>
      <c r="E696" s="3">
        <v>927.5328369140625</v>
      </c>
      <c r="F696" s="3">
        <v>1309.3753662109375</v>
      </c>
      <c r="G696" s="3">
        <v>7.8134350478649139E-2</v>
      </c>
      <c r="H696" s="3">
        <v>151.03369140625</v>
      </c>
      <c r="I696" s="3">
        <v>983.19189453125</v>
      </c>
      <c r="J696" s="3">
        <v>917.0687255859375</v>
      </c>
      <c r="K696" s="3">
        <f t="shared" si="60"/>
        <v>28.729787835280199</v>
      </c>
      <c r="L696" s="3">
        <f t="shared" si="61"/>
        <v>30.801284291100835</v>
      </c>
      <c r="M696" s="3">
        <f t="shared" si="62"/>
        <v>1.6265029465753296</v>
      </c>
      <c r="N696" s="3">
        <f t="shared" si="63"/>
        <v>19.340734165010986</v>
      </c>
      <c r="O696" s="3">
        <f t="shared" si="64"/>
        <v>0.93274642588786028</v>
      </c>
      <c r="P696" s="4">
        <f t="shared" si="65"/>
        <v>1239.6366481302157</v>
      </c>
    </row>
    <row r="697" spans="1:16" x14ac:dyDescent="0.15">
      <c r="A697" t="s">
        <v>8</v>
      </c>
      <c r="B697" s="1">
        <v>2014</v>
      </c>
      <c r="C697" s="3">
        <v>27895.8359375</v>
      </c>
      <c r="D697" s="3">
        <v>12332.7255859375</v>
      </c>
      <c r="E697" s="3">
        <v>2539.5224609375</v>
      </c>
      <c r="F697" s="3">
        <v>1916.791748046875</v>
      </c>
      <c r="G697" s="3">
        <v>7.8134350478649139E-2</v>
      </c>
      <c r="H697" s="3">
        <v>363.87164306640625</v>
      </c>
      <c r="I697" s="3">
        <v>1978.3739013671875</v>
      </c>
      <c r="J697" s="3">
        <v>1715.3712158203125</v>
      </c>
      <c r="K697" s="3">
        <f t="shared" si="60"/>
        <v>14.100386139456312</v>
      </c>
      <c r="L697" s="3">
        <f t="shared" si="61"/>
        <v>16.262273541858317</v>
      </c>
      <c r="M697" s="3">
        <f t="shared" si="62"/>
        <v>1.5025232257166252</v>
      </c>
      <c r="N697" s="3">
        <f t="shared" si="63"/>
        <v>12.231037855912994</v>
      </c>
      <c r="O697" s="3">
        <f t="shared" si="64"/>
        <v>0.8670611832449252</v>
      </c>
      <c r="P697" s="4">
        <f t="shared" si="65"/>
        <v>284.17994382724447</v>
      </c>
    </row>
    <row r="698" spans="1:16" x14ac:dyDescent="0.15">
      <c r="A698" t="s">
        <v>9</v>
      </c>
      <c r="B698" s="1">
        <v>2014</v>
      </c>
      <c r="C698" s="3">
        <v>1264.9951171875</v>
      </c>
      <c r="D698" s="3">
        <v>639.8421630859375</v>
      </c>
      <c r="E698" s="3">
        <v>97.277259826660156</v>
      </c>
      <c r="F698" s="3">
        <v>34.457244873046875</v>
      </c>
      <c r="G698" s="3">
        <v>7.8134350478649139E-2</v>
      </c>
      <c r="H698" s="3">
        <v>29.925455093383789</v>
      </c>
      <c r="I698" s="3">
        <v>151.26029968261719</v>
      </c>
      <c r="J698" s="3">
        <v>120.68187713623047</v>
      </c>
      <c r="K698" s="3">
        <f t="shared" si="60"/>
        <v>8.3630345823840315</v>
      </c>
      <c r="L698" s="3">
        <f t="shared" si="61"/>
        <v>10.482063647050531</v>
      </c>
      <c r="M698" s="3">
        <f t="shared" si="62"/>
        <v>1.253635177004228</v>
      </c>
      <c r="N698" s="3">
        <f t="shared" si="63"/>
        <v>19.62424362937027</v>
      </c>
      <c r="O698" s="3">
        <f t="shared" si="64"/>
        <v>0.79784237760636412</v>
      </c>
      <c r="P698" s="4">
        <f t="shared" si="65"/>
        <v>105.42607267827357</v>
      </c>
    </row>
    <row r="699" spans="1:16" x14ac:dyDescent="0.15">
      <c r="A699" t="s">
        <v>10</v>
      </c>
      <c r="B699" s="1">
        <v>2014</v>
      </c>
      <c r="C699" s="3">
        <v>74072.140625</v>
      </c>
      <c r="D699" s="3">
        <v>25206.140625</v>
      </c>
      <c r="E699" s="3">
        <v>836.0374755859375</v>
      </c>
      <c r="F699" s="3">
        <v>2979.2626953125</v>
      </c>
      <c r="G699" s="3">
        <v>7.8134350478649139E-2</v>
      </c>
      <c r="H699" s="3">
        <v>245.34184265136719</v>
      </c>
      <c r="I699" s="3">
        <v>8484.8369140625</v>
      </c>
      <c r="J699" s="3">
        <v>7541.943359375</v>
      </c>
      <c r="K699" s="3">
        <f t="shared" si="60"/>
        <v>8.7299427643959984</v>
      </c>
      <c r="L699" s="3">
        <f t="shared" si="61"/>
        <v>9.8213599725493488</v>
      </c>
      <c r="M699" s="3">
        <f t="shared" si="62"/>
        <v>1.760731510546212</v>
      </c>
      <c r="N699" s="3">
        <f t="shared" si="63"/>
        <v>22.970365816441291</v>
      </c>
      <c r="O699" s="3">
        <f t="shared" si="64"/>
        <v>0.88887310808239839</v>
      </c>
      <c r="P699" s="4">
        <f t="shared" si="65"/>
        <v>285.29812105387083</v>
      </c>
    </row>
    <row r="700" spans="1:16" x14ac:dyDescent="0.15">
      <c r="A700" t="s">
        <v>62</v>
      </c>
      <c r="B700" s="1">
        <v>2014</v>
      </c>
      <c r="C700" s="3">
        <v>5199.9970703125</v>
      </c>
      <c r="D700" s="3">
        <v>1829.7501220703125</v>
      </c>
      <c r="E700" s="3">
        <v>280.11163330078125</v>
      </c>
      <c r="F700" s="3">
        <v>453.49172973632812</v>
      </c>
      <c r="G700" s="3">
        <v>7.8134350478649139E-2</v>
      </c>
      <c r="H700" s="3">
        <v>44.927249908447266</v>
      </c>
      <c r="I700" s="3">
        <v>571.83770751953125</v>
      </c>
      <c r="J700" s="3">
        <v>460.8046875</v>
      </c>
      <c r="K700" s="3">
        <f t="shared" si="60"/>
        <v>9.0934840461441464</v>
      </c>
      <c r="L700" s="3">
        <f t="shared" si="61"/>
        <v>11.284601071495176</v>
      </c>
      <c r="M700" s="3">
        <f t="shared" si="62"/>
        <v>1.6547303747128292</v>
      </c>
      <c r="N700" s="3">
        <f t="shared" si="63"/>
        <v>10.431348395653915</v>
      </c>
      <c r="O700" s="3">
        <f t="shared" si="64"/>
        <v>0.80583123750065244</v>
      </c>
      <c r="P700" s="4">
        <f t="shared" si="65"/>
        <v>20.028439587785833</v>
      </c>
    </row>
    <row r="701" spans="1:16" x14ac:dyDescent="0.15">
      <c r="A701" t="s">
        <v>11</v>
      </c>
      <c r="B701" s="1">
        <v>2014</v>
      </c>
      <c r="C701" s="3">
        <v>602.88458251953125</v>
      </c>
      <c r="D701" s="3">
        <v>375.74807739257812</v>
      </c>
      <c r="E701" s="3">
        <v>13.751645088195801</v>
      </c>
      <c r="F701" s="3">
        <v>19.611721038818359</v>
      </c>
      <c r="G701" s="3">
        <v>7.8134350478649139E-2</v>
      </c>
      <c r="H701" s="3">
        <v>28.909708023071289</v>
      </c>
      <c r="I701" s="3">
        <v>74.70782470703125</v>
      </c>
      <c r="J701" s="3">
        <v>57.467559814453125</v>
      </c>
      <c r="K701" s="3">
        <f t="shared" si="60"/>
        <v>8.0698987674150526</v>
      </c>
      <c r="L701" s="3">
        <f t="shared" si="61"/>
        <v>10.490867969095591</v>
      </c>
      <c r="M701" s="3">
        <f t="shared" si="62"/>
        <v>1.1556705973262424</v>
      </c>
      <c r="N701" s="3">
        <f t="shared" si="63"/>
        <v>12.405144001069374</v>
      </c>
      <c r="O701" s="3">
        <f t="shared" si="64"/>
        <v>0.76923080065326099</v>
      </c>
      <c r="P701" s="4">
        <f t="shared" si="65"/>
        <v>109.34956473992055</v>
      </c>
    </row>
    <row r="702" spans="1:16" x14ac:dyDescent="0.15">
      <c r="A702" t="s">
        <v>12</v>
      </c>
      <c r="B702" s="1">
        <v>2014</v>
      </c>
      <c r="C702" s="3">
        <v>753.9964599609375</v>
      </c>
      <c r="D702" s="3">
        <v>386.37432861328125</v>
      </c>
      <c r="E702" s="3">
        <v>13.673510551452637</v>
      </c>
      <c r="F702" s="3">
        <v>6.1726131439208984</v>
      </c>
      <c r="G702" s="3">
        <v>7.8134350478649139E-2</v>
      </c>
      <c r="H702" s="3">
        <v>119.93621826171875</v>
      </c>
      <c r="I702" s="3">
        <v>37.886020660400391</v>
      </c>
      <c r="J702" s="3">
        <v>32.990634918212891</v>
      </c>
      <c r="K702" s="3">
        <f t="shared" si="60"/>
        <v>19.901706402990939</v>
      </c>
      <c r="L702" s="3">
        <f t="shared" si="61"/>
        <v>22.854863564468243</v>
      </c>
      <c r="M702" s="3">
        <f t="shared" si="62"/>
        <v>1.6010984104189865</v>
      </c>
      <c r="N702" s="3">
        <f t="shared" si="63"/>
        <v>5.9752325087060685</v>
      </c>
      <c r="O702" s="3">
        <f t="shared" si="64"/>
        <v>0.87078648913623424</v>
      </c>
      <c r="P702" s="4">
        <f t="shared" si="65"/>
        <v>417.124328916465</v>
      </c>
    </row>
    <row r="703" spans="1:16" x14ac:dyDescent="0.15">
      <c r="A703" t="s">
        <v>13</v>
      </c>
      <c r="B703" s="1">
        <v>2014</v>
      </c>
      <c r="C703" s="3">
        <v>15013.7490234375</v>
      </c>
      <c r="D703" s="3">
        <v>8771.126953125</v>
      </c>
      <c r="E703" s="3">
        <v>138.14152526855469</v>
      </c>
      <c r="F703" s="3">
        <v>217.29161071777344</v>
      </c>
      <c r="G703" s="3">
        <v>3.4379112720489502</v>
      </c>
      <c r="H703" s="3">
        <v>211.2752685546875</v>
      </c>
      <c r="I703" s="3">
        <v>711.036865234375</v>
      </c>
      <c r="J703" s="3">
        <v>578.79052734375</v>
      </c>
      <c r="K703" s="3">
        <f t="shared" si="60"/>
        <v>21.115289174898976</v>
      </c>
      <c r="L703" s="3">
        <f t="shared" si="61"/>
        <v>25.939866521900885</v>
      </c>
      <c r="M703" s="3">
        <f t="shared" si="62"/>
        <v>1.4720666629057897</v>
      </c>
      <c r="N703" s="3">
        <f t="shared" si="63"/>
        <v>34.753663274228479</v>
      </c>
      <c r="O703" s="3">
        <f t="shared" si="64"/>
        <v>0.81400916836142756</v>
      </c>
      <c r="P703" s="4">
        <f t="shared" si="65"/>
        <v>249.18093978204152</v>
      </c>
    </row>
    <row r="704" spans="1:16" x14ac:dyDescent="0.15">
      <c r="A704" t="s">
        <v>43</v>
      </c>
      <c r="B704" s="1">
        <v>2014</v>
      </c>
      <c r="C704" s="3">
        <v>26840.1640625</v>
      </c>
      <c r="D704" s="3">
        <v>16614.017578125</v>
      </c>
      <c r="E704" s="3">
        <v>1181.0787353515625</v>
      </c>
      <c r="F704" s="3">
        <v>1253.19677734375</v>
      </c>
      <c r="G704" s="3">
        <v>7.8134350478649139E-2</v>
      </c>
      <c r="H704" s="3">
        <v>150.48675537109375</v>
      </c>
      <c r="I704" s="3">
        <v>1165.7401123046875</v>
      </c>
      <c r="J704" s="3">
        <v>1050.7340087890625</v>
      </c>
      <c r="K704" s="3">
        <f t="shared" si="60"/>
        <v>23.024140440219178</v>
      </c>
      <c r="L704" s="3">
        <f t="shared" si="61"/>
        <v>25.544204182971516</v>
      </c>
      <c r="M704" s="3">
        <f t="shared" si="62"/>
        <v>1.3412322711131748</v>
      </c>
      <c r="N704" s="3">
        <f t="shared" si="63"/>
        <v>19.120171673166954</v>
      </c>
      <c r="O704" s="3">
        <f t="shared" si="64"/>
        <v>0.90134498907457505</v>
      </c>
      <c r="P704" s="4">
        <f t="shared" si="65"/>
        <v>445.46217567360475</v>
      </c>
    </row>
    <row r="705" spans="1:16" x14ac:dyDescent="0.15">
      <c r="A705" t="s">
        <v>58</v>
      </c>
      <c r="B705" s="1">
        <v>2014</v>
      </c>
      <c r="C705" s="3">
        <v>2810.804931640625</v>
      </c>
      <c r="D705" s="3">
        <v>1587.0648193359375</v>
      </c>
      <c r="E705" s="3">
        <v>228.15228271484375</v>
      </c>
      <c r="F705" s="3">
        <v>139.46980285644531</v>
      </c>
      <c r="G705" s="3">
        <v>50.943592071533203</v>
      </c>
      <c r="H705" s="3">
        <v>49.849712371826172</v>
      </c>
      <c r="I705" s="3">
        <v>144.520263671875</v>
      </c>
      <c r="J705" s="3">
        <v>117.27639007568359</v>
      </c>
      <c r="K705" s="3">
        <f t="shared" si="60"/>
        <v>19.449209821692527</v>
      </c>
      <c r="L705" s="3">
        <f t="shared" si="61"/>
        <v>23.9673554909619</v>
      </c>
      <c r="M705" s="3">
        <f t="shared" si="62"/>
        <v>1.3532914376680372</v>
      </c>
      <c r="N705" s="3">
        <f t="shared" si="63"/>
        <v>11.698861981890758</v>
      </c>
      <c r="O705" s="3">
        <f t="shared" si="64"/>
        <v>0.81148751805458186</v>
      </c>
      <c r="P705" s="4">
        <f t="shared" si="65"/>
        <v>46.650507699098789</v>
      </c>
    </row>
    <row r="706" spans="1:16" x14ac:dyDescent="0.15">
      <c r="A706" t="s">
        <v>14</v>
      </c>
      <c r="B706" s="1">
        <v>2014</v>
      </c>
      <c r="C706" s="3">
        <v>52833.1953125</v>
      </c>
      <c r="D706" s="3">
        <v>30816.341796875</v>
      </c>
      <c r="E706" s="3">
        <v>1625.7413330078125</v>
      </c>
      <c r="F706" s="3">
        <v>981.36737060546875</v>
      </c>
      <c r="G706" s="3">
        <v>719.22662353515625</v>
      </c>
      <c r="H706" s="3">
        <v>664.1419677734375</v>
      </c>
      <c r="I706" s="3">
        <v>2529.211181640625</v>
      </c>
      <c r="J706" s="3">
        <v>2062.801513671875</v>
      </c>
      <c r="K706" s="3">
        <f t="shared" si="60"/>
        <v>20.889198852200494</v>
      </c>
      <c r="L706" s="3">
        <f t="shared" si="61"/>
        <v>25.61235046723165</v>
      </c>
      <c r="M706" s="3">
        <f t="shared" si="62"/>
        <v>1.4266095643829957</v>
      </c>
      <c r="N706" s="3">
        <f t="shared" si="63"/>
        <v>22.342111831265846</v>
      </c>
      <c r="O706" s="3">
        <f t="shared" si="64"/>
        <v>0.81559085640835904</v>
      </c>
      <c r="P706" s="4">
        <f t="shared" si="65"/>
        <v>327.55871148628637</v>
      </c>
    </row>
    <row r="707" spans="1:16" x14ac:dyDescent="0.15">
      <c r="A707" t="s">
        <v>15</v>
      </c>
      <c r="B707" s="1">
        <v>2014</v>
      </c>
      <c r="C707" s="3">
        <v>11081.0126953125</v>
      </c>
      <c r="D707" s="3">
        <v>7498.94384765625</v>
      </c>
      <c r="E707" s="3">
        <v>177.599365234375</v>
      </c>
      <c r="F707" s="3">
        <v>211.50967407226562</v>
      </c>
      <c r="G707" s="3">
        <v>7.8134350478649139E-2</v>
      </c>
      <c r="H707" s="3">
        <v>112.20092010498047</v>
      </c>
      <c r="I707" s="3">
        <v>621.0753173828125</v>
      </c>
      <c r="J707" s="3">
        <v>492.16354370117188</v>
      </c>
      <c r="K707" s="3">
        <f t="shared" ref="K707:K770" si="66">C707/I707</f>
        <v>17.841656857347772</v>
      </c>
      <c r="L707" s="3">
        <f t="shared" ref="L707:L770" si="67">C707/J707</f>
        <v>22.5148994417201</v>
      </c>
      <c r="M707" s="3">
        <f t="shared" ref="M707:M770" si="68">C707/(D707+E707+I707+J707)</f>
        <v>1.260669787038512</v>
      </c>
      <c r="N707" s="3">
        <f t="shared" ref="N707:N770" si="69">C707/(F707+G707+H707)</f>
        <v>34.222972324262599</v>
      </c>
      <c r="O707" s="3">
        <f t="shared" ref="O707:O770" si="70">J707/I707</f>
        <v>0.79243777675005689</v>
      </c>
      <c r="P707" s="4">
        <f t="shared" ref="P707:P770" si="71">(C707/VLOOKUP(A707,$A$2:$C$43,3))*100</f>
        <v>263.466963934006</v>
      </c>
    </row>
    <row r="708" spans="1:16" x14ac:dyDescent="0.15">
      <c r="A708" t="s">
        <v>16</v>
      </c>
      <c r="B708" s="1">
        <v>2014</v>
      </c>
      <c r="C708" s="3">
        <v>212474.875</v>
      </c>
      <c r="D708" s="3">
        <v>143982.84375</v>
      </c>
      <c r="E708" s="3">
        <v>1074.03466796875</v>
      </c>
      <c r="F708" s="3">
        <v>8652.36328125</v>
      </c>
      <c r="G708" s="3">
        <v>7.8134350478649139E-2</v>
      </c>
      <c r="H708" s="3">
        <v>312.06857299804688</v>
      </c>
      <c r="I708" s="3">
        <v>6598.4111328125</v>
      </c>
      <c r="J708" s="3">
        <v>5807.416015625</v>
      </c>
      <c r="K708" s="3">
        <f t="shared" si="66"/>
        <v>32.20091484500071</v>
      </c>
      <c r="L708" s="3">
        <f t="shared" si="67"/>
        <v>36.586818376422656</v>
      </c>
      <c r="M708" s="3">
        <f t="shared" si="68"/>
        <v>1.3493663419265562</v>
      </c>
      <c r="N708" s="3">
        <f t="shared" si="69"/>
        <v>23.701783507434904</v>
      </c>
      <c r="O708" s="3">
        <f t="shared" si="70"/>
        <v>0.88012339618335556</v>
      </c>
      <c r="P708" s="4">
        <f t="shared" si="71"/>
        <v>551.80256360859869</v>
      </c>
    </row>
    <row r="709" spans="1:16" x14ac:dyDescent="0.15">
      <c r="A709" t="s">
        <v>17</v>
      </c>
      <c r="B709" s="1">
        <v>2014</v>
      </c>
      <c r="C709" s="3">
        <v>252.99900817871094</v>
      </c>
      <c r="D709" s="3">
        <v>167.52003479003906</v>
      </c>
      <c r="E709" s="3">
        <v>7.969703197479248</v>
      </c>
      <c r="F709" s="3">
        <v>11.720151901245117</v>
      </c>
      <c r="G709" s="3">
        <v>7.8134350478649139E-2</v>
      </c>
      <c r="H709" s="3">
        <v>13.986047744750977</v>
      </c>
      <c r="I709" s="3">
        <v>50.159957885742188</v>
      </c>
      <c r="J709" s="3">
        <v>41.646244049072266</v>
      </c>
      <c r="K709" s="3">
        <f t="shared" si="66"/>
        <v>5.0438441107747645</v>
      </c>
      <c r="L709" s="3">
        <f t="shared" si="67"/>
        <v>6.0749537912854565</v>
      </c>
      <c r="M709" s="3">
        <f t="shared" si="68"/>
        <v>0.94651272388283925</v>
      </c>
      <c r="N709" s="3">
        <f t="shared" si="69"/>
        <v>9.8121211202624501</v>
      </c>
      <c r="O709" s="3">
        <f t="shared" si="70"/>
        <v>0.83026872039918675</v>
      </c>
      <c r="P709" s="4">
        <f t="shared" si="71"/>
        <v>72.874735947613473</v>
      </c>
    </row>
    <row r="710" spans="1:16" x14ac:dyDescent="0.15">
      <c r="A710" t="s">
        <v>61</v>
      </c>
      <c r="B710" s="1">
        <v>2014</v>
      </c>
      <c r="C710" s="3">
        <v>1301.0150146484375</v>
      </c>
      <c r="D710" s="3">
        <v>398.17263793945312</v>
      </c>
      <c r="E710" s="3">
        <v>49.615310668945312</v>
      </c>
      <c r="F710" s="3">
        <v>135.40681457519531</v>
      </c>
      <c r="G710" s="3">
        <v>7.8134343028068542E-2</v>
      </c>
      <c r="H710" s="3">
        <v>36.488739013671875</v>
      </c>
      <c r="I710" s="3">
        <v>181.55491638183594</v>
      </c>
      <c r="J710" s="3">
        <v>153.10493469238281</v>
      </c>
      <c r="K710" s="3">
        <f t="shared" si="66"/>
        <v>7.1659586012653991</v>
      </c>
      <c r="L710" s="3">
        <f t="shared" si="67"/>
        <v>8.4975380921746666</v>
      </c>
      <c r="M710" s="3">
        <f t="shared" si="68"/>
        <v>1.6627499178554348</v>
      </c>
      <c r="N710" s="3">
        <f t="shared" si="69"/>
        <v>7.5651980852074496</v>
      </c>
      <c r="O710" s="3">
        <f t="shared" si="70"/>
        <v>0.84329820278940426</v>
      </c>
      <c r="P710" s="4">
        <f t="shared" si="71"/>
        <v>374.74900134554531</v>
      </c>
    </row>
    <row r="711" spans="1:16" x14ac:dyDescent="0.15">
      <c r="A711" t="s">
        <v>18</v>
      </c>
      <c r="B711" s="1">
        <v>2014</v>
      </c>
      <c r="C711" s="3">
        <v>51096.73828125</v>
      </c>
      <c r="D711" s="3">
        <v>31326.79296875</v>
      </c>
      <c r="E711" s="3">
        <v>1826.2340087890625</v>
      </c>
      <c r="F711" s="3">
        <v>1191.3143310546875</v>
      </c>
      <c r="G711" s="3">
        <v>7.8134350478649139E-2</v>
      </c>
      <c r="H711" s="3">
        <v>417.4718017578125</v>
      </c>
      <c r="I711" s="3">
        <v>2814.207763671875</v>
      </c>
      <c r="J711" s="3">
        <v>2023.70947265625</v>
      </c>
      <c r="K711" s="3">
        <f t="shared" si="66"/>
        <v>18.156704327537231</v>
      </c>
      <c r="L711" s="3">
        <f t="shared" si="67"/>
        <v>25.249048330135164</v>
      </c>
      <c r="M711" s="3">
        <f t="shared" si="68"/>
        <v>1.3449715277831664</v>
      </c>
      <c r="N711" s="3">
        <f t="shared" si="69"/>
        <v>31.759508445887981</v>
      </c>
      <c r="O711" s="3">
        <f t="shared" si="70"/>
        <v>0.71910450208402099</v>
      </c>
      <c r="P711" s="4">
        <f t="shared" si="71"/>
        <v>223.47620309826169</v>
      </c>
    </row>
    <row r="712" spans="1:16" x14ac:dyDescent="0.15">
      <c r="A712" t="s">
        <v>19</v>
      </c>
      <c r="B712" s="1">
        <v>2014</v>
      </c>
      <c r="C712" s="3">
        <v>1760.6011962890625</v>
      </c>
      <c r="D712" s="3">
        <v>905.0301513671875</v>
      </c>
      <c r="E712" s="3">
        <v>156.26869201660156</v>
      </c>
      <c r="F712" s="3">
        <v>105.40322875976562</v>
      </c>
      <c r="G712" s="3">
        <v>2.2658960819244385</v>
      </c>
      <c r="H712" s="3">
        <v>28.440902709960938</v>
      </c>
      <c r="I712" s="3">
        <v>154.38198852539062</v>
      </c>
      <c r="J712" s="3">
        <v>124.15830993652344</v>
      </c>
      <c r="K712" s="3">
        <f t="shared" si="66"/>
        <v>11.404187840212352</v>
      </c>
      <c r="L712" s="3">
        <f t="shared" si="67"/>
        <v>14.18029286311306</v>
      </c>
      <c r="M712" s="3">
        <f t="shared" si="68"/>
        <v>1.31403923150337</v>
      </c>
      <c r="N712" s="3">
        <f t="shared" si="69"/>
        <v>12.935132171808208</v>
      </c>
      <c r="O712" s="3">
        <f t="shared" si="70"/>
        <v>0.80422794862564939</v>
      </c>
      <c r="P712" s="4">
        <f t="shared" si="71"/>
        <v>191.14966100489767</v>
      </c>
    </row>
    <row r="713" spans="1:16" x14ac:dyDescent="0.15">
      <c r="A713" t="s">
        <v>20</v>
      </c>
      <c r="B713" s="1">
        <v>2014</v>
      </c>
      <c r="C713" s="3">
        <v>4019.543212890625</v>
      </c>
      <c r="D713" s="3">
        <v>1710.67333984375</v>
      </c>
      <c r="E713" s="3">
        <v>37.660755157470703</v>
      </c>
      <c r="F713" s="3">
        <v>63.679492950439453</v>
      </c>
      <c r="G713" s="3">
        <v>15.158062934875488</v>
      </c>
      <c r="H713" s="3">
        <v>106.49711608886719</v>
      </c>
      <c r="I713" s="3">
        <v>261.7257080078125</v>
      </c>
      <c r="J713" s="3">
        <v>240.22859191894531</v>
      </c>
      <c r="K713" s="3">
        <f t="shared" si="66"/>
        <v>15.357846363226351</v>
      </c>
      <c r="L713" s="3">
        <f t="shared" si="67"/>
        <v>16.732159901461042</v>
      </c>
      <c r="M713" s="3">
        <f t="shared" si="68"/>
        <v>1.7862346986059412</v>
      </c>
      <c r="N713" s="3">
        <f t="shared" si="69"/>
        <v>21.688026153306943</v>
      </c>
      <c r="O713" s="3">
        <f t="shared" si="70"/>
        <v>0.91786394904613078</v>
      </c>
      <c r="P713" s="4">
        <f t="shared" si="71"/>
        <v>706.92806983212552</v>
      </c>
    </row>
    <row r="714" spans="1:16" x14ac:dyDescent="0.15">
      <c r="A714" t="s">
        <v>63</v>
      </c>
      <c r="B714" s="1">
        <v>2014</v>
      </c>
      <c r="C714" s="3">
        <v>219.87005615234375</v>
      </c>
      <c r="D714" s="3">
        <v>143.68905639648438</v>
      </c>
      <c r="E714" s="3">
        <v>3.3597769737243652</v>
      </c>
      <c r="F714" s="3">
        <v>5.0005979537963867</v>
      </c>
      <c r="G714" s="3">
        <v>7.8134350478649139E-2</v>
      </c>
      <c r="H714" s="3">
        <v>49.771579742431641</v>
      </c>
      <c r="I714" s="3">
        <v>10.784035682678223</v>
      </c>
      <c r="J714" s="3">
        <v>9.0812931060791016</v>
      </c>
      <c r="K714" s="3">
        <f t="shared" si="66"/>
        <v>20.388476320187664</v>
      </c>
      <c r="L714" s="3">
        <f t="shared" si="67"/>
        <v>24.211315897860484</v>
      </c>
      <c r="M714" s="3">
        <f t="shared" si="68"/>
        <v>1.3172642351518586</v>
      </c>
      <c r="N714" s="3">
        <f t="shared" si="69"/>
        <v>4.008547042815688</v>
      </c>
      <c r="O714" s="3">
        <f t="shared" si="70"/>
        <v>0.84210525384906332</v>
      </c>
      <c r="P714" s="4">
        <f t="shared" si="71"/>
        <v>38.669148750830175</v>
      </c>
    </row>
    <row r="715" spans="1:16" x14ac:dyDescent="0.15">
      <c r="A715" t="s">
        <v>21</v>
      </c>
      <c r="B715" s="1">
        <v>2014</v>
      </c>
      <c r="C715" s="3">
        <v>114461.578125</v>
      </c>
      <c r="D715" s="3">
        <v>66959.4140625</v>
      </c>
      <c r="E715" s="3">
        <v>5178.66650390625</v>
      </c>
      <c r="F715" s="3">
        <v>3305.7861328125</v>
      </c>
      <c r="G715" s="3">
        <v>7.8134350478649139E-2</v>
      </c>
      <c r="H715" s="3">
        <v>33.128963470458984</v>
      </c>
      <c r="I715" s="3">
        <v>5098.79150390625</v>
      </c>
      <c r="J715" s="3">
        <v>3985.268798828125</v>
      </c>
      <c r="K715" s="3">
        <f t="shared" si="66"/>
        <v>22.448766151216326</v>
      </c>
      <c r="L715" s="3">
        <f t="shared" si="67"/>
        <v>28.721168860343276</v>
      </c>
      <c r="M715" s="3">
        <f t="shared" si="68"/>
        <v>1.4092410874691472</v>
      </c>
      <c r="N715" s="3">
        <f t="shared" si="69"/>
        <v>34.28026660098547</v>
      </c>
      <c r="O715" s="3">
        <f t="shared" si="70"/>
        <v>0.78161046510235987</v>
      </c>
      <c r="P715" s="4">
        <f t="shared" si="71"/>
        <v>284.80462776257099</v>
      </c>
    </row>
    <row r="716" spans="1:16" x14ac:dyDescent="0.15">
      <c r="A716" t="s">
        <v>22</v>
      </c>
      <c r="B716" s="1">
        <v>2014</v>
      </c>
      <c r="C716" s="3">
        <v>336916.71875</v>
      </c>
      <c r="D716" s="3">
        <v>166002.046875</v>
      </c>
      <c r="E716" s="3">
        <v>1729.5037841796875</v>
      </c>
      <c r="F716" s="3">
        <v>4770.33642578125</v>
      </c>
      <c r="G716" s="3">
        <v>7.8134350478649139E-2</v>
      </c>
      <c r="H716" s="3">
        <v>2306.21337890625</v>
      </c>
      <c r="I716" s="3">
        <v>15348.9462890625</v>
      </c>
      <c r="J716" s="3">
        <v>12390.2900390625</v>
      </c>
      <c r="K716" s="3">
        <f t="shared" si="66"/>
        <v>21.950478710716666</v>
      </c>
      <c r="L716" s="3">
        <f t="shared" si="67"/>
        <v>27.19199612662921</v>
      </c>
      <c r="M716" s="3">
        <f t="shared" si="68"/>
        <v>1.7236167303704664</v>
      </c>
      <c r="N716" s="3">
        <f t="shared" si="69"/>
        <v>47.60978274573548</v>
      </c>
      <c r="O716" s="3">
        <f t="shared" si="70"/>
        <v>0.80724043238666432</v>
      </c>
      <c r="P716" s="4">
        <f t="shared" si="71"/>
        <v>456.39540113691038</v>
      </c>
    </row>
    <row r="717" spans="1:16" x14ac:dyDescent="0.15">
      <c r="A717" t="s">
        <v>47</v>
      </c>
      <c r="B717" s="1">
        <v>2014</v>
      </c>
      <c r="C717" s="3">
        <v>3375.24755859375</v>
      </c>
      <c r="D717" s="3">
        <v>1761.929443359375</v>
      </c>
      <c r="E717" s="3">
        <v>263.15646362304688</v>
      </c>
      <c r="F717" s="3">
        <v>221.04206848144531</v>
      </c>
      <c r="G717" s="3">
        <v>7.8134350478649139E-2</v>
      </c>
      <c r="H717" s="3">
        <v>721.4925537109375</v>
      </c>
      <c r="I717" s="3">
        <v>251.5802001953125</v>
      </c>
      <c r="J717" s="3">
        <v>218.73146057128906</v>
      </c>
      <c r="K717" s="3">
        <f t="shared" si="66"/>
        <v>13.416189175354024</v>
      </c>
      <c r="L717" s="3">
        <f t="shared" si="67"/>
        <v>15.4310109290094</v>
      </c>
      <c r="M717" s="3">
        <f t="shared" si="68"/>
        <v>1.3525891033220796</v>
      </c>
      <c r="N717" s="3">
        <f t="shared" si="69"/>
        <v>3.5807361349244315</v>
      </c>
      <c r="O717" s="3">
        <f t="shared" si="70"/>
        <v>0.86943034627319016</v>
      </c>
      <c r="P717" s="4">
        <f t="shared" si="71"/>
        <v>4.5721906266807126</v>
      </c>
    </row>
    <row r="718" spans="1:16" x14ac:dyDescent="0.15">
      <c r="A718" t="s">
        <v>44</v>
      </c>
      <c r="B718" s="1">
        <v>2014</v>
      </c>
      <c r="C718" s="3">
        <v>292.9256591796875</v>
      </c>
      <c r="D718" s="3">
        <v>220.72952270507812</v>
      </c>
      <c r="E718" s="3">
        <v>6.0163445472717285</v>
      </c>
      <c r="F718" s="3">
        <v>245.81065368652344</v>
      </c>
      <c r="G718" s="3">
        <v>3.2816424369812012</v>
      </c>
      <c r="H718" s="3">
        <v>254.79609680175781</v>
      </c>
      <c r="I718" s="3">
        <v>182.33534240722656</v>
      </c>
      <c r="J718" s="3">
        <v>230.15402221679688</v>
      </c>
      <c r="K718" s="3">
        <f t="shared" si="66"/>
        <v>1.6065215624816678</v>
      </c>
      <c r="L718" s="3">
        <f t="shared" si="67"/>
        <v>1.2727375188071317</v>
      </c>
      <c r="M718" s="3">
        <f t="shared" si="68"/>
        <v>0.45824392113033391</v>
      </c>
      <c r="N718" s="3">
        <f t="shared" si="69"/>
        <v>0.58133043604982326</v>
      </c>
      <c r="O718" s="3">
        <f t="shared" si="70"/>
        <v>1.2622567801626323</v>
      </c>
      <c r="P718" s="4">
        <f t="shared" si="71"/>
        <v>0.39680406546939095</v>
      </c>
    </row>
    <row r="719" spans="1:16" x14ac:dyDescent="0.15">
      <c r="A719" t="s">
        <v>59</v>
      </c>
      <c r="B719" s="1">
        <v>2014</v>
      </c>
      <c r="C719" s="3">
        <v>54304.07421875</v>
      </c>
      <c r="D719" s="3">
        <v>38223.0859375</v>
      </c>
      <c r="E719" s="3">
        <v>262.06259155273438</v>
      </c>
      <c r="F719" s="3">
        <v>880.26153564453125</v>
      </c>
      <c r="G719" s="3">
        <v>7.8134350478649139E-2</v>
      </c>
      <c r="H719" s="3">
        <v>7518.4775390625</v>
      </c>
      <c r="I719" s="3">
        <v>1044.632568359375</v>
      </c>
      <c r="J719" s="3">
        <v>880.88543701171875</v>
      </c>
      <c r="K719" s="3">
        <f t="shared" si="66"/>
        <v>51.983899280525101</v>
      </c>
      <c r="L719" s="3">
        <f t="shared" si="67"/>
        <v>61.647147219244552</v>
      </c>
      <c r="M719" s="3">
        <f t="shared" si="68"/>
        <v>1.3438054572173679</v>
      </c>
      <c r="N719" s="3">
        <f t="shared" si="69"/>
        <v>6.4656811628412427</v>
      </c>
      <c r="O719" s="3">
        <f t="shared" si="70"/>
        <v>0.84324906545386979</v>
      </c>
      <c r="P719" s="4">
        <f t="shared" si="71"/>
        <v>73.561590616182386</v>
      </c>
    </row>
    <row r="720" spans="1:16" x14ac:dyDescent="0.15">
      <c r="A720" t="s">
        <v>56</v>
      </c>
      <c r="B720" s="1">
        <v>2014</v>
      </c>
      <c r="C720" s="3">
        <v>2336.529541015625</v>
      </c>
      <c r="D720" s="3">
        <v>1118.8837890625</v>
      </c>
      <c r="E720" s="3">
        <v>3.3597769737243652</v>
      </c>
      <c r="F720" s="3">
        <v>260.65618896484375</v>
      </c>
      <c r="G720" s="3">
        <v>7.8134350478649139E-2</v>
      </c>
      <c r="H720" s="3">
        <v>351.60455322265625</v>
      </c>
      <c r="I720" s="3">
        <v>10.784035682678223</v>
      </c>
      <c r="J720" s="3">
        <v>9.0812931060791016</v>
      </c>
      <c r="K720" s="3">
        <f t="shared" si="66"/>
        <v>216.66559809039376</v>
      </c>
      <c r="L720" s="3">
        <f t="shared" si="67"/>
        <v>257.29040057649172</v>
      </c>
      <c r="M720" s="3">
        <f t="shared" si="68"/>
        <v>2.0458027702986046</v>
      </c>
      <c r="N720" s="3">
        <f t="shared" si="69"/>
        <v>3.8157458729810179</v>
      </c>
      <c r="O720" s="3">
        <f t="shared" si="70"/>
        <v>0.84210525384906332</v>
      </c>
      <c r="P720" s="4">
        <f t="shared" si="71"/>
        <v>3.1651184930699348</v>
      </c>
    </row>
    <row r="721" spans="1:16" x14ac:dyDescent="0.15">
      <c r="A721" t="s">
        <v>23</v>
      </c>
      <c r="B721" s="1">
        <v>2014</v>
      </c>
      <c r="C721" s="3">
        <v>381172.9375</v>
      </c>
      <c r="D721" s="3">
        <v>227086.53125</v>
      </c>
      <c r="E721" s="3">
        <v>5574.8857421875</v>
      </c>
      <c r="F721" s="3">
        <v>16286.3232421875</v>
      </c>
      <c r="G721" s="3">
        <v>629.7628173828125</v>
      </c>
      <c r="H721" s="3">
        <v>1179.82861328125</v>
      </c>
      <c r="I721" s="3">
        <v>9732.5927734375</v>
      </c>
      <c r="J721" s="3">
        <v>8321.4443359375</v>
      </c>
      <c r="K721" s="3">
        <f t="shared" si="66"/>
        <v>39.164583002004278</v>
      </c>
      <c r="L721" s="3">
        <f t="shared" si="67"/>
        <v>45.806103136908959</v>
      </c>
      <c r="M721" s="3">
        <f t="shared" si="68"/>
        <v>1.5203408137162155</v>
      </c>
      <c r="N721" s="3">
        <f t="shared" si="69"/>
        <v>21.064032649969089</v>
      </c>
      <c r="O721" s="3">
        <f t="shared" si="70"/>
        <v>0.85500796443971738</v>
      </c>
      <c r="P721" s="4">
        <f t="shared" si="71"/>
        <v>236.31958960425322</v>
      </c>
    </row>
    <row r="722" spans="1:16" x14ac:dyDescent="0.15">
      <c r="A722" t="s">
        <v>24</v>
      </c>
      <c r="B722" s="1">
        <v>2014</v>
      </c>
      <c r="C722" s="3">
        <v>1219.8333740234375</v>
      </c>
      <c r="D722" s="3">
        <v>637.49810791015625</v>
      </c>
      <c r="E722" s="3">
        <v>88.916885375976562</v>
      </c>
      <c r="F722" s="3">
        <v>31.722543716430664</v>
      </c>
      <c r="G722" s="3">
        <v>7.8134350478649139E-2</v>
      </c>
      <c r="H722" s="3">
        <v>39.848514556884766</v>
      </c>
      <c r="I722" s="3">
        <v>95.566421508789062</v>
      </c>
      <c r="J722" s="3">
        <v>84.14385986328125</v>
      </c>
      <c r="K722" s="3">
        <f t="shared" si="66"/>
        <v>12.764246633544312</v>
      </c>
      <c r="L722" s="3">
        <f t="shared" si="67"/>
        <v>14.496998069799139</v>
      </c>
      <c r="M722" s="3">
        <f t="shared" si="68"/>
        <v>1.3462083093130444</v>
      </c>
      <c r="N722" s="3">
        <f t="shared" si="69"/>
        <v>17.025081921416394</v>
      </c>
      <c r="O722" s="3">
        <f t="shared" si="70"/>
        <v>0.88047515575899948</v>
      </c>
      <c r="P722" s="4">
        <f t="shared" si="71"/>
        <v>103.20525895879433</v>
      </c>
    </row>
    <row r="723" spans="1:16" x14ac:dyDescent="0.15">
      <c r="A723" t="s">
        <v>25</v>
      </c>
      <c r="B723" s="1">
        <v>2014</v>
      </c>
      <c r="C723" s="3">
        <v>5160.2265625</v>
      </c>
      <c r="D723" s="3">
        <v>3105.68408203125</v>
      </c>
      <c r="E723" s="3">
        <v>132.20330810546875</v>
      </c>
      <c r="F723" s="3">
        <v>169.31712341308594</v>
      </c>
      <c r="G723" s="3">
        <v>7.8134350478649139E-2</v>
      </c>
      <c r="H723" s="3">
        <v>309.41201782226562</v>
      </c>
      <c r="I723" s="3">
        <v>522.52911376953125</v>
      </c>
      <c r="J723" s="3">
        <v>457.39920043945312</v>
      </c>
      <c r="K723" s="3">
        <f t="shared" si="66"/>
        <v>9.8754814354248399</v>
      </c>
      <c r="L723" s="3">
        <f t="shared" si="67"/>
        <v>11.281669398508425</v>
      </c>
      <c r="M723" s="3">
        <f t="shared" si="68"/>
        <v>1.2234357601692534</v>
      </c>
      <c r="N723" s="3">
        <f t="shared" si="69"/>
        <v>10.777251778779593</v>
      </c>
      <c r="O723" s="3">
        <f t="shared" si="70"/>
        <v>0.87535639333044979</v>
      </c>
      <c r="P723" s="4">
        <f t="shared" si="71"/>
        <v>563.48952985749327</v>
      </c>
    </row>
    <row r="724" spans="1:16" x14ac:dyDescent="0.15">
      <c r="A724" t="s">
        <v>26</v>
      </c>
      <c r="B724" s="1">
        <v>2014</v>
      </c>
      <c r="C724" s="3">
        <v>9438.47265625</v>
      </c>
      <c r="D724" s="3">
        <v>5866.63916015625</v>
      </c>
      <c r="E724" s="3">
        <v>192.8355712890625</v>
      </c>
      <c r="F724" s="3">
        <v>283.94021606445312</v>
      </c>
      <c r="G724" s="3">
        <v>7.8134350478649139E-2</v>
      </c>
      <c r="H724" s="3">
        <v>151.34622192382812</v>
      </c>
      <c r="I724" s="3">
        <v>892.5208740234375</v>
      </c>
      <c r="J724" s="3">
        <v>705.21917724609375</v>
      </c>
      <c r="K724" s="3">
        <f t="shared" si="66"/>
        <v>10.575072170247244</v>
      </c>
      <c r="L724" s="3">
        <f t="shared" si="67"/>
        <v>13.383743608770788</v>
      </c>
      <c r="M724" s="3">
        <f t="shared" si="68"/>
        <v>1.2326247759898432</v>
      </c>
      <c r="N724" s="3">
        <f t="shared" si="69"/>
        <v>21.679468785314633</v>
      </c>
      <c r="O724" s="3">
        <f t="shared" si="70"/>
        <v>0.79014306306025373</v>
      </c>
      <c r="P724" s="4">
        <f t="shared" si="71"/>
        <v>764.40852333651605</v>
      </c>
    </row>
    <row r="725" spans="1:16" x14ac:dyDescent="0.15">
      <c r="A725" t="s">
        <v>27</v>
      </c>
      <c r="B725" s="1">
        <v>2014</v>
      </c>
      <c r="C725" s="3">
        <v>3375.71630859375</v>
      </c>
      <c r="D725" s="3">
        <v>2087.359130859375</v>
      </c>
      <c r="E725" s="3">
        <v>46.021129608154297</v>
      </c>
      <c r="F725" s="3">
        <v>92.432929992675781</v>
      </c>
      <c r="G725" s="3">
        <v>7.8134350478649139E-2</v>
      </c>
      <c r="H725" s="3">
        <v>78.134346008300781</v>
      </c>
      <c r="I725" s="3">
        <v>343.38641357421875</v>
      </c>
      <c r="J725" s="3">
        <v>295.35488891601562</v>
      </c>
      <c r="K725" s="3">
        <f t="shared" si="66"/>
        <v>9.8306635765137234</v>
      </c>
      <c r="L725" s="3">
        <f t="shared" si="67"/>
        <v>11.429356463280476</v>
      </c>
      <c r="M725" s="3">
        <f t="shared" si="68"/>
        <v>1.2177374736019766</v>
      </c>
      <c r="N725" s="3">
        <f t="shared" si="69"/>
        <v>19.782051574907552</v>
      </c>
      <c r="O725" s="3">
        <f t="shared" si="70"/>
        <v>0.86012398056680339</v>
      </c>
      <c r="P725" s="4">
        <f t="shared" si="71"/>
        <v>673.42263072708147</v>
      </c>
    </row>
    <row r="726" spans="1:16" x14ac:dyDescent="0.15">
      <c r="A726" t="s">
        <v>28</v>
      </c>
      <c r="B726" s="1">
        <v>2014</v>
      </c>
      <c r="C726" s="3">
        <v>13553.73046875</v>
      </c>
      <c r="D726" s="3">
        <v>9720.9287109375</v>
      </c>
      <c r="E726" s="3">
        <v>450.44448852539062</v>
      </c>
      <c r="F726" s="3">
        <v>221.97967529296875</v>
      </c>
      <c r="G726" s="3">
        <v>7.8134350478649139E-2</v>
      </c>
      <c r="H726" s="3">
        <v>62.507476806640625</v>
      </c>
      <c r="I726" s="3">
        <v>624.69366455078125</v>
      </c>
      <c r="J726" s="3">
        <v>535.6544189453125</v>
      </c>
      <c r="K726" s="3">
        <f t="shared" si="66"/>
        <v>21.696603051827843</v>
      </c>
      <c r="L726" s="3">
        <f t="shared" si="67"/>
        <v>25.303124532113241</v>
      </c>
      <c r="M726" s="3">
        <f t="shared" si="68"/>
        <v>1.1960875254788119</v>
      </c>
      <c r="N726" s="3">
        <f t="shared" si="69"/>
        <v>47.629598950142103</v>
      </c>
      <c r="O726" s="3">
        <f t="shared" si="70"/>
        <v>0.85746734654417045</v>
      </c>
      <c r="P726" s="4">
        <f t="shared" si="71"/>
        <v>336.03267979078311</v>
      </c>
    </row>
    <row r="727" spans="1:16" x14ac:dyDescent="0.15">
      <c r="A727" t="s">
        <v>46</v>
      </c>
      <c r="B727" s="1">
        <v>2014</v>
      </c>
      <c r="C727" s="3">
        <v>6199.56982421875</v>
      </c>
      <c r="D727" s="3">
        <v>3443.224365234375</v>
      </c>
      <c r="E727" s="3">
        <v>142.20451354980469</v>
      </c>
      <c r="F727" s="3">
        <v>196.35160827636719</v>
      </c>
      <c r="G727" s="3">
        <v>7.8134350478649139E-2</v>
      </c>
      <c r="H727" s="3">
        <v>146.42376708984375</v>
      </c>
      <c r="I727" s="3">
        <v>638.8831787109375</v>
      </c>
      <c r="J727" s="3">
        <v>474.92324829101562</v>
      </c>
      <c r="K727" s="3">
        <f t="shared" si="66"/>
        <v>9.703761236486935</v>
      </c>
      <c r="L727" s="3">
        <f t="shared" si="67"/>
        <v>13.053835217643167</v>
      </c>
      <c r="M727" s="3">
        <f t="shared" si="68"/>
        <v>1.3192720561545974</v>
      </c>
      <c r="N727" s="3">
        <f t="shared" si="69"/>
        <v>18.082270265635156</v>
      </c>
      <c r="O727" s="3">
        <f t="shared" si="70"/>
        <v>0.74336477170874848</v>
      </c>
      <c r="P727" s="4">
        <f t="shared" si="71"/>
        <v>153.70366604128216</v>
      </c>
    </row>
    <row r="728" spans="1:16" x14ac:dyDescent="0.15">
      <c r="A728" t="s">
        <v>53</v>
      </c>
      <c r="B728" s="1">
        <v>2014</v>
      </c>
      <c r="C728" s="3">
        <v>3389.780517578125</v>
      </c>
      <c r="D728" s="3">
        <v>1541.9031982421875</v>
      </c>
      <c r="E728" s="3">
        <v>181.03727722167969</v>
      </c>
      <c r="F728" s="3">
        <v>142.36077880859375</v>
      </c>
      <c r="G728" s="3">
        <v>7.8134350478649139E-2</v>
      </c>
      <c r="H728" s="3">
        <v>61.804267883300781</v>
      </c>
      <c r="I728" s="3">
        <v>376.802734375</v>
      </c>
      <c r="J728" s="3">
        <v>294.85824584960938</v>
      </c>
      <c r="K728" s="3">
        <f t="shared" si="66"/>
        <v>8.9961675124272382</v>
      </c>
      <c r="L728" s="3">
        <f t="shared" si="67"/>
        <v>11.496305649552909</v>
      </c>
      <c r="M728" s="3">
        <f t="shared" si="68"/>
        <v>1.4155927741234595</v>
      </c>
      <c r="N728" s="3">
        <f t="shared" si="69"/>
        <v>16.596786733726333</v>
      </c>
      <c r="O728" s="3">
        <f t="shared" si="70"/>
        <v>0.78252682093374037</v>
      </c>
      <c r="P728" s="4">
        <f t="shared" si="71"/>
        <v>84.041587948842917</v>
      </c>
    </row>
    <row r="729" spans="1:16" x14ac:dyDescent="0.15">
      <c r="A729" t="s">
        <v>48</v>
      </c>
      <c r="B729" s="1">
        <v>2014</v>
      </c>
      <c r="C729" s="3">
        <v>2259.489013671875</v>
      </c>
      <c r="D729" s="3">
        <v>713.1322021484375</v>
      </c>
      <c r="E729" s="3">
        <v>146.73629760742188</v>
      </c>
      <c r="F729" s="3">
        <v>159.39405822753906</v>
      </c>
      <c r="G729" s="3">
        <v>7.8134350478649139E-2</v>
      </c>
      <c r="H729" s="3">
        <v>40.239189147949219</v>
      </c>
      <c r="I729" s="3">
        <v>743.8856201171875</v>
      </c>
      <c r="J729" s="3">
        <v>341.1160888671875</v>
      </c>
      <c r="K729" s="3">
        <f t="shared" si="66"/>
        <v>3.0374145602060811</v>
      </c>
      <c r="L729" s="3">
        <f t="shared" si="67"/>
        <v>6.6238125008275412</v>
      </c>
      <c r="M729" s="3">
        <f t="shared" si="68"/>
        <v>1.1617685352563609</v>
      </c>
      <c r="N729" s="3">
        <f t="shared" si="69"/>
        <v>11.313771874916085</v>
      </c>
      <c r="O729" s="3">
        <f t="shared" si="70"/>
        <v>0.45855986410041105</v>
      </c>
      <c r="P729" s="4">
        <f t="shared" si="71"/>
        <v>56.018684300427644</v>
      </c>
    </row>
    <row r="730" spans="1:16" x14ac:dyDescent="0.15">
      <c r="A730" t="s">
        <v>29</v>
      </c>
      <c r="B730" s="1">
        <v>2014</v>
      </c>
      <c r="C730" s="3">
        <v>1290.7012939453125</v>
      </c>
      <c r="D730" s="3">
        <v>646.48358154296875</v>
      </c>
      <c r="E730" s="3">
        <v>72.664939880371094</v>
      </c>
      <c r="F730" s="3">
        <v>56.725536346435547</v>
      </c>
      <c r="G730" s="3">
        <v>36.957546234130859</v>
      </c>
      <c r="H730" s="3">
        <v>59.460235595703125</v>
      </c>
      <c r="I730" s="3">
        <v>126.78337097167969</v>
      </c>
      <c r="J730" s="3">
        <v>114.29659271240234</v>
      </c>
      <c r="K730" s="3">
        <f t="shared" si="66"/>
        <v>10.180367378255179</v>
      </c>
      <c r="L730" s="3">
        <f t="shared" si="67"/>
        <v>11.292561425632579</v>
      </c>
      <c r="M730" s="3">
        <f t="shared" si="68"/>
        <v>1.3441605971529997</v>
      </c>
      <c r="N730" s="3">
        <f t="shared" si="69"/>
        <v>8.4280614349736247</v>
      </c>
      <c r="O730" s="3">
        <f t="shared" si="70"/>
        <v>0.90151091453415777</v>
      </c>
      <c r="P730" s="4">
        <f t="shared" si="71"/>
        <v>193.50750138563774</v>
      </c>
    </row>
    <row r="731" spans="1:16" x14ac:dyDescent="0.15">
      <c r="A731" t="s">
        <v>64</v>
      </c>
      <c r="B731" s="1">
        <v>2014</v>
      </c>
      <c r="C731" s="3">
        <v>418.331298828125</v>
      </c>
      <c r="D731" s="3">
        <v>289.40960693359375</v>
      </c>
      <c r="E731" s="3">
        <v>7.8134346008300781</v>
      </c>
      <c r="F731" s="3">
        <v>15.470600128173828</v>
      </c>
      <c r="G731" s="3">
        <v>6.4070162773132324</v>
      </c>
      <c r="H731" s="3">
        <v>10.235599517822266</v>
      </c>
      <c r="I731" s="3">
        <v>25.186399459838867</v>
      </c>
      <c r="J731" s="3">
        <v>21.071437835693359</v>
      </c>
      <c r="K731" s="3">
        <f t="shared" si="66"/>
        <v>16.609412532155613</v>
      </c>
      <c r="L731" s="3">
        <f t="shared" si="67"/>
        <v>19.853002063271859</v>
      </c>
      <c r="M731" s="3">
        <f t="shared" si="68"/>
        <v>1.2179172833525458</v>
      </c>
      <c r="N731" s="3">
        <f t="shared" si="69"/>
        <v>13.026764427055712</v>
      </c>
      <c r="O731" s="3">
        <f t="shared" si="70"/>
        <v>0.83661969505776135</v>
      </c>
      <c r="P731" s="4">
        <f t="shared" si="71"/>
        <v>62.71803148209203</v>
      </c>
    </row>
    <row r="732" spans="1:16" x14ac:dyDescent="0.15">
      <c r="A732" t="s">
        <v>30</v>
      </c>
      <c r="B732" s="1">
        <v>2014</v>
      </c>
      <c r="C732" s="3">
        <v>7597.54931640625</v>
      </c>
      <c r="D732" s="3">
        <v>5238.43896484375</v>
      </c>
      <c r="E732" s="3">
        <v>69.773971557617188</v>
      </c>
      <c r="F732" s="3">
        <v>100.011962890625</v>
      </c>
      <c r="G732" s="3">
        <v>20.002391815185547</v>
      </c>
      <c r="H732" s="3">
        <v>113.13853454589844</v>
      </c>
      <c r="I732" s="3">
        <v>618.2374267578125</v>
      </c>
      <c r="J732" s="3">
        <v>493.79531860351562</v>
      </c>
      <c r="K732" s="3">
        <f t="shared" si="66"/>
        <v>12.289047844045365</v>
      </c>
      <c r="L732" s="3">
        <f t="shared" si="67"/>
        <v>15.386029454253636</v>
      </c>
      <c r="M732" s="3">
        <f t="shared" si="68"/>
        <v>1.1833736110734507</v>
      </c>
      <c r="N732" s="3">
        <f t="shared" si="69"/>
        <v>32.586125528146596</v>
      </c>
      <c r="O732" s="3">
        <f t="shared" si="70"/>
        <v>0.79871469637983328</v>
      </c>
      <c r="P732" s="4">
        <f t="shared" si="71"/>
        <v>208.37261243608287</v>
      </c>
    </row>
    <row r="733" spans="1:16" x14ac:dyDescent="0.15">
      <c r="A733" t="s">
        <v>65</v>
      </c>
      <c r="B733" s="1">
        <v>2014</v>
      </c>
      <c r="C733" s="3">
        <v>4844.32958984375</v>
      </c>
      <c r="D733" s="3">
        <v>2340.748779296875</v>
      </c>
      <c r="E733" s="3">
        <v>177.67750549316406</v>
      </c>
      <c r="F733" s="3">
        <v>236.51266479492188</v>
      </c>
      <c r="G733" s="3">
        <v>7.8134350478649139E-2</v>
      </c>
      <c r="H733" s="3">
        <v>87.119796752929688</v>
      </c>
      <c r="I733" s="3">
        <v>574.8175048828125</v>
      </c>
      <c r="J733" s="3">
        <v>480.81192016601562</v>
      </c>
      <c r="K733" s="3">
        <f t="shared" si="66"/>
        <v>8.4275957998727939</v>
      </c>
      <c r="L733" s="3">
        <f t="shared" si="67"/>
        <v>10.075310920268139</v>
      </c>
      <c r="M733" s="3">
        <f t="shared" si="68"/>
        <v>1.3554152433908624</v>
      </c>
      <c r="N733" s="3">
        <f t="shared" si="69"/>
        <v>14.96500161324728</v>
      </c>
      <c r="O733" s="3">
        <f t="shared" si="70"/>
        <v>0.83646012183299512</v>
      </c>
      <c r="P733" s="4">
        <f t="shared" si="71"/>
        <v>132.86200195599821</v>
      </c>
    </row>
    <row r="734" spans="1:16" x14ac:dyDescent="0.15">
      <c r="A734" t="s">
        <v>31</v>
      </c>
      <c r="B734" s="1">
        <v>2014</v>
      </c>
      <c r="C734" s="3">
        <v>7568.7958984375</v>
      </c>
      <c r="D734" s="3">
        <v>4164.091796875</v>
      </c>
      <c r="E734" s="3">
        <v>85.71337890625</v>
      </c>
      <c r="F734" s="3">
        <v>355.90194702148438</v>
      </c>
      <c r="G734" s="3">
        <v>41.098667144775391</v>
      </c>
      <c r="H734" s="3">
        <v>46.489936828613281</v>
      </c>
      <c r="I734" s="3">
        <v>344.3087158203125</v>
      </c>
      <c r="J734" s="3">
        <v>284.71273803710938</v>
      </c>
      <c r="K734" s="3">
        <f t="shared" si="66"/>
        <v>21.982585832615101</v>
      </c>
      <c r="L734" s="3">
        <f t="shared" si="67"/>
        <v>26.583973553901846</v>
      </c>
      <c r="M734" s="3">
        <f t="shared" si="68"/>
        <v>1.5513557814203471</v>
      </c>
      <c r="N734" s="3">
        <f t="shared" si="69"/>
        <v>17.066419750000488</v>
      </c>
      <c r="O734" s="3">
        <f t="shared" si="70"/>
        <v>0.82691121355665875</v>
      </c>
      <c r="P734" s="4">
        <f t="shared" si="71"/>
        <v>1100.6335733522867</v>
      </c>
    </row>
    <row r="735" spans="1:16" x14ac:dyDescent="0.15">
      <c r="A735" t="s">
        <v>32</v>
      </c>
      <c r="B735" s="1">
        <v>2014</v>
      </c>
      <c r="C735" s="3">
        <v>10099.6455078125</v>
      </c>
      <c r="D735" s="3">
        <v>3384.15478515625</v>
      </c>
      <c r="E735" s="3">
        <v>653.43756103515625</v>
      </c>
      <c r="F735" s="3">
        <v>785.797119140625</v>
      </c>
      <c r="G735" s="3">
        <v>7.8134350478649139E-2</v>
      </c>
      <c r="H735" s="3">
        <v>174.86466979980469</v>
      </c>
      <c r="I735" s="3">
        <v>1475.5682373046875</v>
      </c>
      <c r="J735" s="3">
        <v>1208.166748046875</v>
      </c>
      <c r="K735" s="3">
        <f t="shared" si="66"/>
        <v>6.8445804487231188</v>
      </c>
      <c r="L735" s="3">
        <f t="shared" si="67"/>
        <v>8.35947978550114</v>
      </c>
      <c r="M735" s="3">
        <f t="shared" si="68"/>
        <v>1.5026266404873923</v>
      </c>
      <c r="N735" s="3">
        <f t="shared" si="69"/>
        <v>10.512361631873569</v>
      </c>
      <c r="O735" s="3">
        <f t="shared" si="70"/>
        <v>0.81878066869597621</v>
      </c>
      <c r="P735" s="4">
        <f t="shared" si="71"/>
        <v>279.61629006449846</v>
      </c>
    </row>
    <row r="736" spans="1:16" x14ac:dyDescent="0.15">
      <c r="A736" t="s">
        <v>33</v>
      </c>
      <c r="B736" s="1">
        <v>2014</v>
      </c>
      <c r="C736" s="3">
        <v>2825.181640625</v>
      </c>
      <c r="D736" s="3">
        <v>1204.28466796875</v>
      </c>
      <c r="E736" s="3">
        <v>141.97010803222656</v>
      </c>
      <c r="F736" s="3">
        <v>96.027107238769531</v>
      </c>
      <c r="G736" s="3">
        <v>7.8134350478649139E-2</v>
      </c>
      <c r="H736" s="3">
        <v>216.58840942382812</v>
      </c>
      <c r="I736" s="3">
        <v>197.80192565917969</v>
      </c>
      <c r="J736" s="3">
        <v>158.21315002441406</v>
      </c>
      <c r="K736" s="3">
        <f t="shared" si="66"/>
        <v>14.282882389592588</v>
      </c>
      <c r="L736" s="3">
        <f t="shared" si="67"/>
        <v>17.856806720484631</v>
      </c>
      <c r="M736" s="3">
        <f t="shared" si="68"/>
        <v>1.659655569784775</v>
      </c>
      <c r="N736" s="3">
        <f t="shared" si="69"/>
        <v>9.0349824228022335</v>
      </c>
      <c r="O736" s="3">
        <f t="shared" si="70"/>
        <v>0.79985647003771543</v>
      </c>
      <c r="P736" s="4">
        <f t="shared" si="71"/>
        <v>1312.3742008404674</v>
      </c>
    </row>
    <row r="737" spans="1:16" x14ac:dyDescent="0.15">
      <c r="A737" t="s">
        <v>45</v>
      </c>
      <c r="B737" s="1">
        <v>2014</v>
      </c>
      <c r="C737" s="3">
        <v>14993.82421875</v>
      </c>
      <c r="D737" s="3">
        <v>1462.2061767578125</v>
      </c>
      <c r="E737" s="3">
        <v>105.32509613037109</v>
      </c>
      <c r="F737" s="3">
        <v>78.759422302246094</v>
      </c>
      <c r="G737" s="3">
        <v>7.8134350478649139E-2</v>
      </c>
      <c r="H737" s="3">
        <v>90.245170593261719</v>
      </c>
      <c r="I737" s="3">
        <v>232.63719177246094</v>
      </c>
      <c r="J737" s="3">
        <v>179.92312622070312</v>
      </c>
      <c r="K737" s="3">
        <f t="shared" si="66"/>
        <v>64.451535476817668</v>
      </c>
      <c r="L737" s="3">
        <f t="shared" si="67"/>
        <v>83.334613696950726</v>
      </c>
      <c r="M737" s="3">
        <f t="shared" si="68"/>
        <v>7.572288215251791</v>
      </c>
      <c r="N737" s="3">
        <f t="shared" si="69"/>
        <v>88.677444839983863</v>
      </c>
      <c r="O737" s="3">
        <f t="shared" si="70"/>
        <v>0.77340654282262544</v>
      </c>
      <c r="P737" s="4">
        <f t="shared" si="71"/>
        <v>6965.0417494116682</v>
      </c>
    </row>
    <row r="738" spans="1:16" x14ac:dyDescent="0.15">
      <c r="A738" t="s">
        <v>34</v>
      </c>
      <c r="B738" s="1">
        <v>2014</v>
      </c>
      <c r="C738" s="3">
        <v>2074.857666015625</v>
      </c>
      <c r="D738" s="3">
        <v>1028.951171875</v>
      </c>
      <c r="E738" s="3">
        <v>260.3436279296875</v>
      </c>
      <c r="F738" s="3">
        <v>63.366954803466797</v>
      </c>
      <c r="G738" s="3">
        <v>7.8134350478649139E-2</v>
      </c>
      <c r="H738" s="3">
        <v>30.706798553466797</v>
      </c>
      <c r="I738" s="3">
        <v>247.89093017578125</v>
      </c>
      <c r="J738" s="3">
        <v>189.43009948730469</v>
      </c>
      <c r="K738" s="3">
        <f t="shared" si="66"/>
        <v>8.3700426818533806</v>
      </c>
      <c r="L738" s="3">
        <f t="shared" si="67"/>
        <v>10.953157241807174</v>
      </c>
      <c r="M738" s="3">
        <f t="shared" si="68"/>
        <v>1.2016903995691945</v>
      </c>
      <c r="N738" s="3">
        <f t="shared" si="69"/>
        <v>22.037345363307875</v>
      </c>
      <c r="O738" s="3">
        <f t="shared" si="70"/>
        <v>0.76416712524729502</v>
      </c>
      <c r="P738" s="4">
        <f t="shared" si="71"/>
        <v>143.68475439265055</v>
      </c>
    </row>
    <row r="739" spans="1:16" x14ac:dyDescent="0.15">
      <c r="A739" t="s">
        <v>35</v>
      </c>
      <c r="B739" s="1">
        <v>2014</v>
      </c>
      <c r="C739" s="3">
        <v>17030.865234375</v>
      </c>
      <c r="D739" s="3">
        <v>8764.2509765625</v>
      </c>
      <c r="E739" s="3">
        <v>870.80731201171875</v>
      </c>
      <c r="F739" s="3">
        <v>596.71197509765625</v>
      </c>
      <c r="G739" s="3">
        <v>7.8134350478649139E-2</v>
      </c>
      <c r="H739" s="3">
        <v>164.16026306152344</v>
      </c>
      <c r="I739" s="3">
        <v>1548.28955078125</v>
      </c>
      <c r="J739" s="3">
        <v>1277.41162109375</v>
      </c>
      <c r="K739" s="3">
        <f t="shared" si="66"/>
        <v>10.999793433845376</v>
      </c>
      <c r="L739" s="3">
        <f t="shared" si="67"/>
        <v>13.332323702983672</v>
      </c>
      <c r="M739" s="3">
        <f t="shared" si="68"/>
        <v>1.3667598101409002</v>
      </c>
      <c r="N739" s="3">
        <f t="shared" si="69"/>
        <v>22.381045925775975</v>
      </c>
      <c r="O739" s="3">
        <f t="shared" si="70"/>
        <v>0.8250469819738705</v>
      </c>
      <c r="P739" s="4">
        <f t="shared" si="71"/>
        <v>230.79442917948012</v>
      </c>
    </row>
    <row r="740" spans="1:16" x14ac:dyDescent="0.15">
      <c r="A740" t="s">
        <v>36</v>
      </c>
      <c r="B740" s="1">
        <v>2014</v>
      </c>
      <c r="C740" s="3">
        <v>4166.35791015625</v>
      </c>
      <c r="D740" s="3">
        <v>2433.728515625</v>
      </c>
      <c r="E740" s="3">
        <v>61.257328033447266</v>
      </c>
      <c r="F740" s="3">
        <v>54.303371429443359</v>
      </c>
      <c r="G740" s="3">
        <v>7.8134350478649139E-2</v>
      </c>
      <c r="H740" s="3">
        <v>93.761215209960938</v>
      </c>
      <c r="I740" s="3">
        <v>394.11395263671875</v>
      </c>
      <c r="J740" s="3">
        <v>357.575927734375</v>
      </c>
      <c r="K740" s="3">
        <f t="shared" si="66"/>
        <v>10.571454987275372</v>
      </c>
      <c r="L740" s="3">
        <f t="shared" si="67"/>
        <v>11.651673356633856</v>
      </c>
      <c r="M740" s="3">
        <f t="shared" si="68"/>
        <v>1.2832688769376899</v>
      </c>
      <c r="N740" s="3">
        <f t="shared" si="69"/>
        <v>28.123946167026197</v>
      </c>
      <c r="O740" s="3">
        <f t="shared" si="70"/>
        <v>0.90729070955774227</v>
      </c>
      <c r="P740" s="4">
        <f t="shared" si="71"/>
        <v>956.30905342483936</v>
      </c>
    </row>
    <row r="741" spans="1:16" x14ac:dyDescent="0.15">
      <c r="A741" t="s">
        <v>37</v>
      </c>
      <c r="B741" s="1">
        <v>2014</v>
      </c>
      <c r="C741" s="3">
        <v>67664.890625</v>
      </c>
      <c r="D741" s="3">
        <v>43274.78515625</v>
      </c>
      <c r="E741" s="3">
        <v>623.5902099609375</v>
      </c>
      <c r="F741" s="3">
        <v>1028.638671875</v>
      </c>
      <c r="G741" s="3">
        <v>7.8134350478649139E-2</v>
      </c>
      <c r="H741" s="3">
        <v>371.21627807617188</v>
      </c>
      <c r="I741" s="3">
        <v>3377.886474609375</v>
      </c>
      <c r="J741" s="3">
        <v>2826.41064453125</v>
      </c>
      <c r="K741" s="3">
        <f t="shared" si="66"/>
        <v>20.031724314484219</v>
      </c>
      <c r="L741" s="3">
        <f t="shared" si="67"/>
        <v>23.940219286933083</v>
      </c>
      <c r="M741" s="3">
        <f t="shared" si="68"/>
        <v>1.3505245782005555</v>
      </c>
      <c r="N741" s="3">
        <f t="shared" si="69"/>
        <v>48.334374966753707</v>
      </c>
      <c r="O741" s="3">
        <f t="shared" si="70"/>
        <v>0.8367393829770734</v>
      </c>
      <c r="P741" s="4">
        <f t="shared" si="71"/>
        <v>256.87725489631981</v>
      </c>
    </row>
    <row r="742" spans="1:16" x14ac:dyDescent="0.15">
      <c r="A742" t="s">
        <v>38</v>
      </c>
      <c r="B742" s="1">
        <v>2014</v>
      </c>
      <c r="C742" s="3">
        <v>14169.1943359375</v>
      </c>
      <c r="D742" s="3">
        <v>8501.8759765625</v>
      </c>
      <c r="E742" s="3">
        <v>553.81622314453125</v>
      </c>
      <c r="F742" s="3">
        <v>184.94400024414062</v>
      </c>
      <c r="G742" s="3">
        <v>7.8134350478649139E-2</v>
      </c>
      <c r="H742" s="3">
        <v>59.850910186767578</v>
      </c>
      <c r="I742" s="3">
        <v>866.270263671875</v>
      </c>
      <c r="J742" s="3">
        <v>717.2802734375</v>
      </c>
      <c r="K742" s="3">
        <f t="shared" si="66"/>
        <v>16.356551679239555</v>
      </c>
      <c r="L742" s="3">
        <f t="shared" si="67"/>
        <v>19.754055507525578</v>
      </c>
      <c r="M742" s="3">
        <f t="shared" si="68"/>
        <v>1.3317859819953093</v>
      </c>
      <c r="N742" s="3">
        <f t="shared" si="69"/>
        <v>57.863430205587576</v>
      </c>
      <c r="O742" s="3">
        <f t="shared" si="70"/>
        <v>0.82800980654368939</v>
      </c>
      <c r="P742" s="4">
        <f t="shared" si="71"/>
        <v>516.45864879506962</v>
      </c>
    </row>
    <row r="743" spans="1:16" x14ac:dyDescent="0.15">
      <c r="A743" t="s">
        <v>49</v>
      </c>
      <c r="B743" s="1">
        <v>2014</v>
      </c>
      <c r="C743" s="3">
        <v>762.4349365234375</v>
      </c>
      <c r="D743" s="3">
        <v>439.8182373046875</v>
      </c>
      <c r="E743" s="3">
        <v>37.426353454589844</v>
      </c>
      <c r="F743" s="3">
        <v>23.909109115600586</v>
      </c>
      <c r="G743" s="3">
        <v>7.8134350478649139E-2</v>
      </c>
      <c r="H743" s="3">
        <v>92.979873657226562</v>
      </c>
      <c r="I743" s="3">
        <v>72.508453369140625</v>
      </c>
      <c r="J743" s="3">
        <v>57.325664520263672</v>
      </c>
      <c r="K743" s="3">
        <f t="shared" si="66"/>
        <v>10.515117908278643</v>
      </c>
      <c r="L743" s="3">
        <f t="shared" si="67"/>
        <v>13.300062771255437</v>
      </c>
      <c r="M743" s="3">
        <f t="shared" si="68"/>
        <v>1.2559078842026414</v>
      </c>
      <c r="N743" s="3">
        <f t="shared" si="69"/>
        <v>6.5183699083536846</v>
      </c>
      <c r="O743" s="3">
        <f t="shared" si="70"/>
        <v>0.79060663766221362</v>
      </c>
      <c r="P743" s="4">
        <f t="shared" si="71"/>
        <v>27.790296877525027</v>
      </c>
    </row>
    <row r="744" spans="1:16" x14ac:dyDescent="0.15">
      <c r="A744" t="s">
        <v>54</v>
      </c>
      <c r="B744" s="1">
        <v>2014</v>
      </c>
      <c r="C744" s="3">
        <v>4237.7724609375</v>
      </c>
      <c r="D744" s="3">
        <v>2542.022705078125</v>
      </c>
      <c r="E744" s="3">
        <v>62.194938659667969</v>
      </c>
      <c r="F744" s="3">
        <v>194.8670654296875</v>
      </c>
      <c r="G744" s="3">
        <v>119.23300933837891</v>
      </c>
      <c r="H744" s="3">
        <v>1328.283935546875</v>
      </c>
      <c r="I744" s="3">
        <v>528.7015380859375</v>
      </c>
      <c r="J744" s="3">
        <v>420.50643920898438</v>
      </c>
      <c r="K744" s="3">
        <f t="shared" si="66"/>
        <v>8.0154343342361791</v>
      </c>
      <c r="L744" s="3">
        <f t="shared" si="67"/>
        <v>10.077782563589713</v>
      </c>
      <c r="M744" s="3">
        <f t="shared" si="68"/>
        <v>1.1925879173758804</v>
      </c>
      <c r="N744" s="3">
        <f t="shared" si="69"/>
        <v>2.5802567696240968</v>
      </c>
      <c r="O744" s="3">
        <f t="shared" si="70"/>
        <v>0.79535694322234674</v>
      </c>
      <c r="P744" s="4">
        <f t="shared" si="71"/>
        <v>154.46426855235364</v>
      </c>
    </row>
    <row r="745" spans="1:16" x14ac:dyDescent="0.15">
      <c r="A745" t="s">
        <v>39</v>
      </c>
      <c r="B745" s="1">
        <v>2014</v>
      </c>
      <c r="C745" s="3">
        <v>295156.15625</v>
      </c>
      <c r="D745" s="3">
        <v>164010.015625</v>
      </c>
      <c r="E745" s="3">
        <v>3063.569580078125</v>
      </c>
      <c r="F745" s="3">
        <v>16176.1533203125</v>
      </c>
      <c r="G745" s="3">
        <v>7.8134350478649139E-2</v>
      </c>
      <c r="H745" s="3">
        <v>5030.1328125</v>
      </c>
      <c r="I745" s="3">
        <v>20751.9609375</v>
      </c>
      <c r="J745" s="3">
        <v>16409.2578125</v>
      </c>
      <c r="K745" s="3">
        <f t="shared" si="66"/>
        <v>14.223048951322747</v>
      </c>
      <c r="L745" s="3">
        <f t="shared" si="67"/>
        <v>17.987172827838705</v>
      </c>
      <c r="M745" s="3">
        <f t="shared" si="68"/>
        <v>1.4451805007481497</v>
      </c>
      <c r="N745" s="3">
        <f t="shared" si="69"/>
        <v>13.91828191440788</v>
      </c>
      <c r="O745" s="3">
        <f t="shared" si="70"/>
        <v>0.7907328787829162</v>
      </c>
      <c r="P745" s="4">
        <f t="shared" si="71"/>
        <v>200.50141290386745</v>
      </c>
    </row>
    <row r="746" spans="1:16" x14ac:dyDescent="0.15">
      <c r="A746" t="s">
        <v>40</v>
      </c>
      <c r="B746" s="1">
        <v>2014</v>
      </c>
      <c r="C746" s="3">
        <v>3925.313232421875</v>
      </c>
      <c r="D746" s="3">
        <v>2381.222412109375</v>
      </c>
      <c r="E746" s="3">
        <v>38.442096710205078</v>
      </c>
      <c r="F746" s="3">
        <v>180.88101196289062</v>
      </c>
      <c r="G746" s="3">
        <v>7.8134350478649139E-2</v>
      </c>
      <c r="H746" s="3">
        <v>250.0299072265625</v>
      </c>
      <c r="I746" s="3">
        <v>210.35964965820312</v>
      </c>
      <c r="J746" s="3">
        <v>167.36540222167969</v>
      </c>
      <c r="K746" s="3">
        <f t="shared" si="66"/>
        <v>18.660010314714864</v>
      </c>
      <c r="L746" s="3">
        <f t="shared" si="67"/>
        <v>23.453552408775014</v>
      </c>
      <c r="M746" s="3">
        <f t="shared" si="68"/>
        <v>1.4032057914166178</v>
      </c>
      <c r="N746" s="3">
        <f t="shared" si="69"/>
        <v>9.1076866110201316</v>
      </c>
      <c r="O746" s="3">
        <f t="shared" si="70"/>
        <v>0.79561552081693698</v>
      </c>
      <c r="P746" s="4">
        <f t="shared" si="71"/>
        <v>1515.5037052615953</v>
      </c>
    </row>
    <row r="747" spans="1:16" x14ac:dyDescent="0.15">
      <c r="A747" t="s">
        <v>57</v>
      </c>
      <c r="B747" s="1">
        <v>2014</v>
      </c>
      <c r="C747" s="3">
        <v>42615.17578125</v>
      </c>
      <c r="D747" s="3">
        <v>22788.7421875</v>
      </c>
      <c r="E747" s="3">
        <v>339.7281494140625</v>
      </c>
      <c r="F747" s="3">
        <v>683.909912109375</v>
      </c>
      <c r="G747" s="3">
        <v>16.95515251159668</v>
      </c>
      <c r="H747" s="3">
        <v>78.134346008300781</v>
      </c>
      <c r="I747" s="3">
        <v>2501.68359375</v>
      </c>
      <c r="J747" s="3">
        <v>2093.30908203125</v>
      </c>
      <c r="K747" s="3">
        <f t="shared" si="66"/>
        <v>17.034598575022134</v>
      </c>
      <c r="L747" s="3">
        <f t="shared" si="67"/>
        <v>20.357803893870376</v>
      </c>
      <c r="M747" s="3">
        <f t="shared" si="68"/>
        <v>1.5371519698579998</v>
      </c>
      <c r="N747" s="3">
        <f t="shared" si="69"/>
        <v>54.705016717311302</v>
      </c>
      <c r="O747" s="3">
        <f t="shared" si="70"/>
        <v>0.83676012716436277</v>
      </c>
      <c r="P747" s="4">
        <f t="shared" si="71"/>
        <v>16453.070869203293</v>
      </c>
    </row>
    <row r="748" spans="1:16" x14ac:dyDescent="0.15">
      <c r="A748" t="s">
        <v>51</v>
      </c>
      <c r="B748" s="1">
        <v>2014</v>
      </c>
      <c r="C748" s="3">
        <v>11693.2734375</v>
      </c>
      <c r="D748" s="3">
        <v>7410.49560546875</v>
      </c>
      <c r="E748" s="3">
        <v>291.28485107421875</v>
      </c>
      <c r="F748" s="3">
        <v>485.05801391601562</v>
      </c>
      <c r="G748" s="3">
        <v>7.8134350478649139E-2</v>
      </c>
      <c r="H748" s="3">
        <v>316.20968627929688</v>
      </c>
      <c r="I748" s="3">
        <v>630.93707275390625</v>
      </c>
      <c r="J748" s="3">
        <v>537.7119140625</v>
      </c>
      <c r="K748" s="3">
        <f t="shared" si="66"/>
        <v>18.533184912500619</v>
      </c>
      <c r="L748" s="3">
        <f t="shared" si="67"/>
        <v>21.746353636011964</v>
      </c>
      <c r="M748" s="3">
        <f t="shared" si="68"/>
        <v>1.3182308153359898</v>
      </c>
      <c r="N748" s="3">
        <f t="shared" si="69"/>
        <v>14.592043701241469</v>
      </c>
      <c r="O748" s="3">
        <f t="shared" si="70"/>
        <v>0.85224333342071934</v>
      </c>
      <c r="P748" s="4">
        <f t="shared" si="71"/>
        <v>4514.5949308698746</v>
      </c>
    </row>
    <row r="749" spans="1:16" x14ac:dyDescent="0.15">
      <c r="A749" t="s">
        <v>60</v>
      </c>
      <c r="B749" s="1">
        <v>2014</v>
      </c>
      <c r="C749" s="3">
        <v>8884.96875</v>
      </c>
      <c r="D749" s="3">
        <v>5550.8203125</v>
      </c>
      <c r="E749" s="3">
        <v>291.909912109375</v>
      </c>
      <c r="F749" s="3">
        <v>262.3751220703125</v>
      </c>
      <c r="G749" s="3">
        <v>7.8134350478649139E-2</v>
      </c>
      <c r="H749" s="3">
        <v>29.612916946411133</v>
      </c>
      <c r="I749" s="3">
        <v>415.3272705078125</v>
      </c>
      <c r="J749" s="3">
        <v>353.0352783203125</v>
      </c>
      <c r="K749" s="3">
        <f t="shared" si="66"/>
        <v>21.392692897667239</v>
      </c>
      <c r="L749" s="3">
        <f t="shared" si="67"/>
        <v>25.167367953348212</v>
      </c>
      <c r="M749" s="3">
        <f t="shared" si="68"/>
        <v>1.343948580739728</v>
      </c>
      <c r="N749" s="3">
        <f t="shared" si="69"/>
        <v>30.421081111742815</v>
      </c>
      <c r="O749" s="3">
        <f t="shared" si="70"/>
        <v>0.85001709107293433</v>
      </c>
      <c r="P749" s="4">
        <f t="shared" si="71"/>
        <v>3430.3512266333464</v>
      </c>
    </row>
    <row r="750" spans="1:16" x14ac:dyDescent="0.15">
      <c r="A750" t="s">
        <v>41</v>
      </c>
      <c r="B750" s="1">
        <v>2014</v>
      </c>
      <c r="C750" s="3">
        <v>15436.8466796875</v>
      </c>
      <c r="D750" s="3">
        <v>10040.966796875</v>
      </c>
      <c r="E750" s="3">
        <v>727.97772216796875</v>
      </c>
      <c r="F750" s="3">
        <v>432.39547729492188</v>
      </c>
      <c r="G750" s="3">
        <v>7.8134350478649139E-2</v>
      </c>
      <c r="H750" s="3">
        <v>93.995620727539062</v>
      </c>
      <c r="I750" s="3">
        <v>1359.0013427734375</v>
      </c>
      <c r="J750" s="3">
        <v>1168.294189453125</v>
      </c>
      <c r="K750" s="3">
        <f t="shared" si="66"/>
        <v>11.358963522570276</v>
      </c>
      <c r="L750" s="3">
        <f t="shared" si="67"/>
        <v>13.213150265613699</v>
      </c>
      <c r="M750" s="3">
        <f t="shared" si="68"/>
        <v>1.1609933800957197</v>
      </c>
      <c r="N750" s="3">
        <f t="shared" si="69"/>
        <v>29.321460268645609</v>
      </c>
      <c r="O750" s="3">
        <f t="shared" si="70"/>
        <v>0.85967110751258047</v>
      </c>
      <c r="P750" s="4">
        <f t="shared" si="71"/>
        <v>276.97666336055005</v>
      </c>
    </row>
    <row r="751" spans="1:16" x14ac:dyDescent="0.15">
      <c r="A751" t="s">
        <v>42</v>
      </c>
      <c r="B751" s="1">
        <v>2014</v>
      </c>
      <c r="C751" s="3">
        <v>2548.351806640625</v>
      </c>
      <c r="D751" s="3">
        <v>1449.07958984375</v>
      </c>
      <c r="E751" s="3">
        <v>11.329480171203613</v>
      </c>
      <c r="F751" s="3">
        <v>164.39466857910156</v>
      </c>
      <c r="G751" s="3">
        <v>3.5160455703735352</v>
      </c>
      <c r="H751" s="3">
        <v>70.867851257324219</v>
      </c>
      <c r="I751" s="3">
        <v>222.06599426269531</v>
      </c>
      <c r="J751" s="3">
        <v>193.04843139648438</v>
      </c>
      <c r="K751" s="3">
        <f t="shared" si="66"/>
        <v>11.475650808678187</v>
      </c>
      <c r="L751" s="3">
        <f t="shared" si="67"/>
        <v>13.200582818550854</v>
      </c>
      <c r="M751" s="3">
        <f t="shared" si="68"/>
        <v>1.3587416060200579</v>
      </c>
      <c r="N751" s="3">
        <f t="shared" si="69"/>
        <v>10.672447932246683</v>
      </c>
      <c r="O751" s="3">
        <f t="shared" si="70"/>
        <v>0.86932910208717362</v>
      </c>
      <c r="P751" s="4">
        <f t="shared" si="71"/>
        <v>257.34330404519932</v>
      </c>
    </row>
    <row r="752" spans="1:16" x14ac:dyDescent="0.15">
      <c r="A752" t="s">
        <v>1</v>
      </c>
      <c r="B752" s="1">
        <v>2015</v>
      </c>
      <c r="C752" s="3">
        <v>37728.1015625</v>
      </c>
      <c r="D752" s="3">
        <v>21227.60546875</v>
      </c>
      <c r="E752" s="3">
        <v>1008.7362670898438</v>
      </c>
      <c r="F752" s="3">
        <v>1095.48046875</v>
      </c>
      <c r="G752" s="3">
        <v>8.1297248601913452E-2</v>
      </c>
      <c r="H752" s="3">
        <v>138.85569763183594</v>
      </c>
      <c r="I752" s="3">
        <v>1297.463623046875</v>
      </c>
      <c r="J752" s="3">
        <v>1117.908447265625</v>
      </c>
      <c r="K752" s="3">
        <f t="shared" si="66"/>
        <v>29.078350169002736</v>
      </c>
      <c r="L752" s="3">
        <f t="shared" si="67"/>
        <v>33.748829481324663</v>
      </c>
      <c r="M752" s="3">
        <f t="shared" si="68"/>
        <v>1.5304453823849022</v>
      </c>
      <c r="N752" s="3">
        <f t="shared" si="69"/>
        <v>30.563486562755813</v>
      </c>
      <c r="O752" s="3">
        <f t="shared" si="70"/>
        <v>0.86161062815804046</v>
      </c>
      <c r="P752" s="4">
        <f t="shared" si="71"/>
        <v>1671.7714225380057</v>
      </c>
    </row>
    <row r="753" spans="1:16" x14ac:dyDescent="0.15">
      <c r="A753" t="s">
        <v>2</v>
      </c>
      <c r="B753" s="1">
        <v>2015</v>
      </c>
      <c r="C753" s="3">
        <v>795.16839599609375</v>
      </c>
      <c r="D753" s="3">
        <v>217.38883972167969</v>
      </c>
      <c r="E753" s="3">
        <v>100.32080841064453</v>
      </c>
      <c r="F753" s="3">
        <v>23.738796234130859</v>
      </c>
      <c r="G753" s="3">
        <v>8.1297248601913452E-2</v>
      </c>
      <c r="H753" s="3">
        <v>27.071983337402344</v>
      </c>
      <c r="I753" s="3">
        <v>137.69277954101562</v>
      </c>
      <c r="J753" s="3">
        <v>115.98384857177734</v>
      </c>
      <c r="K753" s="3">
        <f t="shared" si="66"/>
        <v>5.7749462146577608</v>
      </c>
      <c r="L753" s="3">
        <f t="shared" si="67"/>
        <v>6.855854550334211</v>
      </c>
      <c r="M753" s="3">
        <f t="shared" si="68"/>
        <v>1.3916476979838714</v>
      </c>
      <c r="N753" s="3">
        <f t="shared" si="69"/>
        <v>15.624601031834695</v>
      </c>
      <c r="O753" s="3">
        <f t="shared" si="70"/>
        <v>0.84233791313093742</v>
      </c>
      <c r="P753" s="4">
        <f t="shared" si="71"/>
        <v>53.446904794314129</v>
      </c>
    </row>
    <row r="754" spans="1:16" x14ac:dyDescent="0.15">
      <c r="A754" t="s">
        <v>3</v>
      </c>
      <c r="B754" s="1">
        <v>2015</v>
      </c>
      <c r="C754" s="3">
        <v>81024.171875</v>
      </c>
      <c r="D754" s="3">
        <v>44647.5546875</v>
      </c>
      <c r="E754" s="3">
        <v>2275.184814453125</v>
      </c>
      <c r="F754" s="3">
        <v>2006.2535400390625</v>
      </c>
      <c r="G754" s="3">
        <v>8.1297248601913452E-2</v>
      </c>
      <c r="H754" s="3">
        <v>413.88430786132812</v>
      </c>
      <c r="I754" s="3">
        <v>3686.6630859375</v>
      </c>
      <c r="J754" s="3">
        <v>2877.143310546875</v>
      </c>
      <c r="K754" s="3">
        <f t="shared" si="66"/>
        <v>21.977644820341904</v>
      </c>
      <c r="L754" s="3">
        <f t="shared" si="67"/>
        <v>28.161326402472206</v>
      </c>
      <c r="M754" s="3">
        <f t="shared" si="68"/>
        <v>1.5148514549593854</v>
      </c>
      <c r="N754" s="3">
        <f t="shared" si="69"/>
        <v>33.478031126810222</v>
      </c>
      <c r="O754" s="3">
        <f t="shared" si="70"/>
        <v>0.78041937749113077</v>
      </c>
      <c r="P754" s="4">
        <f t="shared" si="71"/>
        <v>350.33511829445672</v>
      </c>
    </row>
    <row r="755" spans="1:16" x14ac:dyDescent="0.15">
      <c r="A755" t="s">
        <v>4</v>
      </c>
      <c r="B755" s="1">
        <v>2015</v>
      </c>
      <c r="C755" s="3">
        <v>3324.325927734375</v>
      </c>
      <c r="D755" s="3">
        <v>2440.299560546875</v>
      </c>
      <c r="E755" s="3">
        <v>26.421606063842773</v>
      </c>
      <c r="F755" s="3">
        <v>47.965377807617188</v>
      </c>
      <c r="G755" s="3">
        <v>8.1297248601913452E-2</v>
      </c>
      <c r="H755" s="3">
        <v>52.192832946777344</v>
      </c>
      <c r="I755" s="3">
        <v>272.47750854492188</v>
      </c>
      <c r="J755" s="3">
        <v>191.25498962402344</v>
      </c>
      <c r="K755" s="3">
        <f t="shared" si="66"/>
        <v>12.200368189972316</v>
      </c>
      <c r="L755" s="3">
        <f t="shared" si="67"/>
        <v>17.381642875145193</v>
      </c>
      <c r="M755" s="3">
        <f t="shared" si="68"/>
        <v>1.1344065827378733</v>
      </c>
      <c r="N755" s="3">
        <f t="shared" si="69"/>
        <v>33.163829252184691</v>
      </c>
      <c r="O755" s="3">
        <f t="shared" si="70"/>
        <v>0.70191110688496428</v>
      </c>
      <c r="P755" s="4">
        <f t="shared" si="71"/>
        <v>367.32922816948826</v>
      </c>
    </row>
    <row r="756" spans="1:16" x14ac:dyDescent="0.15">
      <c r="A756" t="s">
        <v>5</v>
      </c>
      <c r="B756" s="1">
        <v>2015</v>
      </c>
      <c r="C756" s="3">
        <v>4282.0888671875</v>
      </c>
      <c r="D756" s="3">
        <v>2868.00439453125</v>
      </c>
      <c r="E756" s="3">
        <v>73.248825073242188</v>
      </c>
      <c r="F756" s="3">
        <v>140.80683898925781</v>
      </c>
      <c r="G756" s="3">
        <v>8.1297248601913452E-2</v>
      </c>
      <c r="H756" s="3">
        <v>122.84014129638672</v>
      </c>
      <c r="I756" s="3">
        <v>250.02464294433594</v>
      </c>
      <c r="J756" s="3">
        <v>210.86741638183594</v>
      </c>
      <c r="K756" s="3">
        <f t="shared" si="66"/>
        <v>17.126667262717937</v>
      </c>
      <c r="L756" s="3">
        <f t="shared" si="67"/>
        <v>20.307020120327884</v>
      </c>
      <c r="M756" s="3">
        <f t="shared" si="68"/>
        <v>1.2586437427308845</v>
      </c>
      <c r="N756" s="3">
        <f t="shared" si="69"/>
        <v>16.236745286562794</v>
      </c>
      <c r="O756" s="3">
        <f t="shared" si="70"/>
        <v>0.84338653141795406</v>
      </c>
      <c r="P756" s="4">
        <f t="shared" si="71"/>
        <v>181.21075405727808</v>
      </c>
    </row>
    <row r="757" spans="1:16" x14ac:dyDescent="0.15">
      <c r="A757" t="s">
        <v>6</v>
      </c>
      <c r="B757" s="1">
        <v>2015</v>
      </c>
      <c r="C757" s="3">
        <v>2600.29248046875</v>
      </c>
      <c r="D757" s="3">
        <v>1881.1370849609375</v>
      </c>
      <c r="E757" s="3">
        <v>54.956939697265625</v>
      </c>
      <c r="F757" s="3">
        <v>78.77703857421875</v>
      </c>
      <c r="G757" s="3">
        <v>8.1297248601913452E-2</v>
      </c>
      <c r="H757" s="3">
        <v>128.93743896484375</v>
      </c>
      <c r="I757" s="3">
        <v>275.58843994140625</v>
      </c>
      <c r="J757" s="3">
        <v>225.94869995117188</v>
      </c>
      <c r="K757" s="3">
        <f t="shared" si="66"/>
        <v>9.4354192832674926</v>
      </c>
      <c r="L757" s="3">
        <f t="shared" si="67"/>
        <v>11.508331231959644</v>
      </c>
      <c r="M757" s="3">
        <f t="shared" si="68"/>
        <v>1.0667292567815299</v>
      </c>
      <c r="N757" s="3">
        <f t="shared" si="69"/>
        <v>12.513692750133405</v>
      </c>
      <c r="O757" s="3">
        <f t="shared" si="70"/>
        <v>0.819877277868446</v>
      </c>
      <c r="P757" s="4">
        <f t="shared" si="71"/>
        <v>69.136136964718673</v>
      </c>
    </row>
    <row r="758" spans="1:16" x14ac:dyDescent="0.15">
      <c r="A758" t="s">
        <v>52</v>
      </c>
      <c r="B758" s="1">
        <v>2015</v>
      </c>
      <c r="C758" s="3">
        <v>183261.796875</v>
      </c>
      <c r="D758" s="3">
        <v>112877</v>
      </c>
      <c r="E758" s="3">
        <v>932.47943115234375</v>
      </c>
      <c r="F758" s="3">
        <v>2168.52294921875</v>
      </c>
      <c r="G758" s="3">
        <v>8.1297248601913452E-2</v>
      </c>
      <c r="H758" s="3">
        <v>2352.49853515625</v>
      </c>
      <c r="I758" s="3">
        <v>6068.35595703125</v>
      </c>
      <c r="J758" s="3">
        <v>4608.1767578125</v>
      </c>
      <c r="K758" s="3">
        <f t="shared" si="66"/>
        <v>30.199579288465966</v>
      </c>
      <c r="L758" s="3">
        <f t="shared" si="67"/>
        <v>39.768829736035194</v>
      </c>
      <c r="M758" s="3">
        <f t="shared" si="68"/>
        <v>1.4721477033104104</v>
      </c>
      <c r="N758" s="3">
        <f t="shared" si="69"/>
        <v>40.534755728156149</v>
      </c>
      <c r="O758" s="3">
        <f t="shared" si="70"/>
        <v>0.75937812324162079</v>
      </c>
      <c r="P758" s="4">
        <f t="shared" si="71"/>
        <v>4872.5336800829627</v>
      </c>
    </row>
    <row r="759" spans="1:16" x14ac:dyDescent="0.15">
      <c r="A759" t="s">
        <v>7</v>
      </c>
      <c r="B759" s="1">
        <v>2015</v>
      </c>
      <c r="C759" s="3">
        <v>31167.90234375</v>
      </c>
      <c r="D759" s="3">
        <v>17064.130859375</v>
      </c>
      <c r="E759" s="3">
        <v>1286.8541259765625</v>
      </c>
      <c r="F759" s="3">
        <v>1970.0762939453125</v>
      </c>
      <c r="G759" s="3">
        <v>8.1297248601913452E-2</v>
      </c>
      <c r="H759" s="3">
        <v>157.1475830078125</v>
      </c>
      <c r="I759" s="3">
        <v>1314.4384765625</v>
      </c>
      <c r="J759" s="3">
        <v>1204.676513671875</v>
      </c>
      <c r="K759" s="3">
        <f t="shared" si="66"/>
        <v>23.71195221343477</v>
      </c>
      <c r="L759" s="3">
        <f t="shared" si="67"/>
        <v>25.872424663405855</v>
      </c>
      <c r="M759" s="3">
        <f t="shared" si="68"/>
        <v>1.4934237200689282</v>
      </c>
      <c r="N759" s="3">
        <f t="shared" si="69"/>
        <v>14.6513545502214</v>
      </c>
      <c r="O759" s="3">
        <f t="shared" si="70"/>
        <v>0.91649516896547878</v>
      </c>
      <c r="P759" s="4">
        <f t="shared" si="71"/>
        <v>1367.8273180760291</v>
      </c>
    </row>
    <row r="760" spans="1:16" x14ac:dyDescent="0.15">
      <c r="A760" t="s">
        <v>8</v>
      </c>
      <c r="B760" s="1">
        <v>2015</v>
      </c>
      <c r="C760" s="3">
        <v>38498.80078125</v>
      </c>
      <c r="D760" s="3">
        <v>16001.8193359375</v>
      </c>
      <c r="E760" s="3">
        <v>2922.31103515625</v>
      </c>
      <c r="F760" s="3">
        <v>2036.577392578125</v>
      </c>
      <c r="G760" s="3">
        <v>8.1297248601913452E-2</v>
      </c>
      <c r="H760" s="3">
        <v>378.60128784179688</v>
      </c>
      <c r="I760" s="3">
        <v>2124.09375</v>
      </c>
      <c r="J760" s="3">
        <v>1807.79248046875</v>
      </c>
      <c r="K760" s="3">
        <f t="shared" si="66"/>
        <v>18.124812420002648</v>
      </c>
      <c r="L760" s="3">
        <f t="shared" si="67"/>
        <v>21.296028829187012</v>
      </c>
      <c r="M760" s="3">
        <f t="shared" si="68"/>
        <v>1.6844055310415778</v>
      </c>
      <c r="N760" s="3">
        <f t="shared" si="69"/>
        <v>15.939816474089595</v>
      </c>
      <c r="O760" s="3">
        <f t="shared" si="70"/>
        <v>0.85108883751894193</v>
      </c>
      <c r="P760" s="4">
        <f t="shared" si="71"/>
        <v>392.19427114297787</v>
      </c>
    </row>
    <row r="761" spans="1:16" x14ac:dyDescent="0.15">
      <c r="A761" t="s">
        <v>9</v>
      </c>
      <c r="B761" s="1">
        <v>2015</v>
      </c>
      <c r="C761" s="3">
        <v>1405.548095703125</v>
      </c>
      <c r="D761" s="3">
        <v>703.790283203125</v>
      </c>
      <c r="E761" s="3">
        <v>90.402542114257812</v>
      </c>
      <c r="F761" s="3">
        <v>34.55133056640625</v>
      </c>
      <c r="G761" s="3">
        <v>8.1297248601913452E-2</v>
      </c>
      <c r="H761" s="3">
        <v>31.136846542358398</v>
      </c>
      <c r="I761" s="3">
        <v>144.9290771484375</v>
      </c>
      <c r="J761" s="3">
        <v>115.64569854736328</v>
      </c>
      <c r="K761" s="3">
        <f t="shared" si="66"/>
        <v>9.698178746170802</v>
      </c>
      <c r="L761" s="3">
        <f t="shared" si="67"/>
        <v>12.153915911774925</v>
      </c>
      <c r="M761" s="3">
        <f t="shared" si="68"/>
        <v>1.3325666188011371</v>
      </c>
      <c r="N761" s="3">
        <f t="shared" si="69"/>
        <v>21.370827567602348</v>
      </c>
      <c r="O761" s="3">
        <f t="shared" si="70"/>
        <v>0.79794683594733751</v>
      </c>
      <c r="P761" s="4">
        <f t="shared" si="71"/>
        <v>117.13991119575439</v>
      </c>
    </row>
    <row r="762" spans="1:16" x14ac:dyDescent="0.15">
      <c r="A762" t="s">
        <v>10</v>
      </c>
      <c r="B762" s="1">
        <v>2015</v>
      </c>
      <c r="C762" s="3">
        <v>104710.046875</v>
      </c>
      <c r="D762" s="3">
        <v>33957.046875</v>
      </c>
      <c r="E762" s="3">
        <v>1070.684814453125</v>
      </c>
      <c r="F762" s="3">
        <v>4303.0634765625</v>
      </c>
      <c r="G762" s="3">
        <v>8.1297248601913452E-2</v>
      </c>
      <c r="H762" s="3">
        <v>255.27336120605469</v>
      </c>
      <c r="I762" s="3">
        <v>10669.1611328125</v>
      </c>
      <c r="J762" s="3">
        <v>8783.6630859375</v>
      </c>
      <c r="K762" s="3">
        <f t="shared" si="66"/>
        <v>9.8142717662187344</v>
      </c>
      <c r="L762" s="3">
        <f t="shared" si="67"/>
        <v>11.920999912057084</v>
      </c>
      <c r="M762" s="3">
        <f t="shared" si="68"/>
        <v>1.9219709698159271</v>
      </c>
      <c r="N762" s="3">
        <f t="shared" si="69"/>
        <v>22.970698117979012</v>
      </c>
      <c r="O762" s="3">
        <f t="shared" si="70"/>
        <v>0.8232758861353926</v>
      </c>
      <c r="P762" s="4">
        <f t="shared" si="71"/>
        <v>403.30385185084879</v>
      </c>
    </row>
    <row r="763" spans="1:16" x14ac:dyDescent="0.15">
      <c r="A763" t="s">
        <v>62</v>
      </c>
      <c r="B763" s="1">
        <v>2015</v>
      </c>
      <c r="C763" s="3">
        <v>6858.7236328125</v>
      </c>
      <c r="D763" s="3">
        <v>2574.033447265625</v>
      </c>
      <c r="E763" s="3">
        <v>340.79806518554688</v>
      </c>
      <c r="F763" s="3">
        <v>675.58013916015625</v>
      </c>
      <c r="G763" s="3">
        <v>8.1297248601913452E-2</v>
      </c>
      <c r="H763" s="3">
        <v>46.745918273925781</v>
      </c>
      <c r="I763" s="3">
        <v>697.93194580078125</v>
      </c>
      <c r="J763" s="3">
        <v>551.1092529296875</v>
      </c>
      <c r="K763" s="3">
        <f t="shared" si="66"/>
        <v>9.827209764618317</v>
      </c>
      <c r="L763" s="3">
        <f t="shared" si="67"/>
        <v>12.445306618155367</v>
      </c>
      <c r="M763" s="3">
        <f t="shared" si="68"/>
        <v>1.6471981995016614</v>
      </c>
      <c r="N763" s="3">
        <f t="shared" si="69"/>
        <v>9.4942605281547578</v>
      </c>
      <c r="O763" s="3">
        <f t="shared" si="70"/>
        <v>0.78963179181799048</v>
      </c>
      <c r="P763" s="4">
        <f t="shared" si="71"/>
        <v>26.417232562180804</v>
      </c>
    </row>
    <row r="764" spans="1:16" x14ac:dyDescent="0.15">
      <c r="A764" t="s">
        <v>11</v>
      </c>
      <c r="B764" s="1">
        <v>2015</v>
      </c>
      <c r="C764" s="3">
        <v>579.97454833984375</v>
      </c>
      <c r="D764" s="3">
        <v>384.86117553710938</v>
      </c>
      <c r="E764" s="3">
        <v>14.47091007232666</v>
      </c>
      <c r="F764" s="3">
        <v>26.828092575073242</v>
      </c>
      <c r="G764" s="3">
        <v>8.1297248601913452E-2</v>
      </c>
      <c r="H764" s="3">
        <v>30.079982757568359</v>
      </c>
      <c r="I764" s="3">
        <v>77.435279846191406</v>
      </c>
      <c r="J764" s="3">
        <v>60.933788299560547</v>
      </c>
      <c r="K764" s="3">
        <f t="shared" si="66"/>
        <v>7.4897972796358321</v>
      </c>
      <c r="L764" s="3">
        <f t="shared" si="67"/>
        <v>9.5181107973886885</v>
      </c>
      <c r="M764" s="3">
        <f t="shared" si="68"/>
        <v>1.0786187537248666</v>
      </c>
      <c r="N764" s="3">
        <f t="shared" si="69"/>
        <v>10.176889515901188</v>
      </c>
      <c r="O764" s="3">
        <f t="shared" si="70"/>
        <v>0.78689956852474041</v>
      </c>
      <c r="P764" s="4">
        <f t="shared" si="71"/>
        <v>105.19420509337598</v>
      </c>
    </row>
    <row r="765" spans="1:16" x14ac:dyDescent="0.15">
      <c r="A765" t="s">
        <v>55</v>
      </c>
      <c r="B765" s="1">
        <v>2015</v>
      </c>
      <c r="C765" s="3">
        <v>964.26666259765625</v>
      </c>
      <c r="D765" s="3">
        <v>346.4075927734375</v>
      </c>
      <c r="E765" s="3">
        <v>40.486030578613281</v>
      </c>
      <c r="F765" s="3">
        <v>41.786785125732422</v>
      </c>
      <c r="G765" s="3">
        <v>73.492713928222656</v>
      </c>
      <c r="H765" s="3">
        <v>35.120410919189453</v>
      </c>
      <c r="I765" s="3">
        <v>126.60160827636719</v>
      </c>
      <c r="J765" s="3">
        <v>109.69434356689453</v>
      </c>
      <c r="K765" s="3">
        <f t="shared" si="66"/>
        <v>7.6165435473196634</v>
      </c>
      <c r="L765" s="3">
        <f t="shared" si="67"/>
        <v>8.7904866490186961</v>
      </c>
      <c r="M765" s="3">
        <f t="shared" si="68"/>
        <v>1.5473087178896525</v>
      </c>
      <c r="N765" s="3">
        <f t="shared" si="69"/>
        <v>6.4113513284006363</v>
      </c>
      <c r="O765" s="3">
        <f t="shared" si="70"/>
        <v>0.86645300214066279</v>
      </c>
      <c r="P765" s="4">
        <f t="shared" si="71"/>
        <v>174.89606287096186</v>
      </c>
    </row>
    <row r="766" spans="1:16" x14ac:dyDescent="0.15">
      <c r="A766" t="s">
        <v>12</v>
      </c>
      <c r="B766" s="1">
        <v>2015</v>
      </c>
      <c r="C766" s="3">
        <v>766.2265625</v>
      </c>
      <c r="D766" s="3">
        <v>322.75009155273438</v>
      </c>
      <c r="E766" s="3">
        <v>18.942258834838867</v>
      </c>
      <c r="F766" s="3">
        <v>7.723238468170166</v>
      </c>
      <c r="G766" s="3">
        <v>6.0159964561462402</v>
      </c>
      <c r="H766" s="3">
        <v>125.27906036376953</v>
      </c>
      <c r="I766" s="3">
        <v>42.132907867431641</v>
      </c>
      <c r="J766" s="3">
        <v>36.316806793212891</v>
      </c>
      <c r="K766" s="3">
        <f t="shared" si="66"/>
        <v>18.185940664501018</v>
      </c>
      <c r="L766" s="3">
        <f t="shared" si="67"/>
        <v>21.098401268120224</v>
      </c>
      <c r="M766" s="3">
        <f t="shared" si="68"/>
        <v>1.8237320807476483</v>
      </c>
      <c r="N766" s="3">
        <f t="shared" si="69"/>
        <v>5.5116958592547691</v>
      </c>
      <c r="O766" s="3">
        <f t="shared" si="70"/>
        <v>0.86195823244579461</v>
      </c>
      <c r="P766" s="4">
        <f t="shared" si="71"/>
        <v>423.89024040953791</v>
      </c>
    </row>
    <row r="767" spans="1:16" x14ac:dyDescent="0.15">
      <c r="A767" t="s">
        <v>13</v>
      </c>
      <c r="B767" s="1">
        <v>2015</v>
      </c>
      <c r="C767" s="3">
        <v>27071.251953125</v>
      </c>
      <c r="D767" s="3">
        <v>15372.6591796875</v>
      </c>
      <c r="E767" s="3">
        <v>188.853515625</v>
      </c>
      <c r="F767" s="3">
        <v>378.76388549804688</v>
      </c>
      <c r="G767" s="3">
        <v>6.3411855697631836</v>
      </c>
      <c r="H767" s="3">
        <v>220.3155517578125</v>
      </c>
      <c r="I767" s="3">
        <v>1022.0104370117188</v>
      </c>
      <c r="J767" s="3">
        <v>827.98260498046875</v>
      </c>
      <c r="K767" s="3">
        <f t="shared" si="66"/>
        <v>26.488234339640695</v>
      </c>
      <c r="L767" s="3">
        <f t="shared" si="67"/>
        <v>32.695435616988092</v>
      </c>
      <c r="M767" s="3">
        <f t="shared" si="68"/>
        <v>1.5547909733690641</v>
      </c>
      <c r="N767" s="3">
        <f t="shared" si="69"/>
        <v>44.714783296905047</v>
      </c>
      <c r="O767" s="3">
        <f t="shared" si="70"/>
        <v>0.81015083114163422</v>
      </c>
      <c r="P767" s="4">
        <f t="shared" si="71"/>
        <v>449.29750672038705</v>
      </c>
    </row>
    <row r="768" spans="1:16" x14ac:dyDescent="0.15">
      <c r="A768" t="s">
        <v>43</v>
      </c>
      <c r="B768" s="1">
        <v>2015</v>
      </c>
      <c r="C768" s="3">
        <v>31316.3515625</v>
      </c>
      <c r="D768" s="3">
        <v>19699.4609375</v>
      </c>
      <c r="E768" s="3">
        <v>1282.7080078125</v>
      </c>
      <c r="F768" s="3">
        <v>1277.1798095703125</v>
      </c>
      <c r="G768" s="3">
        <v>8.1297248601913452E-2</v>
      </c>
      <c r="H768" s="3">
        <v>142.92056274414062</v>
      </c>
      <c r="I768" s="3">
        <v>1253.234130859375</v>
      </c>
      <c r="J768" s="3">
        <v>1101.2041015625</v>
      </c>
      <c r="K768" s="3">
        <f t="shared" si="66"/>
        <v>24.98842857162338</v>
      </c>
      <c r="L768" s="3">
        <f t="shared" si="67"/>
        <v>28.438280894581837</v>
      </c>
      <c r="M768" s="3">
        <f t="shared" si="68"/>
        <v>1.3419410681248969</v>
      </c>
      <c r="N768" s="3">
        <f t="shared" si="69"/>
        <v>22.050947589075029</v>
      </c>
      <c r="O768" s="3">
        <f t="shared" si="70"/>
        <v>0.87868984290060459</v>
      </c>
      <c r="P768" s="4">
        <f t="shared" si="71"/>
        <v>519.7527879749988</v>
      </c>
    </row>
    <row r="769" spans="1:16" x14ac:dyDescent="0.15">
      <c r="A769" t="s">
        <v>58</v>
      </c>
      <c r="B769" s="1">
        <v>2015</v>
      </c>
      <c r="C769" s="3">
        <v>3508.7080078125</v>
      </c>
      <c r="D769" s="3">
        <v>2014.789794921875</v>
      </c>
      <c r="E769" s="3">
        <v>239.58299255371094</v>
      </c>
      <c r="F769" s="3">
        <v>229.09564208984375</v>
      </c>
      <c r="G769" s="3">
        <v>53.087104797363281</v>
      </c>
      <c r="H769" s="3">
        <v>54.550453186035156</v>
      </c>
      <c r="I769" s="3">
        <v>168.3963623046875</v>
      </c>
      <c r="J769" s="3">
        <v>131.33564758300781</v>
      </c>
      <c r="K769" s="3">
        <f t="shared" si="66"/>
        <v>20.836008330536433</v>
      </c>
      <c r="L769" s="3">
        <f t="shared" si="67"/>
        <v>26.71558006058407</v>
      </c>
      <c r="M769" s="3">
        <f t="shared" si="68"/>
        <v>1.3737525615372945</v>
      </c>
      <c r="N769" s="3">
        <f t="shared" si="69"/>
        <v>10.419845762310718</v>
      </c>
      <c r="O769" s="3">
        <f t="shared" si="70"/>
        <v>0.77991974283491949</v>
      </c>
      <c r="P769" s="4">
        <f t="shared" si="71"/>
        <v>58.233500336434687</v>
      </c>
    </row>
    <row r="770" spans="1:16" x14ac:dyDescent="0.15">
      <c r="A770" t="s">
        <v>14</v>
      </c>
      <c r="B770" s="1">
        <v>2015</v>
      </c>
      <c r="C770" s="3">
        <v>62305.48046875</v>
      </c>
      <c r="D770" s="3">
        <v>38308.56640625</v>
      </c>
      <c r="E770" s="3">
        <v>1821.62744140625</v>
      </c>
      <c r="F770" s="3">
        <v>1134.25927734375</v>
      </c>
      <c r="G770" s="3">
        <v>1031.255615234375</v>
      </c>
      <c r="H770" s="3">
        <v>691.026611328125</v>
      </c>
      <c r="I770" s="3">
        <v>2818.64404296875</v>
      </c>
      <c r="J770" s="3">
        <v>2279.640380859375</v>
      </c>
      <c r="K770" s="3">
        <f t="shared" si="66"/>
        <v>22.104770775924745</v>
      </c>
      <c r="L770" s="3">
        <f t="shared" si="67"/>
        <v>27.331276016992724</v>
      </c>
      <c r="M770" s="3">
        <f t="shared" si="68"/>
        <v>1.3775718938576875</v>
      </c>
      <c r="N770" s="3">
        <f t="shared" si="69"/>
        <v>21.811508911580244</v>
      </c>
      <c r="O770" s="3">
        <f t="shared" si="70"/>
        <v>0.80877200033329966</v>
      </c>
      <c r="P770" s="4">
        <f t="shared" si="71"/>
        <v>386.28560661840498</v>
      </c>
    </row>
    <row r="771" spans="1:16" x14ac:dyDescent="0.15">
      <c r="A771" t="s">
        <v>15</v>
      </c>
      <c r="B771" s="1">
        <v>2015</v>
      </c>
      <c r="C771" s="3">
        <v>12952.27734375</v>
      </c>
      <c r="D771" s="3">
        <v>8573.3642578125</v>
      </c>
      <c r="E771" s="3">
        <v>195.68247985839844</v>
      </c>
      <c r="F771" s="3">
        <v>253.07833862304688</v>
      </c>
      <c r="G771" s="3">
        <v>8.1297248601913452E-2</v>
      </c>
      <c r="H771" s="3">
        <v>116.74285125732422</v>
      </c>
      <c r="I771" s="3">
        <v>679.6044921875</v>
      </c>
      <c r="J771" s="3">
        <v>511.9520263671875</v>
      </c>
      <c r="K771" s="3">
        <f t="shared" ref="K771:K834" si="72">C771/I771</f>
        <v>19.058551690939268</v>
      </c>
      <c r="L771" s="3">
        <f t="shared" ref="L771:L834" si="73">C771/J771</f>
        <v>25.299787239166495</v>
      </c>
      <c r="M771" s="3">
        <f t="shared" ref="M771:M834" si="74">C771/(D771+E771+I771+J771)</f>
        <v>1.3003506926806421</v>
      </c>
      <c r="N771" s="3">
        <f t="shared" ref="N771:N834" si="75">C771/(F771+G771+H771)</f>
        <v>35.015383227834207</v>
      </c>
      <c r="O771" s="3">
        <f t="shared" ref="O771:O834" si="76">J771/I771</f>
        <v>0.75330877334157187</v>
      </c>
      <c r="P771" s="4">
        <f t="shared" ref="P771:P834" si="77">(C771/VLOOKUP(A771,$A$2:$C$43,3))*100</f>
        <v>307.95896382580463</v>
      </c>
    </row>
    <row r="772" spans="1:16" x14ac:dyDescent="0.15">
      <c r="A772" t="s">
        <v>66</v>
      </c>
      <c r="B772" s="1">
        <v>2015</v>
      </c>
      <c r="C772" s="3">
        <v>0.24389174580574036</v>
      </c>
      <c r="D772" s="3">
        <v>2.9267010688781738</v>
      </c>
      <c r="E772" s="3">
        <v>0.1625944972038269</v>
      </c>
      <c r="F772" s="3">
        <v>3.1705927848815918</v>
      </c>
      <c r="G772" s="3">
        <v>2.1137285232543945</v>
      </c>
      <c r="H772" s="3">
        <v>174.38259887695312</v>
      </c>
      <c r="I772" s="3">
        <v>11.496940612792969</v>
      </c>
      <c r="J772" s="3">
        <v>23.670171737670898</v>
      </c>
      <c r="K772" s="3">
        <f t="shared" si="72"/>
        <v>2.1213621433719087E-2</v>
      </c>
      <c r="L772" s="3">
        <f t="shared" si="73"/>
        <v>1.0303759030932103E-2</v>
      </c>
      <c r="M772" s="3">
        <f t="shared" si="74"/>
        <v>6.3751867749260735E-3</v>
      </c>
      <c r="N772" s="3">
        <f t="shared" si="75"/>
        <v>1.3574660574939904E-3</v>
      </c>
      <c r="O772" s="3">
        <f t="shared" si="76"/>
        <v>2.0588235196529094</v>
      </c>
      <c r="P772" s="4">
        <f t="shared" si="77"/>
        <v>5.7988759297410595E-3</v>
      </c>
    </row>
    <row r="773" spans="1:16" x14ac:dyDescent="0.15">
      <c r="A773" t="s">
        <v>16</v>
      </c>
      <c r="B773" s="1">
        <v>2015</v>
      </c>
      <c r="C773" s="3">
        <v>238471.25</v>
      </c>
      <c r="D773" s="3">
        <v>162445.640625</v>
      </c>
      <c r="E773" s="3">
        <v>1288.3175048828125</v>
      </c>
      <c r="F773" s="3">
        <v>4269.48779296875</v>
      </c>
      <c r="G773" s="3">
        <v>8.1297248601913452E-2</v>
      </c>
      <c r="H773" s="3">
        <v>324.70120239257812</v>
      </c>
      <c r="I773" s="3">
        <v>7473.349609375</v>
      </c>
      <c r="J773" s="3">
        <v>6472.77783203125</v>
      </c>
      <c r="K773" s="3">
        <f t="shared" si="72"/>
        <v>31.909553609113633</v>
      </c>
      <c r="L773" s="3">
        <f t="shared" si="73"/>
        <v>36.842180619872181</v>
      </c>
      <c r="M773" s="3">
        <f t="shared" si="74"/>
        <v>1.3421383112983711</v>
      </c>
      <c r="N773" s="3">
        <f t="shared" si="75"/>
        <v>51.906229893263067</v>
      </c>
      <c r="O773" s="3">
        <f t="shared" si="76"/>
        <v>0.86611468355654397</v>
      </c>
      <c r="P773" s="4">
        <f t="shared" si="77"/>
        <v>619.31579955958102</v>
      </c>
    </row>
    <row r="774" spans="1:16" x14ac:dyDescent="0.15">
      <c r="A774" t="s">
        <v>17</v>
      </c>
      <c r="B774" s="1">
        <v>2015</v>
      </c>
      <c r="C774" s="3">
        <v>272.67098999023438</v>
      </c>
      <c r="D774" s="3">
        <v>138.205322265625</v>
      </c>
      <c r="E774" s="3">
        <v>7.479346752166748</v>
      </c>
      <c r="F774" s="3">
        <v>12.519776344299316</v>
      </c>
      <c r="G774" s="3">
        <v>8.1297248601913452E-2</v>
      </c>
      <c r="H774" s="3">
        <v>14.552207946777344</v>
      </c>
      <c r="I774" s="3">
        <v>45.920135498046875</v>
      </c>
      <c r="J774" s="3">
        <v>38.007534027099609</v>
      </c>
      <c r="K774" s="3">
        <f t="shared" si="72"/>
        <v>5.9379395777660964</v>
      </c>
      <c r="L774" s="3">
        <f t="shared" si="73"/>
        <v>7.1741299973794206</v>
      </c>
      <c r="M774" s="3">
        <f t="shared" si="74"/>
        <v>1.1875276029177502</v>
      </c>
      <c r="N774" s="3">
        <f t="shared" si="75"/>
        <v>10.041916649808439</v>
      </c>
      <c r="O774" s="3">
        <f t="shared" si="76"/>
        <v>0.82768775864601241</v>
      </c>
      <c r="P774" s="4">
        <f t="shared" si="77"/>
        <v>78.541123695143227</v>
      </c>
    </row>
    <row r="775" spans="1:16" x14ac:dyDescent="0.15">
      <c r="A775" t="s">
        <v>61</v>
      </c>
      <c r="B775" s="1">
        <v>2015</v>
      </c>
      <c r="C775" s="3">
        <v>1606.514892578125</v>
      </c>
      <c r="D775" s="3">
        <v>482.49917602539062</v>
      </c>
      <c r="E775" s="3">
        <v>53.737480163574219</v>
      </c>
      <c r="F775" s="3">
        <v>167.47233581542969</v>
      </c>
      <c r="G775" s="3">
        <v>8.1297248601913452E-2</v>
      </c>
      <c r="H775" s="3">
        <v>37.965816497802734</v>
      </c>
      <c r="I775" s="3">
        <v>206.47152709960938</v>
      </c>
      <c r="J775" s="3">
        <v>168.2611083984375</v>
      </c>
      <c r="K775" s="3">
        <f t="shared" si="72"/>
        <v>7.7808059791366961</v>
      </c>
      <c r="L775" s="3">
        <f t="shared" si="73"/>
        <v>9.5477493751791034</v>
      </c>
      <c r="M775" s="3">
        <f t="shared" si="74"/>
        <v>1.7635225547537852</v>
      </c>
      <c r="N775" s="3">
        <f t="shared" si="75"/>
        <v>7.816850891743826</v>
      </c>
      <c r="O775" s="3">
        <f t="shared" si="76"/>
        <v>0.8149361355634388</v>
      </c>
      <c r="P775" s="4">
        <f t="shared" si="77"/>
        <v>462.74627491757468</v>
      </c>
    </row>
    <row r="776" spans="1:16" x14ac:dyDescent="0.15">
      <c r="A776" t="s">
        <v>67</v>
      </c>
      <c r="B776" s="1">
        <v>2015</v>
      </c>
      <c r="C776" s="3">
        <v>491.36056518554688</v>
      </c>
      <c r="D776" s="3">
        <v>335.75762939453125</v>
      </c>
      <c r="E776" s="3">
        <v>6.2598881721496582</v>
      </c>
      <c r="F776" s="3">
        <v>15.690369606018066</v>
      </c>
      <c r="G776" s="3">
        <v>0.1625944972038269</v>
      </c>
      <c r="H776" s="3">
        <v>41.542896270751953</v>
      </c>
      <c r="I776" s="3">
        <v>29.283384323120117</v>
      </c>
      <c r="J776" s="3">
        <v>25.83430290222168</v>
      </c>
      <c r="K776" s="3">
        <f t="shared" si="72"/>
        <v>16.77950061248907</v>
      </c>
      <c r="L776" s="3">
        <f t="shared" si="73"/>
        <v>19.019695133453407</v>
      </c>
      <c r="M776" s="3">
        <f t="shared" si="74"/>
        <v>1.2372626734083407</v>
      </c>
      <c r="N776" s="3">
        <f t="shared" si="75"/>
        <v>8.5609059953800148</v>
      </c>
      <c r="O776" s="3">
        <f t="shared" si="76"/>
        <v>0.8822171172962654</v>
      </c>
      <c r="P776" s="4">
        <f t="shared" si="77"/>
        <v>141.53324829508151</v>
      </c>
    </row>
    <row r="777" spans="1:16" x14ac:dyDescent="0.15">
      <c r="A777" t="s">
        <v>18</v>
      </c>
      <c r="B777" s="1">
        <v>2015</v>
      </c>
      <c r="C777" s="3">
        <v>55154.81640625</v>
      </c>
      <c r="D777" s="3">
        <v>31722.755859375</v>
      </c>
      <c r="E777" s="3">
        <v>1986.25439453125</v>
      </c>
      <c r="F777" s="3">
        <v>1131.169921875</v>
      </c>
      <c r="G777" s="3">
        <v>8.1297248601913452E-2</v>
      </c>
      <c r="H777" s="3">
        <v>368.76431274414062</v>
      </c>
      <c r="I777" s="3">
        <v>3057.510009765625</v>
      </c>
      <c r="J777" s="3">
        <v>2217.82763671875</v>
      </c>
      <c r="K777" s="3">
        <f t="shared" si="72"/>
        <v>18.039128647195476</v>
      </c>
      <c r="L777" s="3">
        <f t="shared" si="73"/>
        <v>24.868847106554639</v>
      </c>
      <c r="M777" s="3">
        <f t="shared" si="74"/>
        <v>1.4147938692517503</v>
      </c>
      <c r="N777" s="3">
        <f t="shared" si="75"/>
        <v>36.769496871525085</v>
      </c>
      <c r="O777" s="3">
        <f t="shared" si="76"/>
        <v>0.72537052360746279</v>
      </c>
      <c r="P777" s="4">
        <f t="shared" si="77"/>
        <v>241.22457455515161</v>
      </c>
    </row>
    <row r="778" spans="1:16" x14ac:dyDescent="0.15">
      <c r="A778" t="s">
        <v>19</v>
      </c>
      <c r="B778" s="1">
        <v>2015</v>
      </c>
      <c r="C778" s="3">
        <v>2163.726318359375</v>
      </c>
      <c r="D778" s="3">
        <v>1169.62353515625</v>
      </c>
      <c r="E778" s="3">
        <v>183.56918334960938</v>
      </c>
      <c r="F778" s="3">
        <v>106.58069610595703</v>
      </c>
      <c r="G778" s="3">
        <v>1.7072422504425049</v>
      </c>
      <c r="H778" s="3">
        <v>29.592199325561523</v>
      </c>
      <c r="I778" s="3">
        <v>187.40013122558594</v>
      </c>
      <c r="J778" s="3">
        <v>157.77861022949219</v>
      </c>
      <c r="K778" s="3">
        <f t="shared" si="72"/>
        <v>11.546023496401688</v>
      </c>
      <c r="L778" s="3">
        <f t="shared" si="73"/>
        <v>13.713686000987023</v>
      </c>
      <c r="M778" s="3">
        <f t="shared" si="74"/>
        <v>1.2740006349430417</v>
      </c>
      <c r="N778" s="3">
        <f t="shared" si="75"/>
        <v>15.692806482035133</v>
      </c>
      <c r="O778" s="3">
        <f t="shared" si="76"/>
        <v>0.84193436364013874</v>
      </c>
      <c r="P778" s="4">
        <f t="shared" si="77"/>
        <v>234.91722778192644</v>
      </c>
    </row>
    <row r="779" spans="1:16" x14ac:dyDescent="0.15">
      <c r="A779" t="s">
        <v>20</v>
      </c>
      <c r="B779" s="1">
        <v>2015</v>
      </c>
      <c r="C779" s="3">
        <v>4588.498046875</v>
      </c>
      <c r="D779" s="3">
        <v>1876.9908447265625</v>
      </c>
      <c r="E779" s="3">
        <v>51.867645263671875</v>
      </c>
      <c r="F779" s="3">
        <v>84.386543273925781</v>
      </c>
      <c r="G779" s="3">
        <v>8.1297248601913452E-2</v>
      </c>
      <c r="H779" s="3">
        <v>110.80815124511719</v>
      </c>
      <c r="I779" s="3">
        <v>288.16744995117188</v>
      </c>
      <c r="J779" s="3">
        <v>259.96612548828125</v>
      </c>
      <c r="K779" s="3">
        <f t="shared" si="72"/>
        <v>15.923026863903232</v>
      </c>
      <c r="L779" s="3">
        <f t="shared" si="73"/>
        <v>17.65036901733507</v>
      </c>
      <c r="M779" s="3">
        <f t="shared" si="74"/>
        <v>1.8524476161690999</v>
      </c>
      <c r="N779" s="3">
        <f t="shared" si="75"/>
        <v>23.497502203623501</v>
      </c>
      <c r="O779" s="3">
        <f t="shared" si="76"/>
        <v>0.9021356351396761</v>
      </c>
      <c r="P779" s="4">
        <f t="shared" si="77"/>
        <v>806.99171420851849</v>
      </c>
    </row>
    <row r="780" spans="1:16" x14ac:dyDescent="0.15">
      <c r="A780" t="s">
        <v>63</v>
      </c>
      <c r="B780" s="1">
        <v>2015</v>
      </c>
      <c r="C780" s="3">
        <v>293.56436157226562</v>
      </c>
      <c r="D780" s="3">
        <v>184.86994934082031</v>
      </c>
      <c r="E780" s="3">
        <v>3.3331873416900635</v>
      </c>
      <c r="F780" s="3">
        <v>5.9346990585327148</v>
      </c>
      <c r="G780" s="3">
        <v>8.1297248601913452E-2</v>
      </c>
      <c r="H780" s="3">
        <v>51.786346435546875</v>
      </c>
      <c r="I780" s="3">
        <v>18.05695915222168</v>
      </c>
      <c r="J780" s="3">
        <v>15.148910522460938</v>
      </c>
      <c r="K780" s="3">
        <f t="shared" si="72"/>
        <v>16.257685421863862</v>
      </c>
      <c r="L780" s="3">
        <f t="shared" si="73"/>
        <v>19.378579148447972</v>
      </c>
      <c r="M780" s="3">
        <f t="shared" si="74"/>
        <v>1.3258916897836865</v>
      </c>
      <c r="N780" s="3">
        <f t="shared" si="75"/>
        <v>5.07876234150448</v>
      </c>
      <c r="O780" s="3">
        <f t="shared" si="76"/>
        <v>0.83895136466524356</v>
      </c>
      <c r="P780" s="4">
        <f t="shared" si="77"/>
        <v>51.629968010354851</v>
      </c>
    </row>
    <row r="781" spans="1:16" x14ac:dyDescent="0.15">
      <c r="A781" t="s">
        <v>21</v>
      </c>
      <c r="B781" s="1">
        <v>2015</v>
      </c>
      <c r="C781" s="3">
        <v>180171.296875</v>
      </c>
      <c r="D781" s="3">
        <v>94447.40625</v>
      </c>
      <c r="E781" s="3">
        <v>6826.69287109375</v>
      </c>
      <c r="F781" s="3">
        <v>5973.396484375</v>
      </c>
      <c r="G781" s="3">
        <v>8.1297248601913452E-2</v>
      </c>
      <c r="H781" s="3">
        <v>34.470035552978516</v>
      </c>
      <c r="I781" s="3">
        <v>8339.6103515625</v>
      </c>
      <c r="J781" s="3">
        <v>6749.9892578125</v>
      </c>
      <c r="K781" s="3">
        <f t="shared" si="72"/>
        <v>21.604282368089692</v>
      </c>
      <c r="L781" s="3">
        <f t="shared" si="73"/>
        <v>26.69208646020704</v>
      </c>
      <c r="M781" s="3">
        <f t="shared" si="74"/>
        <v>1.5483462526601848</v>
      </c>
      <c r="N781" s="3">
        <f t="shared" si="75"/>
        <v>29.988825195833847</v>
      </c>
      <c r="O781" s="3">
        <f t="shared" si="76"/>
        <v>0.80938904496273378</v>
      </c>
      <c r="P781" s="4">
        <f t="shared" si="77"/>
        <v>448.30431294548464</v>
      </c>
    </row>
    <row r="782" spans="1:16" x14ac:dyDescent="0.15">
      <c r="A782" t="s">
        <v>68</v>
      </c>
      <c r="B782" s="1">
        <v>2015</v>
      </c>
      <c r="C782" s="3">
        <v>899.3101806640625</v>
      </c>
      <c r="D782" s="3">
        <v>250.63941955566406</v>
      </c>
      <c r="E782" s="3">
        <v>9.8369674682617188</v>
      </c>
      <c r="F782" s="3">
        <v>75.28125</v>
      </c>
      <c r="G782" s="3">
        <v>8.1297248601913452E-2</v>
      </c>
      <c r="H782" s="3">
        <v>341.44845581054688</v>
      </c>
      <c r="I782" s="3">
        <v>217.96847534179688</v>
      </c>
      <c r="J782" s="3">
        <v>177.72918701171875</v>
      </c>
      <c r="K782" s="3">
        <f t="shared" si="72"/>
        <v>4.1258726944520401</v>
      </c>
      <c r="L782" s="3">
        <f t="shared" si="73"/>
        <v>5.0600027816746023</v>
      </c>
      <c r="M782" s="3">
        <f t="shared" si="74"/>
        <v>1.3705360361588537</v>
      </c>
      <c r="N782" s="3">
        <f t="shared" si="75"/>
        <v>2.1575970261429092</v>
      </c>
      <c r="O782" s="3">
        <f t="shared" si="76"/>
        <v>0.81538941231304751</v>
      </c>
      <c r="P782" s="4">
        <f t="shared" si="77"/>
        <v>2.2376740338789451</v>
      </c>
    </row>
    <row r="783" spans="1:16" x14ac:dyDescent="0.15">
      <c r="A783" t="s">
        <v>22</v>
      </c>
      <c r="B783" s="1">
        <v>2015</v>
      </c>
      <c r="C783" s="3">
        <v>330331.21875</v>
      </c>
      <c r="D783" s="3">
        <v>161784.53125</v>
      </c>
      <c r="E783" s="3">
        <v>1808.132080078125</v>
      </c>
      <c r="F783" s="3">
        <v>5919.6591796875</v>
      </c>
      <c r="G783" s="3">
        <v>8.1297248601913452E-2</v>
      </c>
      <c r="H783" s="3">
        <v>2403.959716796875</v>
      </c>
      <c r="I783" s="3">
        <v>15663.2294921875</v>
      </c>
      <c r="J783" s="3">
        <v>12628.578125</v>
      </c>
      <c r="K783" s="3">
        <f t="shared" si="72"/>
        <v>21.089598343353298</v>
      </c>
      <c r="L783" s="3">
        <f t="shared" si="73"/>
        <v>26.157435578282886</v>
      </c>
      <c r="M783" s="3">
        <f t="shared" si="74"/>
        <v>1.7215109545825769</v>
      </c>
      <c r="N783" s="3">
        <f t="shared" si="75"/>
        <v>39.685621906314061</v>
      </c>
      <c r="O783" s="3">
        <f t="shared" si="76"/>
        <v>0.80625634268455793</v>
      </c>
      <c r="P783" s="4">
        <f t="shared" si="77"/>
        <v>447.47452619387332</v>
      </c>
    </row>
    <row r="784" spans="1:16" x14ac:dyDescent="0.15">
      <c r="A784" t="s">
        <v>69</v>
      </c>
      <c r="B784" s="1">
        <v>2015</v>
      </c>
      <c r="C784" s="3">
        <v>7.0728607177734375</v>
      </c>
      <c r="D784" s="3">
        <v>6.9102663993835449</v>
      </c>
      <c r="E784" s="3">
        <v>12.03199291229248</v>
      </c>
      <c r="F784" s="3">
        <v>79.183517456054688</v>
      </c>
      <c r="G784" s="3">
        <v>1.625944972038269</v>
      </c>
      <c r="H784" s="3">
        <v>1303.6827392578125</v>
      </c>
      <c r="I784" s="3">
        <v>73.174644470214844</v>
      </c>
      <c r="J784" s="3">
        <v>59.310688018798828</v>
      </c>
      <c r="K784" s="3">
        <f t="shared" si="72"/>
        <v>9.6657261117987239E-2</v>
      </c>
      <c r="L784" s="3">
        <f t="shared" si="73"/>
        <v>0.11925103137450804</v>
      </c>
      <c r="M784" s="3">
        <f t="shared" si="74"/>
        <v>4.6707872942223089E-2</v>
      </c>
      <c r="N784" s="3">
        <f t="shared" si="75"/>
        <v>5.1086316767698422E-3</v>
      </c>
      <c r="O784" s="3">
        <f t="shared" si="76"/>
        <v>0.8105360599728062</v>
      </c>
      <c r="P784" s="4">
        <f t="shared" si="77"/>
        <v>9.5810653637196617E-3</v>
      </c>
    </row>
    <row r="785" spans="1:16" x14ac:dyDescent="0.15">
      <c r="A785" t="s">
        <v>47</v>
      </c>
      <c r="B785" s="1">
        <v>2015</v>
      </c>
      <c r="C785" s="3">
        <v>14712.0380859375</v>
      </c>
      <c r="D785" s="3">
        <v>8134.8466796875</v>
      </c>
      <c r="E785" s="3">
        <v>935.4874267578125</v>
      </c>
      <c r="F785" s="3">
        <v>559.8941650390625</v>
      </c>
      <c r="G785" s="3">
        <v>8.1297248601913452E-2</v>
      </c>
      <c r="H785" s="3">
        <v>2625.738525390625</v>
      </c>
      <c r="I785" s="3">
        <v>1279.6771240234375</v>
      </c>
      <c r="J785" s="3">
        <v>1087.2724609375</v>
      </c>
      <c r="K785" s="3">
        <f t="shared" si="72"/>
        <v>11.496679755969481</v>
      </c>
      <c r="L785" s="3">
        <f t="shared" si="73"/>
        <v>13.531142022352018</v>
      </c>
      <c r="M785" s="3">
        <f t="shared" si="74"/>
        <v>1.2863227391125951</v>
      </c>
      <c r="N785" s="3">
        <f t="shared" si="75"/>
        <v>4.6181289791992466</v>
      </c>
      <c r="O785" s="3">
        <f t="shared" si="76"/>
        <v>0.84964593062272042</v>
      </c>
      <c r="P785" s="4">
        <f t="shared" si="77"/>
        <v>19.929276732495033</v>
      </c>
    </row>
    <row r="786" spans="1:16" x14ac:dyDescent="0.15">
      <c r="A786" t="s">
        <v>44</v>
      </c>
      <c r="B786" s="1">
        <v>2015</v>
      </c>
      <c r="C786" s="3">
        <v>321.93710327148438</v>
      </c>
      <c r="D786" s="3">
        <v>288.36135864257812</v>
      </c>
      <c r="E786" s="3">
        <v>7.2354550361633301</v>
      </c>
      <c r="F786" s="3">
        <v>267.38665771484375</v>
      </c>
      <c r="G786" s="3">
        <v>8.6988058090209961</v>
      </c>
      <c r="H786" s="3">
        <v>290.14987182617188</v>
      </c>
      <c r="I786" s="3">
        <v>201.66987609863281</v>
      </c>
      <c r="J786" s="3">
        <v>264.90304565429688</v>
      </c>
      <c r="K786" s="3">
        <f t="shared" si="72"/>
        <v>1.5963569249878014</v>
      </c>
      <c r="L786" s="3">
        <f t="shared" si="73"/>
        <v>1.2153016303618418</v>
      </c>
      <c r="M786" s="3">
        <f t="shared" si="74"/>
        <v>0.42239554826871789</v>
      </c>
      <c r="N786" s="3">
        <f t="shared" si="75"/>
        <v>0.56855707013139434</v>
      </c>
      <c r="O786" s="3">
        <f t="shared" si="76"/>
        <v>1.31354791691714</v>
      </c>
      <c r="P786" s="4">
        <f t="shared" si="77"/>
        <v>0.43610365770381954</v>
      </c>
    </row>
    <row r="787" spans="1:16" x14ac:dyDescent="0.15">
      <c r="A787" t="s">
        <v>59</v>
      </c>
      <c r="B787" s="1">
        <v>2015</v>
      </c>
      <c r="C787" s="3">
        <v>49907</v>
      </c>
      <c r="D787" s="3">
        <v>35971.4296875</v>
      </c>
      <c r="E787" s="3">
        <v>246.41195678710938</v>
      </c>
      <c r="F787" s="3">
        <v>1000.7691650390625</v>
      </c>
      <c r="G787" s="3">
        <v>8.1297248601913452E-2</v>
      </c>
      <c r="H787" s="3">
        <v>7822.82763671875</v>
      </c>
      <c r="I787" s="3">
        <v>1194.802734375</v>
      </c>
      <c r="J787" s="3">
        <v>1032.898681640625</v>
      </c>
      <c r="K787" s="3">
        <f t="shared" si="72"/>
        <v>41.770075146426827</v>
      </c>
      <c r="L787" s="3">
        <f t="shared" si="73"/>
        <v>48.317420563195249</v>
      </c>
      <c r="M787" s="3">
        <f t="shared" si="74"/>
        <v>1.2981218634815408</v>
      </c>
      <c r="N787" s="3">
        <f t="shared" si="75"/>
        <v>5.6560313556338544</v>
      </c>
      <c r="O787" s="3">
        <f t="shared" si="76"/>
        <v>0.8644930681221894</v>
      </c>
      <c r="P787" s="4">
        <f t="shared" si="77"/>
        <v>67.605209290433237</v>
      </c>
    </row>
    <row r="788" spans="1:16" x14ac:dyDescent="0.15">
      <c r="A788" t="s">
        <v>56</v>
      </c>
      <c r="B788" s="1">
        <v>2015</v>
      </c>
      <c r="C788" s="3">
        <v>3846.091552734375</v>
      </c>
      <c r="D788" s="3">
        <v>2091.453125</v>
      </c>
      <c r="E788" s="3">
        <v>20.161718368530273</v>
      </c>
      <c r="F788" s="3">
        <v>253.64741516113281</v>
      </c>
      <c r="G788" s="3">
        <v>8.1297248601913452E-2</v>
      </c>
      <c r="H788" s="3">
        <v>365.83761596679688</v>
      </c>
      <c r="I788" s="3">
        <v>107.53021240234375</v>
      </c>
      <c r="J788" s="3">
        <v>92.584190368652344</v>
      </c>
      <c r="K788" s="3">
        <f t="shared" si="72"/>
        <v>35.767543528543655</v>
      </c>
      <c r="L788" s="3">
        <f t="shared" si="73"/>
        <v>41.541558417479074</v>
      </c>
      <c r="M788" s="3">
        <f t="shared" si="74"/>
        <v>1.6637292447448844</v>
      </c>
      <c r="N788" s="3">
        <f t="shared" si="75"/>
        <v>6.2077155852100692</v>
      </c>
      <c r="O788" s="3">
        <f t="shared" si="76"/>
        <v>0.86100630046402071</v>
      </c>
      <c r="P788" s="4">
        <f t="shared" si="77"/>
        <v>5.2100071006627289</v>
      </c>
    </row>
    <row r="789" spans="1:16" x14ac:dyDescent="0.15">
      <c r="A789" t="s">
        <v>23</v>
      </c>
      <c r="B789" s="1">
        <v>2015</v>
      </c>
      <c r="C789" s="3">
        <v>446415.40625</v>
      </c>
      <c r="D789" s="3">
        <v>268670.34375</v>
      </c>
      <c r="E789" s="3">
        <v>6672.87841796875</v>
      </c>
      <c r="F789" s="3">
        <v>20082.859375</v>
      </c>
      <c r="G789" s="3">
        <v>844.67840576171875</v>
      </c>
      <c r="H789" s="3">
        <v>1227.5885009765625</v>
      </c>
      <c r="I789" s="3">
        <v>10893.689453125</v>
      </c>
      <c r="J789" s="3">
        <v>9145.478515625</v>
      </c>
      <c r="K789" s="3">
        <f t="shared" si="72"/>
        <v>40.979266773750354</v>
      </c>
      <c r="L789" s="3">
        <f t="shared" si="73"/>
        <v>48.81268984310681</v>
      </c>
      <c r="M789" s="3">
        <f t="shared" si="74"/>
        <v>1.5113135418918342</v>
      </c>
      <c r="N789" s="3">
        <f t="shared" si="75"/>
        <v>20.149531109554768</v>
      </c>
      <c r="O789" s="3">
        <f t="shared" si="76"/>
        <v>0.83952076612588744</v>
      </c>
      <c r="P789" s="4">
        <f t="shared" si="77"/>
        <v>276.76861397857232</v>
      </c>
    </row>
    <row r="790" spans="1:16" x14ac:dyDescent="0.15">
      <c r="A790" t="s">
        <v>24</v>
      </c>
      <c r="B790" s="1">
        <v>2015</v>
      </c>
      <c r="C790" s="3">
        <v>1258.31884765625</v>
      </c>
      <c r="D790" s="3">
        <v>661.92218017578125</v>
      </c>
      <c r="E790" s="3">
        <v>93.329238891601562</v>
      </c>
      <c r="F790" s="3">
        <v>36.665058135986328</v>
      </c>
      <c r="G790" s="3">
        <v>8.1297248601913452E-2</v>
      </c>
      <c r="H790" s="3">
        <v>41.461597442626953</v>
      </c>
      <c r="I790" s="3">
        <v>99.549980163574219</v>
      </c>
      <c r="J790" s="3">
        <v>87.241493225097656</v>
      </c>
      <c r="K790" s="3">
        <f t="shared" si="72"/>
        <v>12.640071304772338</v>
      </c>
      <c r="L790" s="3">
        <f t="shared" si="73"/>
        <v>14.423398788115383</v>
      </c>
      <c r="M790" s="3">
        <f t="shared" si="74"/>
        <v>1.3357341345420206</v>
      </c>
      <c r="N790" s="3">
        <f t="shared" si="75"/>
        <v>16.089397588967113</v>
      </c>
      <c r="O790" s="3">
        <f t="shared" si="76"/>
        <v>0.87635872033071194</v>
      </c>
      <c r="P790" s="4">
        <f t="shared" si="77"/>
        <v>106.46136209304909</v>
      </c>
    </row>
    <row r="791" spans="1:16" x14ac:dyDescent="0.15">
      <c r="A791" t="s">
        <v>25</v>
      </c>
      <c r="B791" s="1">
        <v>2015</v>
      </c>
      <c r="C791" s="3">
        <v>5654.8740234375</v>
      </c>
      <c r="D791" s="3">
        <v>3253.190673828125</v>
      </c>
      <c r="E791" s="3">
        <v>125.92943572998047</v>
      </c>
      <c r="F791" s="3">
        <v>141.21331787109375</v>
      </c>
      <c r="G791" s="3">
        <v>8.1297248601913452E-2</v>
      </c>
      <c r="H791" s="3">
        <v>494.20599365234375</v>
      </c>
      <c r="I791" s="3">
        <v>524.666259765625</v>
      </c>
      <c r="J791" s="3">
        <v>451.22113037109375</v>
      </c>
      <c r="K791" s="3">
        <f t="shared" si="72"/>
        <v>10.778040169694927</v>
      </c>
      <c r="L791" s="3">
        <f t="shared" si="73"/>
        <v>12.53237856743724</v>
      </c>
      <c r="M791" s="3">
        <f t="shared" si="74"/>
        <v>1.2984762997156178</v>
      </c>
      <c r="N791" s="3">
        <f t="shared" si="75"/>
        <v>8.89829835783204</v>
      </c>
      <c r="O791" s="3">
        <f t="shared" si="76"/>
        <v>0.86001552791418279</v>
      </c>
      <c r="P791" s="4">
        <f t="shared" si="77"/>
        <v>617.50434138426419</v>
      </c>
    </row>
    <row r="792" spans="1:16" x14ac:dyDescent="0.15">
      <c r="A792" t="s">
        <v>26</v>
      </c>
      <c r="B792" s="1">
        <v>2015</v>
      </c>
      <c r="C792" s="3">
        <v>12105.7294921875</v>
      </c>
      <c r="D792" s="3">
        <v>7488.37109375</v>
      </c>
      <c r="E792" s="3">
        <v>221.69760131835938</v>
      </c>
      <c r="F792" s="3">
        <v>387.78787231445312</v>
      </c>
      <c r="G792" s="3">
        <v>8.1297248601913452E-2</v>
      </c>
      <c r="H792" s="3">
        <v>157.4727783203125</v>
      </c>
      <c r="I792" s="3">
        <v>980.8919677734375</v>
      </c>
      <c r="J792" s="3">
        <v>806.4765625</v>
      </c>
      <c r="K792" s="3">
        <f t="shared" si="72"/>
        <v>12.341552270701877</v>
      </c>
      <c r="L792" s="3">
        <f t="shared" si="73"/>
        <v>15.010640178631974</v>
      </c>
      <c r="M792" s="3">
        <f t="shared" si="74"/>
        <v>1.2746311668042465</v>
      </c>
      <c r="N792" s="3">
        <f t="shared" si="75"/>
        <v>22.198419797291216</v>
      </c>
      <c r="O792" s="3">
        <f t="shared" si="76"/>
        <v>0.82218693698822976</v>
      </c>
      <c r="P792" s="4">
        <f t="shared" si="77"/>
        <v>980.42587419127574</v>
      </c>
    </row>
    <row r="793" spans="1:16" x14ac:dyDescent="0.15">
      <c r="A793" t="s">
        <v>70</v>
      </c>
      <c r="B793" s="1">
        <v>2015</v>
      </c>
      <c r="C793" s="3">
        <v>8.1297248601913452E-2</v>
      </c>
      <c r="D793" s="3">
        <v>5005.67431640625</v>
      </c>
      <c r="E793" s="3">
        <v>0.1625944972038269</v>
      </c>
      <c r="F793" s="3">
        <v>3.1705927848815918</v>
      </c>
      <c r="G793" s="3">
        <v>8.1297248601913452E-2</v>
      </c>
      <c r="H793" s="3">
        <v>780.45361328125</v>
      </c>
      <c r="I793" s="3">
        <v>4.057744026184082</v>
      </c>
      <c r="J793" s="3">
        <v>4.057744026184082</v>
      </c>
      <c r="K793" s="3">
        <f t="shared" si="72"/>
        <v>2.0035085524693803E-2</v>
      </c>
      <c r="L793" s="3">
        <f t="shared" si="73"/>
        <v>2.0035085524693803E-2</v>
      </c>
      <c r="M793" s="3">
        <f t="shared" si="74"/>
        <v>1.6214204310923249E-5</v>
      </c>
      <c r="N793" s="3">
        <f t="shared" si="75"/>
        <v>1.0373443628768898E-4</v>
      </c>
      <c r="O793" s="3">
        <f t="shared" si="76"/>
        <v>1</v>
      </c>
      <c r="P793" s="4">
        <f t="shared" si="77"/>
        <v>6.5841489421447196E-3</v>
      </c>
    </row>
    <row r="794" spans="1:16" x14ac:dyDescent="0.15">
      <c r="A794" t="s">
        <v>27</v>
      </c>
      <c r="B794" s="1">
        <v>2015</v>
      </c>
      <c r="C794" s="3">
        <v>4089.17041015625</v>
      </c>
      <c r="D794" s="3">
        <v>2511.27197265625</v>
      </c>
      <c r="E794" s="3">
        <v>51.786346435546875</v>
      </c>
      <c r="F794" s="3">
        <v>119.2630615234375</v>
      </c>
      <c r="G794" s="3">
        <v>8.1297248601913452E-2</v>
      </c>
      <c r="H794" s="3">
        <v>81.297248840332031</v>
      </c>
      <c r="I794" s="3">
        <v>394.9537353515625</v>
      </c>
      <c r="J794" s="3">
        <v>336.048828125</v>
      </c>
      <c r="K794" s="3">
        <f t="shared" si="72"/>
        <v>10.353542818164089</v>
      </c>
      <c r="L794" s="3">
        <f t="shared" si="73"/>
        <v>12.168381699088092</v>
      </c>
      <c r="M794" s="3">
        <f t="shared" si="74"/>
        <v>1.2413766945825082</v>
      </c>
      <c r="N794" s="3">
        <f t="shared" si="75"/>
        <v>20.380470724976956</v>
      </c>
      <c r="O794" s="3">
        <f t="shared" si="76"/>
        <v>0.85085618401828977</v>
      </c>
      <c r="P794" s="4">
        <f t="shared" si="77"/>
        <v>815.74979748399198</v>
      </c>
    </row>
    <row r="795" spans="1:16" x14ac:dyDescent="0.15">
      <c r="A795" t="s">
        <v>28</v>
      </c>
      <c r="B795" s="1">
        <v>2015</v>
      </c>
      <c r="C795" s="3">
        <v>14501.9658203125</v>
      </c>
      <c r="D795" s="3">
        <v>10261.5830078125</v>
      </c>
      <c r="E795" s="3">
        <v>455.02069091796875</v>
      </c>
      <c r="F795" s="3">
        <v>233.07920837402344</v>
      </c>
      <c r="G795" s="3">
        <v>8.1297248601913452E-2</v>
      </c>
      <c r="H795" s="3">
        <v>65.037796020507812</v>
      </c>
      <c r="I795" s="3">
        <v>625.095458984375</v>
      </c>
      <c r="J795" s="3">
        <v>535.9603271484375</v>
      </c>
      <c r="K795" s="3">
        <f t="shared" si="72"/>
        <v>23.199601935798086</v>
      </c>
      <c r="L795" s="3">
        <f t="shared" si="73"/>
        <v>27.057909113291686</v>
      </c>
      <c r="M795" s="3">
        <f t="shared" si="74"/>
        <v>1.2209447356858139</v>
      </c>
      <c r="N795" s="3">
        <f t="shared" si="75"/>
        <v>48.631953101019441</v>
      </c>
      <c r="O795" s="3">
        <f t="shared" si="76"/>
        <v>0.85740556813392954</v>
      </c>
      <c r="P795" s="4">
        <f t="shared" si="77"/>
        <v>359.54193187400597</v>
      </c>
    </row>
    <row r="796" spans="1:16" x14ac:dyDescent="0.15">
      <c r="A796" t="s">
        <v>71</v>
      </c>
      <c r="B796" s="1">
        <v>2015</v>
      </c>
      <c r="C796" s="3">
        <v>889.55450439453125</v>
      </c>
      <c r="D796" s="3">
        <v>679.8076171875</v>
      </c>
      <c r="E796" s="3">
        <v>6.1785907745361328</v>
      </c>
      <c r="F796" s="3">
        <v>75.28125</v>
      </c>
      <c r="G796" s="3">
        <v>8.1297248601913452E-2</v>
      </c>
      <c r="H796" s="3">
        <v>81.297248840332031</v>
      </c>
      <c r="I796" s="3">
        <v>70.537117004394531</v>
      </c>
      <c r="J796" s="3">
        <v>60.798526763916016</v>
      </c>
      <c r="K796" s="3">
        <f t="shared" si="72"/>
        <v>12.611154838368446</v>
      </c>
      <c r="L796" s="3">
        <f t="shared" si="73"/>
        <v>14.631185190534628</v>
      </c>
      <c r="M796" s="3">
        <f t="shared" si="74"/>
        <v>1.0883772439354966</v>
      </c>
      <c r="N796" s="3">
        <f t="shared" si="75"/>
        <v>5.6782564933860984</v>
      </c>
      <c r="O796" s="3">
        <f t="shared" si="76"/>
        <v>0.86193665613138415</v>
      </c>
      <c r="P796" s="4">
        <f t="shared" si="77"/>
        <v>22.054399312488634</v>
      </c>
    </row>
    <row r="797" spans="1:16" x14ac:dyDescent="0.15">
      <c r="A797" t="s">
        <v>46</v>
      </c>
      <c r="B797" s="1">
        <v>2015</v>
      </c>
      <c r="C797" s="3">
        <v>6931.89111328125</v>
      </c>
      <c r="D797" s="3">
        <v>3833.083984375</v>
      </c>
      <c r="E797" s="3">
        <v>161.86282348632812</v>
      </c>
      <c r="F797" s="3">
        <v>271.61410522460938</v>
      </c>
      <c r="G797" s="3">
        <v>8.1297248601913452E-2</v>
      </c>
      <c r="H797" s="3">
        <v>152.35104370117188</v>
      </c>
      <c r="I797" s="3">
        <v>613.5308837890625</v>
      </c>
      <c r="J797" s="3">
        <v>483.61544799804688</v>
      </c>
      <c r="K797" s="3">
        <f t="shared" si="72"/>
        <v>11.298357257048037</v>
      </c>
      <c r="L797" s="3">
        <f t="shared" si="73"/>
        <v>14.333477439515631</v>
      </c>
      <c r="M797" s="3">
        <f t="shared" si="74"/>
        <v>1.3613048550325286</v>
      </c>
      <c r="N797" s="3">
        <f t="shared" si="75"/>
        <v>16.347009097278477</v>
      </c>
      <c r="O797" s="3">
        <f t="shared" si="76"/>
        <v>0.78824955805210661</v>
      </c>
      <c r="P797" s="4">
        <f t="shared" si="77"/>
        <v>171.85983978244462</v>
      </c>
    </row>
    <row r="798" spans="1:16" x14ac:dyDescent="0.15">
      <c r="A798" t="s">
        <v>53</v>
      </c>
      <c r="B798" s="1">
        <v>2015</v>
      </c>
      <c r="C798" s="3">
        <v>3829.750732421875</v>
      </c>
      <c r="D798" s="3">
        <v>1673.50390625</v>
      </c>
      <c r="E798" s="3">
        <v>186.73977661132812</v>
      </c>
      <c r="F798" s="3">
        <v>170.31773376464844</v>
      </c>
      <c r="G798" s="3">
        <v>8.1297248601913452E-2</v>
      </c>
      <c r="H798" s="3">
        <v>64.306121826171875</v>
      </c>
      <c r="I798" s="3">
        <v>411.0494384765625</v>
      </c>
      <c r="J798" s="3">
        <v>313.73123168945312</v>
      </c>
      <c r="K798" s="3">
        <f t="shared" si="72"/>
        <v>9.3170075760612967</v>
      </c>
      <c r="L798" s="3">
        <f t="shared" si="73"/>
        <v>12.207107057204793</v>
      </c>
      <c r="M798" s="3">
        <f t="shared" si="74"/>
        <v>1.4815143725577755</v>
      </c>
      <c r="N798" s="3">
        <f t="shared" si="75"/>
        <v>16.317284414467323</v>
      </c>
      <c r="O798" s="3">
        <f t="shared" si="76"/>
        <v>0.76324452078613325</v>
      </c>
      <c r="P798" s="4">
        <f t="shared" si="77"/>
        <v>94.949608487022246</v>
      </c>
    </row>
    <row r="799" spans="1:16" x14ac:dyDescent="0.15">
      <c r="A799" t="s">
        <v>48</v>
      </c>
      <c r="B799" s="1">
        <v>2015</v>
      </c>
      <c r="C799" s="3">
        <v>3467.571533203125</v>
      </c>
      <c r="D799" s="3">
        <v>1323.275390625</v>
      </c>
      <c r="E799" s="3">
        <v>204.70646667480469</v>
      </c>
      <c r="F799" s="3">
        <v>230.55900573730469</v>
      </c>
      <c r="G799" s="3">
        <v>8.1297248601913452E-2</v>
      </c>
      <c r="H799" s="3">
        <v>41.868083953857422</v>
      </c>
      <c r="I799" s="3">
        <v>646.39862060546875</v>
      </c>
      <c r="J799" s="3">
        <v>481.85708618164062</v>
      </c>
      <c r="K799" s="3">
        <f t="shared" si="72"/>
        <v>5.3644476065792341</v>
      </c>
      <c r="L799" s="3">
        <f t="shared" si="73"/>
        <v>7.1962655165685181</v>
      </c>
      <c r="M799" s="3">
        <f t="shared" si="74"/>
        <v>1.3054448066263638</v>
      </c>
      <c r="N799" s="3">
        <f t="shared" si="75"/>
        <v>12.724641513399021</v>
      </c>
      <c r="O799" s="3">
        <f t="shared" si="76"/>
        <v>0.74544881567088539</v>
      </c>
      <c r="P799" s="4">
        <f t="shared" si="77"/>
        <v>85.970232133142261</v>
      </c>
    </row>
    <row r="800" spans="1:16" x14ac:dyDescent="0.15">
      <c r="A800" t="s">
        <v>29</v>
      </c>
      <c r="B800" s="1">
        <v>2015</v>
      </c>
      <c r="C800" s="3">
        <v>1885.283203125</v>
      </c>
      <c r="D800" s="3">
        <v>941.747314453125</v>
      </c>
      <c r="E800" s="3">
        <v>152.92012023925781</v>
      </c>
      <c r="F800" s="3">
        <v>71.866767883300781</v>
      </c>
      <c r="G800" s="3">
        <v>138.44921875</v>
      </c>
      <c r="H800" s="3">
        <v>63.086666107177734</v>
      </c>
      <c r="I800" s="3">
        <v>230.8179931640625</v>
      </c>
      <c r="J800" s="3">
        <v>203.5634765625</v>
      </c>
      <c r="K800" s="3">
        <f t="shared" si="72"/>
        <v>8.1678346531024761</v>
      </c>
      <c r="L800" s="3">
        <f t="shared" si="73"/>
        <v>9.2614020695709733</v>
      </c>
      <c r="M800" s="3">
        <f t="shared" si="74"/>
        <v>1.2329777011556262</v>
      </c>
      <c r="N800" s="3">
        <f t="shared" si="75"/>
        <v>6.8956287886298009</v>
      </c>
      <c r="O800" s="3">
        <f t="shared" si="76"/>
        <v>0.88192204503662619</v>
      </c>
      <c r="P800" s="4">
        <f t="shared" si="77"/>
        <v>282.64978407659976</v>
      </c>
    </row>
    <row r="801" spans="1:16" x14ac:dyDescent="0.15">
      <c r="A801" t="s">
        <v>64</v>
      </c>
      <c r="B801" s="1">
        <v>2015</v>
      </c>
      <c r="C801" s="3">
        <v>402.9091796875</v>
      </c>
      <c r="D801" s="3">
        <v>270.9637451171875</v>
      </c>
      <c r="E801" s="3">
        <v>7.8858332633972168</v>
      </c>
      <c r="F801" s="3">
        <v>16.991125106811523</v>
      </c>
      <c r="G801" s="3">
        <v>6.9102663993835449</v>
      </c>
      <c r="H801" s="3">
        <v>10.64993953704834</v>
      </c>
      <c r="I801" s="3">
        <v>27.592658996582031</v>
      </c>
      <c r="J801" s="3">
        <v>22.655736923217773</v>
      </c>
      <c r="K801" s="3">
        <f t="shared" si="72"/>
        <v>14.602042512010508</v>
      </c>
      <c r="L801" s="3">
        <f t="shared" si="73"/>
        <v>17.78398032485077</v>
      </c>
      <c r="M801" s="3">
        <f t="shared" si="74"/>
        <v>1.2242833780549018</v>
      </c>
      <c r="N801" s="3">
        <f t="shared" si="75"/>
        <v>11.661176791806689</v>
      </c>
      <c r="O801" s="3">
        <f t="shared" si="76"/>
        <v>0.82107842256247188</v>
      </c>
      <c r="P801" s="4">
        <f t="shared" si="77"/>
        <v>60.40588090552307</v>
      </c>
    </row>
    <row r="802" spans="1:16" x14ac:dyDescent="0.15">
      <c r="A802" t="s">
        <v>30</v>
      </c>
      <c r="B802" s="1">
        <v>2015</v>
      </c>
      <c r="C802" s="3">
        <v>9754.775390625</v>
      </c>
      <c r="D802" s="3">
        <v>6624.9130859375</v>
      </c>
      <c r="E802" s="3">
        <v>76.338119506835938</v>
      </c>
      <c r="F802" s="3">
        <v>160.80595397949219</v>
      </c>
      <c r="G802" s="3">
        <v>22.925825119018555</v>
      </c>
      <c r="H802" s="3">
        <v>117.71841430664062</v>
      </c>
      <c r="I802" s="3">
        <v>756.83685302734375</v>
      </c>
      <c r="J802" s="3">
        <v>581.00128173828125</v>
      </c>
      <c r="K802" s="3">
        <f t="shared" si="72"/>
        <v>12.888874731199921</v>
      </c>
      <c r="L802" s="3">
        <f t="shared" si="73"/>
        <v>16.789593581342825</v>
      </c>
      <c r="M802" s="3">
        <f t="shared" si="74"/>
        <v>1.2134179603942838</v>
      </c>
      <c r="N802" s="3">
        <f t="shared" si="75"/>
        <v>32.359492891465848</v>
      </c>
      <c r="O802" s="3">
        <f t="shared" si="76"/>
        <v>0.76767044233414239</v>
      </c>
      <c r="P802" s="4">
        <f t="shared" si="77"/>
        <v>267.53732647479598</v>
      </c>
    </row>
    <row r="803" spans="1:16" x14ac:dyDescent="0.15">
      <c r="A803" t="s">
        <v>65</v>
      </c>
      <c r="B803" s="1">
        <v>2015</v>
      </c>
      <c r="C803" s="3">
        <v>6512.31640625</v>
      </c>
      <c r="D803" s="3">
        <v>3104.98583984375</v>
      </c>
      <c r="E803" s="3">
        <v>214.13694763183594</v>
      </c>
      <c r="F803" s="3">
        <v>232.99790954589844</v>
      </c>
      <c r="G803" s="3">
        <v>8.1297248601913452E-2</v>
      </c>
      <c r="H803" s="3">
        <v>90.646430969238281</v>
      </c>
      <c r="I803" s="3">
        <v>714.43341064453125</v>
      </c>
      <c r="J803" s="3">
        <v>593.715576171875</v>
      </c>
      <c r="K803" s="3">
        <f t="shared" si="72"/>
        <v>9.1153581414604705</v>
      </c>
      <c r="L803" s="3">
        <f t="shared" si="73"/>
        <v>10.968747776906474</v>
      </c>
      <c r="M803" s="3">
        <f t="shared" si="74"/>
        <v>1.4073771163455022</v>
      </c>
      <c r="N803" s="3">
        <f t="shared" si="75"/>
        <v>20.116776821373712</v>
      </c>
      <c r="O803" s="3">
        <f t="shared" si="76"/>
        <v>0.83102997049963023</v>
      </c>
      <c r="P803" s="4">
        <f t="shared" si="77"/>
        <v>178.60869683996344</v>
      </c>
    </row>
    <row r="804" spans="1:16" x14ac:dyDescent="0.15">
      <c r="A804" t="s">
        <v>31</v>
      </c>
      <c r="B804" s="1">
        <v>2015</v>
      </c>
      <c r="C804" s="3">
        <v>8461.0927734375</v>
      </c>
      <c r="D804" s="3">
        <v>4596.953125</v>
      </c>
      <c r="E804" s="3">
        <v>101.45896911621094</v>
      </c>
      <c r="F804" s="3">
        <v>422.74569702148438</v>
      </c>
      <c r="G804" s="3">
        <v>39.103977203369141</v>
      </c>
      <c r="H804" s="3">
        <v>48.371864318847656</v>
      </c>
      <c r="I804" s="3">
        <v>387.4468994140625</v>
      </c>
      <c r="J804" s="3">
        <v>317.31558227539062</v>
      </c>
      <c r="K804" s="3">
        <f t="shared" si="72"/>
        <v>21.838070678158076</v>
      </c>
      <c r="L804" s="3">
        <f t="shared" si="73"/>
        <v>26.66459904920244</v>
      </c>
      <c r="M804" s="3">
        <f t="shared" si="74"/>
        <v>1.5659484354484088</v>
      </c>
      <c r="N804" s="3">
        <f t="shared" si="75"/>
        <v>16.583174433575575</v>
      </c>
      <c r="O804" s="3">
        <f t="shared" si="76"/>
        <v>0.81899115144621948</v>
      </c>
      <c r="P804" s="4">
        <f t="shared" si="77"/>
        <v>1230.3889414716823</v>
      </c>
    </row>
    <row r="805" spans="1:16" x14ac:dyDescent="0.15">
      <c r="A805" t="s">
        <v>32</v>
      </c>
      <c r="B805" s="1">
        <v>2015</v>
      </c>
      <c r="C805" s="3">
        <v>11059.677734375</v>
      </c>
      <c r="D805" s="3">
        <v>4175.1015625</v>
      </c>
      <c r="E805" s="3">
        <v>778.82763671875</v>
      </c>
      <c r="F805" s="3">
        <v>780.860107421875</v>
      </c>
      <c r="G805" s="3">
        <v>8.1297248601913452E-2</v>
      </c>
      <c r="H805" s="3">
        <v>181.9432373046875</v>
      </c>
      <c r="I805" s="3">
        <v>1557.02392578125</v>
      </c>
      <c r="J805" s="3">
        <v>1206.8406982421875</v>
      </c>
      <c r="K805" s="3">
        <f t="shared" si="72"/>
        <v>7.1030878532105488</v>
      </c>
      <c r="L805" s="3">
        <f t="shared" si="73"/>
        <v>9.1641570842646178</v>
      </c>
      <c r="M805" s="3">
        <f t="shared" si="74"/>
        <v>1.4330102601430874</v>
      </c>
      <c r="N805" s="3">
        <f t="shared" si="75"/>
        <v>11.485984148307001</v>
      </c>
      <c r="O805" s="3">
        <f t="shared" si="76"/>
        <v>0.77509451091873549</v>
      </c>
      <c r="P805" s="4">
        <f t="shared" si="77"/>
        <v>306.19550508012611</v>
      </c>
    </row>
    <row r="806" spans="1:16" x14ac:dyDescent="0.15">
      <c r="A806" t="s">
        <v>33</v>
      </c>
      <c r="B806" s="1">
        <v>2015</v>
      </c>
      <c r="C806" s="3">
        <v>3065.150146484375</v>
      </c>
      <c r="D806" s="3">
        <v>1313.3570556640625</v>
      </c>
      <c r="E806" s="3">
        <v>169.5047607421875</v>
      </c>
      <c r="F806" s="3">
        <v>152.18844604492188</v>
      </c>
      <c r="G806" s="3">
        <v>8.1297248601913452E-2</v>
      </c>
      <c r="H806" s="3">
        <v>225.35597229003906</v>
      </c>
      <c r="I806" s="3">
        <v>195.85377502441406</v>
      </c>
      <c r="J806" s="3">
        <v>154.66766357421875</v>
      </c>
      <c r="K806" s="3">
        <f t="shared" si="72"/>
        <v>15.650196919116265</v>
      </c>
      <c r="L806" s="3">
        <f t="shared" si="73"/>
        <v>19.817653384371024</v>
      </c>
      <c r="M806" s="3">
        <f t="shared" si="74"/>
        <v>1.6718545552965747</v>
      </c>
      <c r="N806" s="3">
        <f t="shared" si="75"/>
        <v>8.1168999355556437</v>
      </c>
      <c r="O806" s="3">
        <f t="shared" si="76"/>
        <v>0.78970989226497534</v>
      </c>
      <c r="P806" s="4">
        <f t="shared" si="77"/>
        <v>1423.8461400515716</v>
      </c>
    </row>
    <row r="807" spans="1:16" x14ac:dyDescent="0.15">
      <c r="A807" t="s">
        <v>45</v>
      </c>
      <c r="B807" s="1">
        <v>2015</v>
      </c>
      <c r="C807" s="3">
        <v>17790.439453125</v>
      </c>
      <c r="D807" s="3">
        <v>2203.07421875</v>
      </c>
      <c r="E807" s="3">
        <v>122.84014129638672</v>
      </c>
      <c r="F807" s="3">
        <v>95.361671447753906</v>
      </c>
      <c r="G807" s="3">
        <v>8.1297248601913452E-2</v>
      </c>
      <c r="H807" s="3">
        <v>93.898323059082031</v>
      </c>
      <c r="I807" s="3">
        <v>278.15835571289062</v>
      </c>
      <c r="J807" s="3">
        <v>218.10372924804688</v>
      </c>
      <c r="K807" s="3">
        <f t="shared" si="72"/>
        <v>63.957954480748832</v>
      </c>
      <c r="L807" s="3">
        <f t="shared" si="73"/>
        <v>81.568708221821083</v>
      </c>
      <c r="M807" s="3">
        <f t="shared" si="74"/>
        <v>6.3038012682012976</v>
      </c>
      <c r="N807" s="3">
        <f t="shared" si="75"/>
        <v>93.959639168956187</v>
      </c>
      <c r="O807" s="3">
        <f t="shared" si="76"/>
        <v>0.78409914629050037</v>
      </c>
      <c r="P807" s="4">
        <f t="shared" si="77"/>
        <v>8264.1460726505902</v>
      </c>
    </row>
    <row r="808" spans="1:16" x14ac:dyDescent="0.15">
      <c r="A808" t="s">
        <v>34</v>
      </c>
      <c r="B808" s="1">
        <v>2015</v>
      </c>
      <c r="C808" s="3">
        <v>2066.2509765625</v>
      </c>
      <c r="D808" s="3">
        <v>1074.9122314453125</v>
      </c>
      <c r="E808" s="3">
        <v>241.20893859863281</v>
      </c>
      <c r="F808" s="3">
        <v>56.013805389404297</v>
      </c>
      <c r="G808" s="3">
        <v>8.1297248601913452E-2</v>
      </c>
      <c r="H808" s="3">
        <v>31.949819564819336</v>
      </c>
      <c r="I808" s="3">
        <v>264.63253784179688</v>
      </c>
      <c r="J808" s="3">
        <v>197.81501770019531</v>
      </c>
      <c r="K808" s="3">
        <f t="shared" si="72"/>
        <v>7.8080004575920672</v>
      </c>
      <c r="L808" s="3">
        <f t="shared" si="73"/>
        <v>10.445369621501998</v>
      </c>
      <c r="M808" s="3">
        <f t="shared" si="74"/>
        <v>1.1617493025926156</v>
      </c>
      <c r="N808" s="3">
        <f t="shared" si="75"/>
        <v>23.468144725059336</v>
      </c>
      <c r="O808" s="3">
        <f t="shared" si="76"/>
        <v>0.7475082970275313</v>
      </c>
      <c r="P808" s="4">
        <f t="shared" si="77"/>
        <v>143.08873757643158</v>
      </c>
    </row>
    <row r="809" spans="1:16" x14ac:dyDescent="0.15">
      <c r="A809" t="s">
        <v>35</v>
      </c>
      <c r="B809" s="1">
        <v>2015</v>
      </c>
      <c r="C809" s="3">
        <v>20833.96484375</v>
      </c>
      <c r="D809" s="3">
        <v>10897.896484375</v>
      </c>
      <c r="E809" s="3">
        <v>1035.5643310546875</v>
      </c>
      <c r="F809" s="3">
        <v>718.017333984375</v>
      </c>
      <c r="G809" s="3">
        <v>8.1297248601913452E-2</v>
      </c>
      <c r="H809" s="3">
        <v>170.80552673339844</v>
      </c>
      <c r="I809" s="3">
        <v>1618.498779296875</v>
      </c>
      <c r="J809" s="3">
        <v>1334.1861572265625</v>
      </c>
      <c r="K809" s="3">
        <f t="shared" si="72"/>
        <v>12.872400714939623</v>
      </c>
      <c r="L809" s="3">
        <f t="shared" si="73"/>
        <v>15.615485688337955</v>
      </c>
      <c r="M809" s="3">
        <f t="shared" si="74"/>
        <v>1.3995540008075291</v>
      </c>
      <c r="N809" s="3">
        <f t="shared" si="75"/>
        <v>23.437807841301701</v>
      </c>
      <c r="O809" s="3">
        <f t="shared" si="76"/>
        <v>0.8243355968462166</v>
      </c>
      <c r="P809" s="4">
        <f t="shared" si="77"/>
        <v>282.33228068492178</v>
      </c>
    </row>
    <row r="810" spans="1:16" x14ac:dyDescent="0.15">
      <c r="A810" t="s">
        <v>36</v>
      </c>
      <c r="B810" s="1">
        <v>2015</v>
      </c>
      <c r="C810" s="3">
        <v>4691.6640625</v>
      </c>
      <c r="D810" s="3">
        <v>2688.581298828125</v>
      </c>
      <c r="E810" s="3">
        <v>70.647308349609375</v>
      </c>
      <c r="F810" s="3">
        <v>60.972938537597656</v>
      </c>
      <c r="G810" s="3">
        <v>8.1297248601913452E-2</v>
      </c>
      <c r="H810" s="3">
        <v>97.55670166015625</v>
      </c>
      <c r="I810" s="3">
        <v>436.68087768554688</v>
      </c>
      <c r="J810" s="3">
        <v>388.25845336914062</v>
      </c>
      <c r="K810" s="3">
        <f t="shared" si="72"/>
        <v>10.743919191896603</v>
      </c>
      <c r="L810" s="3">
        <f t="shared" si="73"/>
        <v>12.083868417513509</v>
      </c>
      <c r="M810" s="3">
        <f t="shared" si="74"/>
        <v>1.3089967164914025</v>
      </c>
      <c r="N810" s="3">
        <f t="shared" si="75"/>
        <v>29.579700732093453</v>
      </c>
      <c r="O810" s="3">
        <f t="shared" si="76"/>
        <v>0.88911256070325306</v>
      </c>
      <c r="P810" s="4">
        <f t="shared" si="77"/>
        <v>1076.8831951906045</v>
      </c>
    </row>
    <row r="811" spans="1:16" x14ac:dyDescent="0.15">
      <c r="A811" t="s">
        <v>37</v>
      </c>
      <c r="B811" s="1">
        <v>2015</v>
      </c>
      <c r="C811" s="3">
        <v>87354.0546875</v>
      </c>
      <c r="D811" s="3">
        <v>58710.02734375</v>
      </c>
      <c r="E811" s="3">
        <v>742.16259765625</v>
      </c>
      <c r="F811" s="3">
        <v>1246.53076171875</v>
      </c>
      <c r="G811" s="3">
        <v>8.1297248601913452E-2</v>
      </c>
      <c r="H811" s="3">
        <v>386.24322509765625</v>
      </c>
      <c r="I811" s="3">
        <v>4006.48095703125</v>
      </c>
      <c r="J811" s="3">
        <v>3434.5419921875</v>
      </c>
      <c r="K811" s="3">
        <f t="shared" si="72"/>
        <v>21.803187291879258</v>
      </c>
      <c r="L811" s="3">
        <f t="shared" si="73"/>
        <v>25.433974860753757</v>
      </c>
      <c r="M811" s="3">
        <f t="shared" si="74"/>
        <v>1.3058732106399178</v>
      </c>
      <c r="N811" s="3">
        <f t="shared" si="75"/>
        <v>53.497732187283177</v>
      </c>
      <c r="O811" s="3">
        <f t="shared" si="76"/>
        <v>0.85724655352722567</v>
      </c>
      <c r="P811" s="4">
        <f t="shared" si="77"/>
        <v>331.62352831613697</v>
      </c>
    </row>
    <row r="812" spans="1:16" x14ac:dyDescent="0.15">
      <c r="A812" t="s">
        <v>38</v>
      </c>
      <c r="B812" s="1">
        <v>2015</v>
      </c>
      <c r="C812" s="3">
        <v>16749.998046875</v>
      </c>
      <c r="D812" s="3">
        <v>9329.4287109375</v>
      </c>
      <c r="E812" s="3">
        <v>569.97503662109375</v>
      </c>
      <c r="F812" s="3">
        <v>324.21343994140625</v>
      </c>
      <c r="G812" s="3">
        <v>8.1297248601913452E-2</v>
      </c>
      <c r="H812" s="3">
        <v>62.273693084716797</v>
      </c>
      <c r="I812" s="3">
        <v>1086.663818359375</v>
      </c>
      <c r="J812" s="3">
        <v>892.43310546875</v>
      </c>
      <c r="K812" s="3">
        <f t="shared" si="72"/>
        <v>15.414149034762046</v>
      </c>
      <c r="L812" s="3">
        <f t="shared" si="73"/>
        <v>18.768911579178894</v>
      </c>
      <c r="M812" s="3">
        <f t="shared" si="74"/>
        <v>1.4101104600871799</v>
      </c>
      <c r="N812" s="3">
        <f t="shared" si="75"/>
        <v>43.329968862100756</v>
      </c>
      <c r="O812" s="3">
        <f t="shared" si="76"/>
        <v>0.82125961165811989</v>
      </c>
      <c r="P812" s="4">
        <f t="shared" si="77"/>
        <v>610.52739863044224</v>
      </c>
    </row>
    <row r="813" spans="1:16" x14ac:dyDescent="0.15">
      <c r="A813" t="s">
        <v>49</v>
      </c>
      <c r="B813" s="1">
        <v>2015</v>
      </c>
      <c r="C813" s="3">
        <v>912.5616455078125</v>
      </c>
      <c r="D813" s="3">
        <v>535.0985107421875</v>
      </c>
      <c r="E813" s="3">
        <v>40.567329406738281</v>
      </c>
      <c r="F813" s="3">
        <v>27.234579086303711</v>
      </c>
      <c r="G813" s="3">
        <v>8.1297248601913452E-2</v>
      </c>
      <c r="H813" s="3">
        <v>96.743728637695312</v>
      </c>
      <c r="I813" s="3">
        <v>80.546218872070312</v>
      </c>
      <c r="J813" s="3">
        <v>64.044723510742188</v>
      </c>
      <c r="K813" s="3">
        <f t="shared" si="72"/>
        <v>11.329664611037956</v>
      </c>
      <c r="L813" s="3">
        <f t="shared" si="73"/>
        <v>14.248818567461674</v>
      </c>
      <c r="M813" s="3">
        <f t="shared" si="74"/>
        <v>1.2669948657756656</v>
      </c>
      <c r="N813" s="3">
        <f t="shared" si="75"/>
        <v>7.3558322687659325</v>
      </c>
      <c r="O813" s="3">
        <f t="shared" si="76"/>
        <v>0.7951301055169695</v>
      </c>
      <c r="P813" s="4">
        <f t="shared" si="77"/>
        <v>33.262325521628661</v>
      </c>
    </row>
    <row r="814" spans="1:16" x14ac:dyDescent="0.15">
      <c r="A814" t="s">
        <v>54</v>
      </c>
      <c r="B814" s="1">
        <v>2015</v>
      </c>
      <c r="C814" s="3">
        <v>5359.43994140625</v>
      </c>
      <c r="D814" s="3">
        <v>3184.575927734375</v>
      </c>
      <c r="E814" s="3">
        <v>69.996932983398438</v>
      </c>
      <c r="F814" s="3">
        <v>212.10452270507812</v>
      </c>
      <c r="G814" s="3">
        <v>134.14045715332031</v>
      </c>
      <c r="H814" s="3">
        <v>1382.05322265625</v>
      </c>
      <c r="I814" s="3">
        <v>578.431396484375</v>
      </c>
      <c r="J814" s="3">
        <v>457.03720092773438</v>
      </c>
      <c r="K814" s="3">
        <f t="shared" si="72"/>
        <v>9.2654720576721381</v>
      </c>
      <c r="L814" s="3">
        <f t="shared" si="73"/>
        <v>11.726485131904333</v>
      </c>
      <c r="M814" s="3">
        <f t="shared" si="74"/>
        <v>1.2492746267637562</v>
      </c>
      <c r="N814" s="3">
        <f t="shared" si="75"/>
        <v>3.1009926027859915</v>
      </c>
      <c r="O814" s="3">
        <f t="shared" si="76"/>
        <v>0.79013207738297486</v>
      </c>
      <c r="P814" s="4">
        <f t="shared" si="77"/>
        <v>195.34837654224748</v>
      </c>
    </row>
    <row r="815" spans="1:16" x14ac:dyDescent="0.15">
      <c r="A815" t="s">
        <v>39</v>
      </c>
      <c r="B815" s="1">
        <v>2015</v>
      </c>
      <c r="C815" s="3">
        <v>320669.6875</v>
      </c>
      <c r="D815" s="3">
        <v>183752.84375</v>
      </c>
      <c r="E815" s="3">
        <v>3218.3955078125</v>
      </c>
      <c r="F815" s="3">
        <v>21163.462890625</v>
      </c>
      <c r="G815" s="3">
        <v>8.1297248601913452E-2</v>
      </c>
      <c r="H815" s="3">
        <v>5233.75439453125</v>
      </c>
      <c r="I815" s="3">
        <v>21470.265625</v>
      </c>
      <c r="J815" s="3">
        <v>16348.244140625</v>
      </c>
      <c r="K815" s="3">
        <f t="shared" si="72"/>
        <v>14.935524930190518</v>
      </c>
      <c r="L815" s="3">
        <f t="shared" si="73"/>
        <v>19.614931410471378</v>
      </c>
      <c r="M815" s="3">
        <f t="shared" si="74"/>
        <v>1.4265316318608714</v>
      </c>
      <c r="N815" s="3">
        <f t="shared" si="75"/>
        <v>12.147822115166843</v>
      </c>
      <c r="O815" s="3">
        <f t="shared" si="76"/>
        <v>0.76143651066846085</v>
      </c>
      <c r="P815" s="4">
        <f t="shared" si="77"/>
        <v>217.8329133841051</v>
      </c>
    </row>
    <row r="816" spans="1:16" x14ac:dyDescent="0.15">
      <c r="A816" t="s">
        <v>40</v>
      </c>
      <c r="B816" s="1">
        <v>2015</v>
      </c>
      <c r="C816" s="3">
        <v>4245.99267578125</v>
      </c>
      <c r="D816" s="3">
        <v>2637.4453125</v>
      </c>
      <c r="E816" s="3">
        <v>44.713485717773438</v>
      </c>
      <c r="F816" s="3">
        <v>169.09828186035156</v>
      </c>
      <c r="G816" s="3">
        <v>8.1297248601913452E-2</v>
      </c>
      <c r="H816" s="3">
        <v>260.15118408203125</v>
      </c>
      <c r="I816" s="3">
        <v>228.72149658203125</v>
      </c>
      <c r="J816" s="3">
        <v>188.75271606445312</v>
      </c>
      <c r="K816" s="3">
        <f t="shared" si="72"/>
        <v>18.564029788334388</v>
      </c>
      <c r="L816" s="3">
        <f t="shared" si="73"/>
        <v>22.495001737253819</v>
      </c>
      <c r="M816" s="3">
        <f t="shared" si="74"/>
        <v>1.3698372229547773</v>
      </c>
      <c r="N816" s="3">
        <f t="shared" si="75"/>
        <v>9.8897936971091234</v>
      </c>
      <c r="O816" s="3">
        <f t="shared" si="76"/>
        <v>0.82525131605527391</v>
      </c>
      <c r="P816" s="4">
        <f t="shared" si="77"/>
        <v>1639.3131583768838</v>
      </c>
    </row>
    <row r="817" spans="1:16" x14ac:dyDescent="0.15">
      <c r="A817" t="s">
        <v>57</v>
      </c>
      <c r="B817" s="1">
        <v>2015</v>
      </c>
      <c r="C817" s="3">
        <v>49001.59375</v>
      </c>
      <c r="D817" s="3">
        <v>25812.283203125</v>
      </c>
      <c r="E817" s="3">
        <v>411.12017822265625</v>
      </c>
      <c r="F817" s="3">
        <v>1081.334716796875</v>
      </c>
      <c r="G817" s="3">
        <v>66.01336669921875</v>
      </c>
      <c r="H817" s="3">
        <v>81.297248840332031</v>
      </c>
      <c r="I817" s="3">
        <v>2839.81201171875</v>
      </c>
      <c r="J817" s="3">
        <v>2358.90185546875</v>
      </c>
      <c r="K817" s="3">
        <f t="shared" si="72"/>
        <v>17.25522448239191</v>
      </c>
      <c r="L817" s="3">
        <f t="shared" si="73"/>
        <v>20.773053205413088</v>
      </c>
      <c r="M817" s="3">
        <f t="shared" si="74"/>
        <v>1.559461870835084</v>
      </c>
      <c r="N817" s="3">
        <f t="shared" si="75"/>
        <v>39.882619060471441</v>
      </c>
      <c r="O817" s="3">
        <f t="shared" si="76"/>
        <v>0.83065422842586789</v>
      </c>
      <c r="P817" s="4">
        <f t="shared" si="77"/>
        <v>18918.769661097725</v>
      </c>
    </row>
    <row r="818" spans="1:16" x14ac:dyDescent="0.15">
      <c r="A818" t="s">
        <v>51</v>
      </c>
      <c r="B818" s="1">
        <v>2015</v>
      </c>
      <c r="C818" s="3">
        <v>13003.169921875</v>
      </c>
      <c r="D818" s="3">
        <v>7988.267578125</v>
      </c>
      <c r="E818" s="3">
        <v>340.39157104492188</v>
      </c>
      <c r="F818" s="3">
        <v>647.6951904296875</v>
      </c>
      <c r="G818" s="3">
        <v>8.1297248601913452E-2</v>
      </c>
      <c r="H818" s="3">
        <v>329.00997924804688</v>
      </c>
      <c r="I818" s="3">
        <v>745.94854736328125</v>
      </c>
      <c r="J818" s="3">
        <v>629.4913330078125</v>
      </c>
      <c r="K818" s="3">
        <f t="shared" si="72"/>
        <v>17.431724973307549</v>
      </c>
      <c r="L818" s="3">
        <f t="shared" si="73"/>
        <v>20.656630584163452</v>
      </c>
      <c r="M818" s="3">
        <f t="shared" si="74"/>
        <v>1.3399667380032934</v>
      </c>
      <c r="N818" s="3">
        <f t="shared" si="75"/>
        <v>13.312192953278933</v>
      </c>
      <c r="O818" s="3">
        <f t="shared" si="76"/>
        <v>0.84388036578781167</v>
      </c>
      <c r="P818" s="4">
        <f t="shared" si="77"/>
        <v>5020.3260300297334</v>
      </c>
    </row>
    <row r="819" spans="1:16" x14ac:dyDescent="0.15">
      <c r="A819" t="s">
        <v>60</v>
      </c>
      <c r="B819" s="1">
        <v>2015</v>
      </c>
      <c r="C819" s="3">
        <v>11051.3046875</v>
      </c>
      <c r="D819" s="3">
        <v>6511.666015625</v>
      </c>
      <c r="E819" s="3">
        <v>299.25518798828125</v>
      </c>
      <c r="F819" s="3">
        <v>309.98641967773438</v>
      </c>
      <c r="G819" s="3">
        <v>8.1297248601913452E-2</v>
      </c>
      <c r="H819" s="3">
        <v>4.3087544441223145</v>
      </c>
      <c r="I819" s="3">
        <v>467.72259521484375</v>
      </c>
      <c r="J819" s="3">
        <v>386.7706298828125</v>
      </c>
      <c r="K819" s="3">
        <f t="shared" si="72"/>
        <v>23.627904233328074</v>
      </c>
      <c r="L819" s="3">
        <f t="shared" si="73"/>
        <v>28.573277890434522</v>
      </c>
      <c r="M819" s="3">
        <f t="shared" si="74"/>
        <v>1.4417100067162911</v>
      </c>
      <c r="N819" s="3">
        <f t="shared" si="75"/>
        <v>35.153090940057133</v>
      </c>
      <c r="O819" s="3">
        <f t="shared" si="76"/>
        <v>0.82692312460370498</v>
      </c>
      <c r="P819" s="4">
        <f t="shared" si="77"/>
        <v>4266.7405657070512</v>
      </c>
    </row>
    <row r="820" spans="1:16" x14ac:dyDescent="0.15">
      <c r="A820" t="s">
        <v>41</v>
      </c>
      <c r="B820" s="1">
        <v>2015</v>
      </c>
      <c r="C820" s="3">
        <v>17407.69140625</v>
      </c>
      <c r="D820" s="3">
        <v>11458.0341796875</v>
      </c>
      <c r="E820" s="3">
        <v>780.372314453125</v>
      </c>
      <c r="F820" s="3">
        <v>440.143310546875</v>
      </c>
      <c r="G820" s="3">
        <v>8.1297248601913452E-2</v>
      </c>
      <c r="H820" s="3">
        <v>97.800590515136719</v>
      </c>
      <c r="I820" s="3">
        <v>1442.5955810546875</v>
      </c>
      <c r="J820" s="3">
        <v>1241.6695556640625</v>
      </c>
      <c r="K820" s="3">
        <f t="shared" si="72"/>
        <v>12.066924115713128</v>
      </c>
      <c r="L820" s="3">
        <f t="shared" si="73"/>
        <v>14.019584620434799</v>
      </c>
      <c r="M820" s="3">
        <f t="shared" si="74"/>
        <v>1.1665264663635513</v>
      </c>
      <c r="N820" s="3">
        <f t="shared" si="75"/>
        <v>32.35478832759086</v>
      </c>
      <c r="O820" s="3">
        <f t="shared" si="76"/>
        <v>0.86071908993113155</v>
      </c>
      <c r="P820" s="4">
        <f t="shared" si="77"/>
        <v>312.33867787633244</v>
      </c>
    </row>
    <row r="821" spans="1:16" x14ac:dyDescent="0.15">
      <c r="A821" t="s">
        <v>42</v>
      </c>
      <c r="B821" s="1">
        <v>2015</v>
      </c>
      <c r="C821" s="3">
        <v>3010.762451171875</v>
      </c>
      <c r="D821" s="3">
        <v>1674.560791015625</v>
      </c>
      <c r="E821" s="3">
        <v>42.762351989746094</v>
      </c>
      <c r="F821" s="3">
        <v>190.64204406738281</v>
      </c>
      <c r="G821" s="3">
        <v>25.933822631835938</v>
      </c>
      <c r="H821" s="3">
        <v>73.736602783203125</v>
      </c>
      <c r="I821" s="3">
        <v>244.00566101074219</v>
      </c>
      <c r="J821" s="3">
        <v>203.5634765625</v>
      </c>
      <c r="K821" s="3">
        <f t="shared" si="72"/>
        <v>12.338904100423015</v>
      </c>
      <c r="L821" s="3">
        <f t="shared" si="73"/>
        <v>14.790288032084586</v>
      </c>
      <c r="M821" s="3">
        <f t="shared" si="74"/>
        <v>1.3907215976432716</v>
      </c>
      <c r="N821" s="3">
        <f t="shared" si="75"/>
        <v>10.370765184628674</v>
      </c>
      <c r="O821" s="3">
        <f t="shared" si="76"/>
        <v>0.83425718780163161</v>
      </c>
      <c r="P821" s="4">
        <f t="shared" si="77"/>
        <v>304.03947950231253</v>
      </c>
    </row>
    <row r="822" spans="1:16" x14ac:dyDescent="0.15">
      <c r="A822" t="s">
        <v>1</v>
      </c>
      <c r="B822" s="1">
        <v>2016</v>
      </c>
      <c r="C822" s="3">
        <v>42198.58984375</v>
      </c>
      <c r="D822" s="3">
        <v>22884.998046875</v>
      </c>
      <c r="E822" s="3">
        <v>1182.280517578125</v>
      </c>
      <c r="F822" s="3">
        <v>1147.7109375</v>
      </c>
      <c r="G822" s="3">
        <v>8.1340253353118896E-2</v>
      </c>
      <c r="H822" s="3">
        <v>138.92915344238281</v>
      </c>
      <c r="I822" s="3">
        <v>1539.1593017578125</v>
      </c>
      <c r="J822" s="3">
        <v>1321.2218017578125</v>
      </c>
      <c r="K822" s="3">
        <f t="shared" si="72"/>
        <v>27.416648683184821</v>
      </c>
      <c r="L822" s="3">
        <f t="shared" si="73"/>
        <v>31.939065634253925</v>
      </c>
      <c r="M822" s="3">
        <f t="shared" si="74"/>
        <v>1.5671094467205582</v>
      </c>
      <c r="N822" s="3">
        <f t="shared" si="75"/>
        <v>32.795435609194229</v>
      </c>
      <c r="O822" s="3">
        <f t="shared" si="76"/>
        <v>0.8584048449363868</v>
      </c>
      <c r="P822" s="4">
        <f t="shared" si="77"/>
        <v>1869.8634081897101</v>
      </c>
    </row>
    <row r="823" spans="1:16" x14ac:dyDescent="0.15">
      <c r="A823" t="s">
        <v>2</v>
      </c>
      <c r="B823" s="1">
        <v>2016</v>
      </c>
      <c r="C823" s="3">
        <v>833.9815673828125</v>
      </c>
      <c r="D823" s="3">
        <v>216.03970336914062</v>
      </c>
      <c r="E823" s="3">
        <v>114.28305053710938</v>
      </c>
      <c r="F823" s="3">
        <v>25.947540283203125</v>
      </c>
      <c r="G823" s="3">
        <v>8.1340253353118896E-2</v>
      </c>
      <c r="H823" s="3">
        <v>27.0863037109375</v>
      </c>
      <c r="I823" s="3">
        <v>131.20068359375</v>
      </c>
      <c r="J823" s="3">
        <v>114.25285339355469</v>
      </c>
      <c r="K823" s="3">
        <f t="shared" si="72"/>
        <v>6.3565337050007633</v>
      </c>
      <c r="L823" s="3">
        <f t="shared" si="73"/>
        <v>7.2994375423612805</v>
      </c>
      <c r="M823" s="3">
        <f t="shared" si="74"/>
        <v>1.4484472191248892</v>
      </c>
      <c r="N823" s="3">
        <f t="shared" si="75"/>
        <v>15.701377660610566</v>
      </c>
      <c r="O823" s="3">
        <f t="shared" si="76"/>
        <v>0.87082513797967243</v>
      </c>
      <c r="P823" s="4">
        <f t="shared" si="77"/>
        <v>56.055715564858822</v>
      </c>
    </row>
    <row r="824" spans="1:16" x14ac:dyDescent="0.15">
      <c r="A824" t="s">
        <v>3</v>
      </c>
      <c r="B824" s="1">
        <v>2016</v>
      </c>
      <c r="C824" s="3">
        <v>78780.3125</v>
      </c>
      <c r="D824" s="3">
        <v>38277.17578125</v>
      </c>
      <c r="E824" s="3">
        <v>2297.292724609375</v>
      </c>
      <c r="F824" s="3">
        <v>2156.655517578125</v>
      </c>
      <c r="G824" s="3">
        <v>8.1340253353118896E-2</v>
      </c>
      <c r="H824" s="3">
        <v>414.02188110351562</v>
      </c>
      <c r="I824" s="3">
        <v>3655.31787109375</v>
      </c>
      <c r="J824" s="3">
        <v>2932.038818359375</v>
      </c>
      <c r="K824" s="3">
        <f t="shared" si="72"/>
        <v>21.55224669323416</v>
      </c>
      <c r="L824" s="3">
        <f t="shared" si="73"/>
        <v>26.868782229862017</v>
      </c>
      <c r="M824" s="3">
        <f t="shared" si="74"/>
        <v>1.6704254378142711</v>
      </c>
      <c r="N824" s="3">
        <f t="shared" si="75"/>
        <v>30.644770863498795</v>
      </c>
      <c r="O824" s="3">
        <f t="shared" si="76"/>
        <v>0.80212964282694399</v>
      </c>
      <c r="P824" s="4">
        <f t="shared" si="77"/>
        <v>340.63304147731242</v>
      </c>
    </row>
    <row r="825" spans="1:16" x14ac:dyDescent="0.15">
      <c r="A825" t="s">
        <v>4</v>
      </c>
      <c r="B825" s="1">
        <v>2016</v>
      </c>
      <c r="C825" s="3">
        <v>3551.72216796875</v>
      </c>
      <c r="D825" s="3">
        <v>2486.65283203125</v>
      </c>
      <c r="E825" s="3">
        <v>27.818365097045898</v>
      </c>
      <c r="F825" s="3">
        <v>43.679714202880859</v>
      </c>
      <c r="G825" s="3">
        <v>8.1340253353118896E-2</v>
      </c>
      <c r="H825" s="3">
        <v>52.220439910888672</v>
      </c>
      <c r="I825" s="3">
        <v>272.13186645507812</v>
      </c>
      <c r="J825" s="3">
        <v>217.09974670410156</v>
      </c>
      <c r="K825" s="3">
        <f t="shared" si="72"/>
        <v>13.051474692160122</v>
      </c>
      <c r="L825" s="3">
        <f t="shared" si="73"/>
        <v>16.359863251289777</v>
      </c>
      <c r="M825" s="3">
        <f t="shared" si="74"/>
        <v>1.1824479292040297</v>
      </c>
      <c r="N825" s="3">
        <f t="shared" si="75"/>
        <v>37.004239112840395</v>
      </c>
      <c r="O825" s="3">
        <f t="shared" si="76"/>
        <v>0.79777407009384205</v>
      </c>
      <c r="P825" s="4">
        <f t="shared" si="77"/>
        <v>392.4559116625428</v>
      </c>
    </row>
    <row r="826" spans="1:16" x14ac:dyDescent="0.15">
      <c r="A826" t="s">
        <v>5</v>
      </c>
      <c r="B826" s="1">
        <v>2016</v>
      </c>
      <c r="C826" s="3">
        <v>10045.3583984375</v>
      </c>
      <c r="D826" s="3">
        <v>6799.39404296875</v>
      </c>
      <c r="E826" s="3">
        <v>151.94358825683594</v>
      </c>
      <c r="F826" s="3">
        <v>320.88729858398438</v>
      </c>
      <c r="G826" s="3">
        <v>8.1340253353118896E-2</v>
      </c>
      <c r="H826" s="3">
        <v>122.90512084960938</v>
      </c>
      <c r="I826" s="3">
        <v>514.2344970703125</v>
      </c>
      <c r="J826" s="3">
        <v>435.42385864257812</v>
      </c>
      <c r="K826" s="3">
        <f t="shared" si="72"/>
        <v>19.534586760841083</v>
      </c>
      <c r="L826" s="3">
        <f t="shared" si="73"/>
        <v>23.070298512703523</v>
      </c>
      <c r="M826" s="3">
        <f t="shared" si="74"/>
        <v>1.271404062860426</v>
      </c>
      <c r="N826" s="3">
        <f t="shared" si="75"/>
        <v>22.631115670190194</v>
      </c>
      <c r="O826" s="3">
        <f t="shared" si="76"/>
        <v>0.84674182911350182</v>
      </c>
      <c r="P826" s="4">
        <f t="shared" si="77"/>
        <v>425.10256713847036</v>
      </c>
    </row>
    <row r="827" spans="1:16" x14ac:dyDescent="0.15">
      <c r="A827" t="s">
        <v>6</v>
      </c>
      <c r="B827" s="1">
        <v>2016</v>
      </c>
      <c r="C827" s="3">
        <v>2347.7236328125</v>
      </c>
      <c r="D827" s="3">
        <v>1581.9051513671875</v>
      </c>
      <c r="E827" s="3">
        <v>52.301780700683594</v>
      </c>
      <c r="F827" s="3">
        <v>78.330657958984375</v>
      </c>
      <c r="G827" s="3">
        <v>8.1340253353118896E-2</v>
      </c>
      <c r="H827" s="3">
        <v>129.00563049316406</v>
      </c>
      <c r="I827" s="3">
        <v>265.68783569335938</v>
      </c>
      <c r="J827" s="3">
        <v>223.09271240234375</v>
      </c>
      <c r="K827" s="3">
        <f t="shared" si="72"/>
        <v>8.8363986506408931</v>
      </c>
      <c r="L827" s="3">
        <f t="shared" si="73"/>
        <v>10.523533501078342</v>
      </c>
      <c r="M827" s="3">
        <f t="shared" si="74"/>
        <v>1.1058584446440589</v>
      </c>
      <c r="N827" s="3">
        <f t="shared" si="75"/>
        <v>11.318823995167142</v>
      </c>
      <c r="O827" s="3">
        <f t="shared" si="76"/>
        <v>0.83967981379404844</v>
      </c>
      <c r="P827" s="4">
        <f t="shared" si="77"/>
        <v>62.420879132862815</v>
      </c>
    </row>
    <row r="828" spans="1:16" x14ac:dyDescent="0.15">
      <c r="A828" t="s">
        <v>52</v>
      </c>
      <c r="B828" s="1">
        <v>2016</v>
      </c>
      <c r="C828" s="3">
        <v>194430.125</v>
      </c>
      <c r="D828" s="3">
        <v>112646.5703125</v>
      </c>
      <c r="E828" s="3">
        <v>981.45147705078125</v>
      </c>
      <c r="F828" s="3">
        <v>2493.159912109375</v>
      </c>
      <c r="G828" s="3">
        <v>853.01519775390625</v>
      </c>
      <c r="H828" s="3">
        <v>2353.742919921875</v>
      </c>
      <c r="I828" s="3">
        <v>5909.958984375</v>
      </c>
      <c r="J828" s="3">
        <v>4991.94091796875</v>
      </c>
      <c r="K828" s="3">
        <f t="shared" si="72"/>
        <v>32.898726626367896</v>
      </c>
      <c r="L828" s="3">
        <f t="shared" si="73"/>
        <v>38.948803320195296</v>
      </c>
      <c r="M828" s="3">
        <f t="shared" si="74"/>
        <v>1.5613125131568695</v>
      </c>
      <c r="N828" s="3">
        <f t="shared" si="75"/>
        <v>34.111038787575083</v>
      </c>
      <c r="O828" s="3">
        <f t="shared" si="76"/>
        <v>0.84466591581543204</v>
      </c>
      <c r="P828" s="4">
        <f t="shared" si="77"/>
        <v>5169.4753005801022</v>
      </c>
    </row>
    <row r="829" spans="1:16" x14ac:dyDescent="0.15">
      <c r="A829" t="s">
        <v>7</v>
      </c>
      <c r="B829" s="1">
        <v>2016</v>
      </c>
      <c r="C829" s="3">
        <v>26618.759765625</v>
      </c>
      <c r="D829" s="3">
        <v>12449.2880859375</v>
      </c>
      <c r="E829" s="3">
        <v>964.20733642578125</v>
      </c>
      <c r="F829" s="3">
        <v>2313.154052734375</v>
      </c>
      <c r="G829" s="3">
        <v>8.1340253353118896E-2</v>
      </c>
      <c r="H829" s="3">
        <v>157.23069763183594</v>
      </c>
      <c r="I829" s="3">
        <v>1325.539306640625</v>
      </c>
      <c r="J829" s="3">
        <v>1190.27880859375</v>
      </c>
      <c r="K829" s="3">
        <f t="shared" si="72"/>
        <v>20.081456379506498</v>
      </c>
      <c r="L829" s="3">
        <f t="shared" si="73"/>
        <v>22.363466083273064</v>
      </c>
      <c r="M829" s="3">
        <f t="shared" si="74"/>
        <v>1.671055045956453</v>
      </c>
      <c r="N829" s="3">
        <f t="shared" si="75"/>
        <v>10.774792605612864</v>
      </c>
      <c r="O829" s="3">
        <f t="shared" si="76"/>
        <v>0.89795813872191244</v>
      </c>
      <c r="P829" s="4">
        <f t="shared" si="77"/>
        <v>1168.1847042242837</v>
      </c>
    </row>
    <row r="830" spans="1:16" x14ac:dyDescent="0.15">
      <c r="A830" t="s">
        <v>8</v>
      </c>
      <c r="B830" s="1">
        <v>2016</v>
      </c>
      <c r="C830" s="3">
        <v>36815.4921875</v>
      </c>
      <c r="D830" s="3">
        <v>13818.5703125</v>
      </c>
      <c r="E830" s="3">
        <v>2618.586669921875</v>
      </c>
      <c r="F830" s="3">
        <v>2508.93994140625</v>
      </c>
      <c r="G830" s="3">
        <v>8.1340253353118896E-2</v>
      </c>
      <c r="H830" s="3">
        <v>378.80154418945312</v>
      </c>
      <c r="I830" s="3">
        <v>2272.4267578125</v>
      </c>
      <c r="J830" s="3">
        <v>1935.9189453125</v>
      </c>
      <c r="K830" s="3">
        <f t="shared" si="72"/>
        <v>16.200958759585983</v>
      </c>
      <c r="L830" s="3">
        <f t="shared" si="73"/>
        <v>19.017062814867575</v>
      </c>
      <c r="M830" s="3">
        <f t="shared" si="74"/>
        <v>1.7832209149004212</v>
      </c>
      <c r="N830" s="3">
        <f t="shared" si="75"/>
        <v>12.748528704033559</v>
      </c>
      <c r="O830" s="3">
        <f t="shared" si="76"/>
        <v>0.85191698199156407</v>
      </c>
      <c r="P830" s="4">
        <f t="shared" si="77"/>
        <v>375.04610097566137</v>
      </c>
    </row>
    <row r="831" spans="1:16" x14ac:dyDescent="0.15">
      <c r="A831" t="s">
        <v>9</v>
      </c>
      <c r="B831" s="1">
        <v>2016</v>
      </c>
      <c r="C831" s="3">
        <v>1319.9896240234375</v>
      </c>
      <c r="D831" s="3">
        <v>557.8314208984375</v>
      </c>
      <c r="E831" s="3">
        <v>78.656021118164062</v>
      </c>
      <c r="F831" s="3">
        <v>32.210739135742188</v>
      </c>
      <c r="G831" s="3">
        <v>8.1340253353118896E-2</v>
      </c>
      <c r="H831" s="3">
        <v>31.153316497802734</v>
      </c>
      <c r="I831" s="3">
        <v>149.30844116210938</v>
      </c>
      <c r="J831" s="3">
        <v>122.11458587646484</v>
      </c>
      <c r="K831" s="3">
        <f t="shared" si="72"/>
        <v>8.8406898749299696</v>
      </c>
      <c r="L831" s="3">
        <f t="shared" si="73"/>
        <v>10.809434553205485</v>
      </c>
      <c r="M831" s="3">
        <f t="shared" si="74"/>
        <v>1.4538764217545539</v>
      </c>
      <c r="N831" s="3">
        <f t="shared" si="75"/>
        <v>20.805128655458912</v>
      </c>
      <c r="O831" s="3">
        <f t="shared" si="76"/>
        <v>0.81786793114985901</v>
      </c>
      <c r="P831" s="4">
        <f t="shared" si="77"/>
        <v>110.00937485534592</v>
      </c>
    </row>
    <row r="832" spans="1:16" x14ac:dyDescent="0.15">
      <c r="A832" t="s">
        <v>10</v>
      </c>
      <c r="B832" s="1">
        <v>2016</v>
      </c>
      <c r="C832" s="3">
        <v>84261.9921875</v>
      </c>
      <c r="D832" s="3">
        <v>22950.96484375</v>
      </c>
      <c r="E832" s="3">
        <v>851.6324462890625</v>
      </c>
      <c r="F832" s="3">
        <v>3033.177978515625</v>
      </c>
      <c r="G832" s="3">
        <v>8.1340253353118896E-2</v>
      </c>
      <c r="H832" s="3">
        <v>255.40838623046875</v>
      </c>
      <c r="I832" s="3">
        <v>7998.34423828125</v>
      </c>
      <c r="J832" s="3">
        <v>6933.14404296875</v>
      </c>
      <c r="K832" s="3">
        <f t="shared" si="72"/>
        <v>10.534929440047071</v>
      </c>
      <c r="L832" s="3">
        <f t="shared" si="73"/>
        <v>12.153503758940985</v>
      </c>
      <c r="M832" s="3">
        <f t="shared" si="74"/>
        <v>2.1753964484954222</v>
      </c>
      <c r="N832" s="3">
        <f t="shared" si="75"/>
        <v>25.621923449244981</v>
      </c>
      <c r="O832" s="3">
        <f t="shared" si="76"/>
        <v>0.86682241179189368</v>
      </c>
      <c r="P832" s="4">
        <f t="shared" si="77"/>
        <v>324.54560978673885</v>
      </c>
    </row>
    <row r="833" spans="1:16" x14ac:dyDescent="0.15">
      <c r="A833" t="s">
        <v>72</v>
      </c>
      <c r="B833" s="1">
        <v>2016</v>
      </c>
      <c r="C833" s="3">
        <v>2792.08544921875</v>
      </c>
      <c r="D833" s="3">
        <v>6.425879955291748</v>
      </c>
      <c r="E833" s="3">
        <v>195.13526916503906</v>
      </c>
      <c r="F833" s="3">
        <v>1321.4537353515625</v>
      </c>
      <c r="G833" s="3">
        <v>8.1340253353118896E-2</v>
      </c>
      <c r="H833" s="3">
        <v>5694.22412109375</v>
      </c>
      <c r="I833" s="3">
        <v>767.74310302734375</v>
      </c>
      <c r="J833" s="3">
        <v>677.26873779296875</v>
      </c>
      <c r="K833" s="3">
        <f t="shared" si="72"/>
        <v>3.6367444242860332</v>
      </c>
      <c r="L833" s="3">
        <f t="shared" si="73"/>
        <v>4.1225665580215374</v>
      </c>
      <c r="M833" s="3">
        <f t="shared" si="74"/>
        <v>1.6956949168219995</v>
      </c>
      <c r="N833" s="3">
        <f t="shared" si="75"/>
        <v>0.39797338690481182</v>
      </c>
      <c r="O833" s="3">
        <f t="shared" si="76"/>
        <v>0.88215541777240469</v>
      </c>
      <c r="P833" s="4">
        <f t="shared" si="77"/>
        <v>10.754066586474627</v>
      </c>
    </row>
    <row r="834" spans="1:16" x14ac:dyDescent="0.15">
      <c r="A834" t="s">
        <v>62</v>
      </c>
      <c r="B834" s="1">
        <v>2016</v>
      </c>
      <c r="C834" s="3">
        <v>7823.54931640625</v>
      </c>
      <c r="D834" s="3">
        <v>3236.203125</v>
      </c>
      <c r="E834" s="3">
        <v>415.81137084960938</v>
      </c>
      <c r="F834" s="3">
        <v>746.13409423828125</v>
      </c>
      <c r="G834" s="3">
        <v>8.1340253353118896E-2</v>
      </c>
      <c r="H834" s="3">
        <v>46.770645141601562</v>
      </c>
      <c r="I834" s="3">
        <v>766.96978759765625</v>
      </c>
      <c r="J834" s="3">
        <v>628.55181884765625</v>
      </c>
      <c r="K834" s="3">
        <f t="shared" si="72"/>
        <v>10.200596481005581</v>
      </c>
      <c r="L834" s="3">
        <f t="shared" si="73"/>
        <v>12.446944041542045</v>
      </c>
      <c r="M834" s="3">
        <f t="shared" si="74"/>
        <v>1.5499739195226718</v>
      </c>
      <c r="N834" s="3">
        <f t="shared" si="75"/>
        <v>9.8659352507483113</v>
      </c>
      <c r="O834" s="3">
        <f t="shared" si="76"/>
        <v>0.81952617822983598</v>
      </c>
      <c r="P834" s="4">
        <f t="shared" si="77"/>
        <v>30.133379447517473</v>
      </c>
    </row>
    <row r="835" spans="1:16" x14ac:dyDescent="0.15">
      <c r="A835" t="s">
        <v>11</v>
      </c>
      <c r="B835" s="1">
        <v>2016</v>
      </c>
      <c r="C835" s="3">
        <v>339.51422119140625</v>
      </c>
      <c r="D835" s="3">
        <v>178.62318420410156</v>
      </c>
      <c r="E835" s="3">
        <v>3.0909295082092285</v>
      </c>
      <c r="F835" s="3">
        <v>10.736912727355957</v>
      </c>
      <c r="G835" s="3">
        <v>8.1340253353118896E-2</v>
      </c>
      <c r="H835" s="3">
        <v>30.095891952514648</v>
      </c>
      <c r="I835" s="3">
        <v>62.764961242675781</v>
      </c>
      <c r="J835" s="3">
        <v>45.623813629150391</v>
      </c>
      <c r="K835" s="3">
        <f t="shared" ref="K835:K898" si="78">C835/I835</f>
        <v>5.4092954806217639</v>
      </c>
      <c r="L835" s="3">
        <f t="shared" ref="L835:L898" si="79">C835/J835</f>
        <v>7.4416010890961708</v>
      </c>
      <c r="M835" s="3">
        <f t="shared" ref="M835:M898" si="80">C835/(D835+E835+I835+J835)</f>
        <v>1.1703234767789594</v>
      </c>
      <c r="N835" s="3">
        <f t="shared" ref="N835:N898" si="81">C835/(F835+G835+H835)</f>
        <v>8.2982113336482985</v>
      </c>
      <c r="O835" s="3">
        <f t="shared" ref="O835:O898" si="82">J835/I835</f>
        <v>0.72689941530832003</v>
      </c>
      <c r="P835" s="4">
        <f t="shared" ref="P835:P898" si="83">(C835/VLOOKUP(A835,$A$2:$C$43,3))*100</f>
        <v>61.580165402704836</v>
      </c>
    </row>
    <row r="836" spans="1:16" x14ac:dyDescent="0.15">
      <c r="A836" t="s">
        <v>55</v>
      </c>
      <c r="B836" s="1">
        <v>2016</v>
      </c>
      <c r="C836" s="3">
        <v>960.0589599609375</v>
      </c>
      <c r="D836" s="3">
        <v>403.61032104492188</v>
      </c>
      <c r="E836" s="3">
        <v>46.119922637939453</v>
      </c>
      <c r="F836" s="3">
        <v>56.694156646728516</v>
      </c>
      <c r="G836" s="3">
        <v>100.37387084960938</v>
      </c>
      <c r="H836" s="3">
        <v>35.138988494873047</v>
      </c>
      <c r="I836" s="3">
        <v>123.46783447265625</v>
      </c>
      <c r="J836" s="3">
        <v>108.38877105712891</v>
      </c>
      <c r="K836" s="3">
        <f t="shared" si="78"/>
        <v>7.7757819602283256</v>
      </c>
      <c r="L836" s="3">
        <f t="shared" si="79"/>
        <v>8.8575500081545844</v>
      </c>
      <c r="M836" s="3">
        <f t="shared" si="80"/>
        <v>1.4085643833503765</v>
      </c>
      <c r="N836" s="3">
        <f t="shared" si="81"/>
        <v>4.9949215173541752</v>
      </c>
      <c r="O836" s="3">
        <f t="shared" si="82"/>
        <v>0.877870511944009</v>
      </c>
      <c r="P836" s="4">
        <f t="shared" si="83"/>
        <v>174.13288121858429</v>
      </c>
    </row>
    <row r="837" spans="1:16" x14ac:dyDescent="0.15">
      <c r="A837" t="s">
        <v>12</v>
      </c>
      <c r="B837" s="1">
        <v>2016</v>
      </c>
      <c r="C837" s="3">
        <v>754.75616455078125</v>
      </c>
      <c r="D837" s="3">
        <v>268.50418090820312</v>
      </c>
      <c r="E837" s="3">
        <v>19.440319061279297</v>
      </c>
      <c r="F837" s="3">
        <v>9.4354686737060547</v>
      </c>
      <c r="G837" s="3">
        <v>5.2057762145996094</v>
      </c>
      <c r="H837" s="3">
        <v>125.34532928466797</v>
      </c>
      <c r="I837" s="3">
        <v>47.234821319580078</v>
      </c>
      <c r="J837" s="3">
        <v>41.692947387695312</v>
      </c>
      <c r="K837" s="3">
        <f t="shared" si="78"/>
        <v>15.978808503249592</v>
      </c>
      <c r="L837" s="3">
        <f t="shared" si="79"/>
        <v>18.102729882165388</v>
      </c>
      <c r="M837" s="3">
        <f t="shared" si="80"/>
        <v>2.0026842707233876</v>
      </c>
      <c r="N837" s="3">
        <f t="shared" si="81"/>
        <v>5.3916325119734054</v>
      </c>
      <c r="O837" s="3">
        <f t="shared" si="82"/>
        <v>0.88267397277974857</v>
      </c>
      <c r="P837" s="4">
        <f t="shared" si="83"/>
        <v>417.54461108493797</v>
      </c>
    </row>
    <row r="838" spans="1:16" x14ac:dyDescent="0.15">
      <c r="A838" t="s">
        <v>13</v>
      </c>
      <c r="B838" s="1">
        <v>2016</v>
      </c>
      <c r="C838" s="3">
        <v>56927.03125</v>
      </c>
      <c r="D838" s="3">
        <v>28897.181640625</v>
      </c>
      <c r="E838" s="3">
        <v>375.54794311523438</v>
      </c>
      <c r="F838" s="3">
        <v>1058.8873291015625</v>
      </c>
      <c r="G838" s="3">
        <v>17.9761962890625</v>
      </c>
      <c r="H838" s="3">
        <v>220.92012023925781</v>
      </c>
      <c r="I838" s="3">
        <v>2092.637939453125</v>
      </c>
      <c r="J838" s="3">
        <v>1605.468505859375</v>
      </c>
      <c r="K838" s="3">
        <f t="shared" si="78"/>
        <v>27.203478526666157</v>
      </c>
      <c r="L838" s="3">
        <f t="shared" si="79"/>
        <v>35.458204905444788</v>
      </c>
      <c r="M838" s="3">
        <f t="shared" si="80"/>
        <v>1.7265874362372222</v>
      </c>
      <c r="N838" s="3">
        <f t="shared" si="81"/>
        <v>43.864808623297385</v>
      </c>
      <c r="O838" s="3">
        <f t="shared" si="82"/>
        <v>0.76719841286970869</v>
      </c>
      <c r="P838" s="4">
        <f t="shared" si="83"/>
        <v>944.80939595651137</v>
      </c>
    </row>
    <row r="839" spans="1:16" x14ac:dyDescent="0.15">
      <c r="A839" t="s">
        <v>43</v>
      </c>
      <c r="B839" s="1">
        <v>2016</v>
      </c>
      <c r="C839" s="3">
        <v>32917.34375</v>
      </c>
      <c r="D839" s="3">
        <v>20291.7890625</v>
      </c>
      <c r="E839" s="3">
        <v>1164.7110595703125</v>
      </c>
      <c r="F839" s="3">
        <v>1199.7686767578125</v>
      </c>
      <c r="G839" s="3">
        <v>8.1340253353118896E-2</v>
      </c>
      <c r="H839" s="3">
        <v>142.99615478515625</v>
      </c>
      <c r="I839" s="3">
        <v>1363.1724853515625</v>
      </c>
      <c r="J839" s="3">
        <v>1205.0357666015625</v>
      </c>
      <c r="K839" s="3">
        <f t="shared" si="78"/>
        <v>24.147599884625464</v>
      </c>
      <c r="L839" s="3">
        <f t="shared" si="79"/>
        <v>27.316486914602851</v>
      </c>
      <c r="M839" s="3">
        <f t="shared" si="80"/>
        <v>1.3701454035376208</v>
      </c>
      <c r="N839" s="3">
        <f t="shared" si="81"/>
        <v>24.513115829169436</v>
      </c>
      <c r="O839" s="3">
        <f t="shared" si="82"/>
        <v>0.88399361016356159</v>
      </c>
      <c r="P839" s="4">
        <f t="shared" si="83"/>
        <v>546.32421508771984</v>
      </c>
    </row>
    <row r="840" spans="1:16" x14ac:dyDescent="0.15">
      <c r="A840" t="s">
        <v>58</v>
      </c>
      <c r="B840" s="1">
        <v>2016</v>
      </c>
      <c r="C840" s="3">
        <v>3556.6025390625</v>
      </c>
      <c r="D840" s="3">
        <v>1940.8597412109375</v>
      </c>
      <c r="E840" s="3">
        <v>219.13063049316406</v>
      </c>
      <c r="F840" s="3">
        <v>208.63774108886719</v>
      </c>
      <c r="G840" s="3">
        <v>55.067348480224609</v>
      </c>
      <c r="H840" s="3">
        <v>57.507556915283203</v>
      </c>
      <c r="I840" s="3">
        <v>167.48063659667969</v>
      </c>
      <c r="J840" s="3">
        <v>134.68046569824219</v>
      </c>
      <c r="K840" s="3">
        <f t="shared" si="78"/>
        <v>21.235902915913623</v>
      </c>
      <c r="L840" s="3">
        <f t="shared" si="79"/>
        <v>26.407708947422506</v>
      </c>
      <c r="M840" s="3">
        <f t="shared" si="80"/>
        <v>1.4445100460394789</v>
      </c>
      <c r="N840" s="3">
        <f t="shared" si="81"/>
        <v>11.072423760362456</v>
      </c>
      <c r="O840" s="3">
        <f t="shared" si="82"/>
        <v>0.80415544408619855</v>
      </c>
      <c r="P840" s="4">
        <f t="shared" si="83"/>
        <v>59.028398685185877</v>
      </c>
    </row>
    <row r="841" spans="1:16" x14ac:dyDescent="0.15">
      <c r="A841" t="s">
        <v>14</v>
      </c>
      <c r="B841" s="1">
        <v>2016</v>
      </c>
      <c r="C841" s="3">
        <v>62905.4609375</v>
      </c>
      <c r="D841" s="3">
        <v>32889.9296875</v>
      </c>
      <c r="E841" s="3">
        <v>1734.7435302734375</v>
      </c>
      <c r="F841" s="3">
        <v>1284.6065673828125</v>
      </c>
      <c r="G841" s="3">
        <v>873.431640625</v>
      </c>
      <c r="H841" s="3">
        <v>691.39215087890625</v>
      </c>
      <c r="I841" s="3">
        <v>3009.560546875</v>
      </c>
      <c r="J841" s="3">
        <v>2507.24755859375</v>
      </c>
      <c r="K841" s="3">
        <f t="shared" si="78"/>
        <v>20.901875857861828</v>
      </c>
      <c r="L841" s="3">
        <f t="shared" si="79"/>
        <v>25.089449472943965</v>
      </c>
      <c r="M841" s="3">
        <f t="shared" si="80"/>
        <v>1.5670936613163131</v>
      </c>
      <c r="N841" s="3">
        <f t="shared" si="81"/>
        <v>22.076504077845705</v>
      </c>
      <c r="O841" s="3">
        <f t="shared" si="82"/>
        <v>0.83309424068479687</v>
      </c>
      <c r="P841" s="4">
        <f t="shared" si="83"/>
        <v>390.00540490238632</v>
      </c>
    </row>
    <row r="842" spans="1:16" x14ac:dyDescent="0.15">
      <c r="A842" t="s">
        <v>15</v>
      </c>
      <c r="B842" s="1">
        <v>2016</v>
      </c>
      <c r="C842" s="3">
        <v>12918.865234375</v>
      </c>
      <c r="D842" s="3">
        <v>8435.3095703125</v>
      </c>
      <c r="E842" s="3">
        <v>181.4700927734375</v>
      </c>
      <c r="F842" s="3">
        <v>269.96829223632812</v>
      </c>
      <c r="G842" s="3">
        <v>8.1340253353118896E-2</v>
      </c>
      <c r="H842" s="3">
        <v>116.80460357666016</v>
      </c>
      <c r="I842" s="3">
        <v>688.28802490234375</v>
      </c>
      <c r="J842" s="3">
        <v>545.2303466796875</v>
      </c>
      <c r="K842" s="3">
        <f t="shared" si="78"/>
        <v>18.769562693187879</v>
      </c>
      <c r="L842" s="3">
        <f t="shared" si="79"/>
        <v>23.694325367337978</v>
      </c>
      <c r="M842" s="3">
        <f t="shared" si="80"/>
        <v>1.3115202391752268</v>
      </c>
      <c r="N842" s="3">
        <f t="shared" si="81"/>
        <v>33.394658840337868</v>
      </c>
      <c r="O842" s="3">
        <f t="shared" si="82"/>
        <v>0.7921543408474182</v>
      </c>
      <c r="P842" s="4">
        <f t="shared" si="83"/>
        <v>307.16454302170376</v>
      </c>
    </row>
    <row r="843" spans="1:16" x14ac:dyDescent="0.15">
      <c r="A843" t="s">
        <v>66</v>
      </c>
      <c r="B843" s="1">
        <v>2016</v>
      </c>
      <c r="C843" s="3">
        <v>0.81340253353118896</v>
      </c>
      <c r="D843" s="3">
        <v>4.0670123100280762</v>
      </c>
      <c r="E843" s="3">
        <v>1.7894855737686157</v>
      </c>
      <c r="F843" s="3">
        <v>14.478564262390137</v>
      </c>
      <c r="G843" s="3">
        <v>0.81340253353118896</v>
      </c>
      <c r="H843" s="3">
        <v>174.47483825683594</v>
      </c>
      <c r="I843" s="3">
        <v>24.809558868408203</v>
      </c>
      <c r="J843" s="3">
        <v>42.852874755859375</v>
      </c>
      <c r="K843" s="3">
        <f t="shared" si="78"/>
        <v>3.2785852333995065E-2</v>
      </c>
      <c r="L843" s="3">
        <f t="shared" si="79"/>
        <v>1.8981282776599964E-2</v>
      </c>
      <c r="M843" s="3">
        <f t="shared" si="80"/>
        <v>1.106385140325342E-2</v>
      </c>
      <c r="N843" s="3">
        <f t="shared" si="81"/>
        <v>4.2863267540656233E-3</v>
      </c>
      <c r="O843" s="3">
        <f t="shared" si="82"/>
        <v>1.727272741250834</v>
      </c>
      <c r="P843" s="4">
        <f t="shared" si="83"/>
        <v>1.9339811428638307E-2</v>
      </c>
    </row>
    <row r="844" spans="1:16" x14ac:dyDescent="0.15">
      <c r="A844" t="s">
        <v>16</v>
      </c>
      <c r="B844" s="1">
        <v>2016</v>
      </c>
      <c r="C844" s="3">
        <v>249947.359375</v>
      </c>
      <c r="D844" s="3">
        <v>158702.0625</v>
      </c>
      <c r="E844" s="3">
        <v>993.40850830078125</v>
      </c>
      <c r="F844" s="3">
        <v>3418.974853515625</v>
      </c>
      <c r="G844" s="3">
        <v>8.1340253353118896E-2</v>
      </c>
      <c r="H844" s="3">
        <v>324.87295532226562</v>
      </c>
      <c r="I844" s="3">
        <v>7896.2705078125</v>
      </c>
      <c r="J844" s="3">
        <v>6923.28466796875</v>
      </c>
      <c r="K844" s="3">
        <f t="shared" si="78"/>
        <v>31.653849640498549</v>
      </c>
      <c r="L844" s="3">
        <f t="shared" si="79"/>
        <v>36.102424118338767</v>
      </c>
      <c r="M844" s="3">
        <f t="shared" si="80"/>
        <v>1.4322397608980122</v>
      </c>
      <c r="N844" s="3">
        <f t="shared" si="81"/>
        <v>66.760707647384095</v>
      </c>
      <c r="O844" s="3">
        <f t="shared" si="82"/>
        <v>0.87677906438475151</v>
      </c>
      <c r="P844" s="4">
        <f t="shared" si="83"/>
        <v>649.11954258273931</v>
      </c>
    </row>
    <row r="845" spans="1:16" x14ac:dyDescent="0.15">
      <c r="A845" t="s">
        <v>17</v>
      </c>
      <c r="B845" s="1">
        <v>2016</v>
      </c>
      <c r="C845" s="3">
        <v>180.81938171386719</v>
      </c>
      <c r="D845" s="3">
        <v>88.660873413085938</v>
      </c>
      <c r="E845" s="3">
        <v>6.2631993293762207</v>
      </c>
      <c r="F845" s="3">
        <v>9.9235105514526367</v>
      </c>
      <c r="G845" s="3">
        <v>8.1340253353118896E-2</v>
      </c>
      <c r="H845" s="3">
        <v>14.559905052185059</v>
      </c>
      <c r="I845" s="3">
        <v>37.890964508056641</v>
      </c>
      <c r="J845" s="3">
        <v>32.026885986328125</v>
      </c>
      <c r="K845" s="3">
        <f t="shared" si="78"/>
        <v>4.7720976243668884</v>
      </c>
      <c r="L845" s="3">
        <f t="shared" si="79"/>
        <v>5.645862098208883</v>
      </c>
      <c r="M845" s="3">
        <f t="shared" si="80"/>
        <v>1.0969259407029828</v>
      </c>
      <c r="N845" s="3">
        <f t="shared" si="81"/>
        <v>7.3609272881256143</v>
      </c>
      <c r="O845" s="3">
        <f t="shared" si="82"/>
        <v>0.84523807726030165</v>
      </c>
      <c r="P845" s="4">
        <f t="shared" si="83"/>
        <v>52.083859108652497</v>
      </c>
    </row>
    <row r="846" spans="1:16" x14ac:dyDescent="0.15">
      <c r="A846" t="s">
        <v>73</v>
      </c>
      <c r="B846" s="1">
        <v>2016</v>
      </c>
      <c r="C846" s="3">
        <v>38547.796875</v>
      </c>
      <c r="D846" s="3">
        <v>26737.923828125</v>
      </c>
      <c r="E846" s="3">
        <v>576.9464111328125</v>
      </c>
      <c r="F846" s="3">
        <v>1308.4393310546875</v>
      </c>
      <c r="G846" s="3">
        <v>10.899593353271484</v>
      </c>
      <c r="H846" s="3">
        <v>10685.75</v>
      </c>
      <c r="I846" s="3">
        <v>2126.920166015625</v>
      </c>
      <c r="J846" s="3">
        <v>1595.9957275390625</v>
      </c>
      <c r="K846" s="3">
        <f t="shared" si="78"/>
        <v>18.123762937097855</v>
      </c>
      <c r="L846" s="3">
        <f t="shared" si="79"/>
        <v>24.15281959083849</v>
      </c>
      <c r="M846" s="3">
        <f t="shared" si="80"/>
        <v>1.241963479935448</v>
      </c>
      <c r="N846" s="3">
        <f t="shared" si="81"/>
        <v>3.2109547140985479</v>
      </c>
      <c r="O846" s="3">
        <f t="shared" si="82"/>
        <v>0.75037876505202961</v>
      </c>
      <c r="P846" s="4">
        <f t="shared" si="83"/>
        <v>11103.444787592045</v>
      </c>
    </row>
    <row r="847" spans="1:16" x14ac:dyDescent="0.15">
      <c r="A847" t="s">
        <v>61</v>
      </c>
      <c r="B847" s="1">
        <v>2016</v>
      </c>
      <c r="C847" s="3">
        <v>1575.316650390625</v>
      </c>
      <c r="D847" s="3">
        <v>473.96963500976562</v>
      </c>
      <c r="E847" s="3">
        <v>56.694156646728516</v>
      </c>
      <c r="F847" s="3">
        <v>169.35040283203125</v>
      </c>
      <c r="G847" s="3">
        <v>8.1340253353118896E-2</v>
      </c>
      <c r="H847" s="3">
        <v>37.985897064208984</v>
      </c>
      <c r="I847" s="3">
        <v>214.58657836914062</v>
      </c>
      <c r="J847" s="3">
        <v>179.65986633300781</v>
      </c>
      <c r="K847" s="3">
        <f t="shared" si="78"/>
        <v>7.3411704607205248</v>
      </c>
      <c r="L847" s="3">
        <f t="shared" si="79"/>
        <v>8.768328077628107</v>
      </c>
      <c r="M847" s="3">
        <f t="shared" si="80"/>
        <v>1.703210310000052</v>
      </c>
      <c r="N847" s="3">
        <f t="shared" si="81"/>
        <v>7.5949020018474709</v>
      </c>
      <c r="O847" s="3">
        <f t="shared" si="82"/>
        <v>0.83723720140571678</v>
      </c>
      <c r="P847" s="4">
        <f t="shared" si="83"/>
        <v>453.75982205433746</v>
      </c>
    </row>
    <row r="848" spans="1:16" x14ac:dyDescent="0.15">
      <c r="A848" t="s">
        <v>67</v>
      </c>
      <c r="B848" s="1">
        <v>2016</v>
      </c>
      <c r="C848" s="3">
        <v>574.50616455078125</v>
      </c>
      <c r="D848" s="3">
        <v>395.47628784179688</v>
      </c>
      <c r="E848" s="3">
        <v>8.3780460357666016</v>
      </c>
      <c r="F848" s="3">
        <v>20.904443740844727</v>
      </c>
      <c r="G848" s="3">
        <v>0.24402076005935669</v>
      </c>
      <c r="H848" s="3">
        <v>41.564868927001953</v>
      </c>
      <c r="I848" s="3">
        <v>31.575801849365234</v>
      </c>
      <c r="J848" s="3">
        <v>27.902698516845703</v>
      </c>
      <c r="K848" s="3">
        <f t="shared" si="78"/>
        <v>18.194507531162838</v>
      </c>
      <c r="L848" s="3">
        <f t="shared" si="79"/>
        <v>20.58962735105834</v>
      </c>
      <c r="M848" s="3">
        <f t="shared" si="80"/>
        <v>1.2399426979710118</v>
      </c>
      <c r="N848" s="3">
        <f t="shared" si="81"/>
        <v>9.1608296537325948</v>
      </c>
      <c r="O848" s="3">
        <f t="shared" si="82"/>
        <v>0.88367347407225472</v>
      </c>
      <c r="P848" s="4">
        <f t="shared" si="83"/>
        <v>165.4828030485431</v>
      </c>
    </row>
    <row r="849" spans="1:16" x14ac:dyDescent="0.15">
      <c r="A849" t="s">
        <v>18</v>
      </c>
      <c r="B849" s="1">
        <v>2016</v>
      </c>
      <c r="C849" s="3">
        <v>52600.87109375</v>
      </c>
      <c r="D849" s="3">
        <v>27162.92578125</v>
      </c>
      <c r="E849" s="3">
        <v>1971.281005859375</v>
      </c>
      <c r="F849" s="3">
        <v>1401.4925537109375</v>
      </c>
      <c r="G849" s="3">
        <v>8.1340253353118896E-2</v>
      </c>
      <c r="H849" s="3">
        <v>368.95938110351562</v>
      </c>
      <c r="I849" s="3">
        <v>3384.345947265625</v>
      </c>
      <c r="J849" s="3">
        <v>2502.80126953125</v>
      </c>
      <c r="K849" s="3">
        <f t="shared" si="78"/>
        <v>15.542403735719972</v>
      </c>
      <c r="L849" s="3">
        <f t="shared" si="79"/>
        <v>21.016798950082691</v>
      </c>
      <c r="M849" s="3">
        <f t="shared" si="80"/>
        <v>1.5019656603763221</v>
      </c>
      <c r="N849" s="3">
        <f t="shared" si="81"/>
        <v>29.70905536454012</v>
      </c>
      <c r="O849" s="3">
        <f t="shared" si="82"/>
        <v>0.73952288227312657</v>
      </c>
      <c r="P849" s="4">
        <f t="shared" si="83"/>
        <v>230.05466390025683</v>
      </c>
    </row>
    <row r="850" spans="1:16" x14ac:dyDescent="0.15">
      <c r="A850" t="s">
        <v>19</v>
      </c>
      <c r="B850" s="1">
        <v>2016</v>
      </c>
      <c r="C850" s="3">
        <v>2068.401123046875</v>
      </c>
      <c r="D850" s="3">
        <v>1069.54296875</v>
      </c>
      <c r="E850" s="3">
        <v>174.80020141601562</v>
      </c>
      <c r="F850" s="3">
        <v>94.924072265625</v>
      </c>
      <c r="G850" s="3">
        <v>2.1961867809295654</v>
      </c>
      <c r="H850" s="3">
        <v>29.607851028442383</v>
      </c>
      <c r="I850" s="3">
        <v>181.65753173828125</v>
      </c>
      <c r="J850" s="3">
        <v>157.23460388183594</v>
      </c>
      <c r="K850" s="3">
        <f t="shared" si="78"/>
        <v>11.386266802451519</v>
      </c>
      <c r="L850" s="3">
        <f t="shared" si="79"/>
        <v>13.154872222664855</v>
      </c>
      <c r="M850" s="3">
        <f t="shared" si="80"/>
        <v>1.3064394884876824</v>
      </c>
      <c r="N850" s="3">
        <f t="shared" si="81"/>
        <v>16.321565292994645</v>
      </c>
      <c r="O850" s="3">
        <f t="shared" si="82"/>
        <v>0.86555510458199958</v>
      </c>
      <c r="P850" s="4">
        <f t="shared" si="83"/>
        <v>224.5677069434671</v>
      </c>
    </row>
    <row r="851" spans="1:16" x14ac:dyDescent="0.15">
      <c r="A851" t="s">
        <v>20</v>
      </c>
      <c r="B851" s="1">
        <v>2016</v>
      </c>
      <c r="C851" s="3">
        <v>4954.59716796875</v>
      </c>
      <c r="D851" s="3">
        <v>1851.385498046875</v>
      </c>
      <c r="E851" s="3">
        <v>59.053020477294922</v>
      </c>
      <c r="F851" s="3">
        <v>95.1680908203125</v>
      </c>
      <c r="G851" s="3">
        <v>8.1340253353118896E-2</v>
      </c>
      <c r="H851" s="3">
        <v>110.86676025390625</v>
      </c>
      <c r="I851" s="3">
        <v>323.039794921875</v>
      </c>
      <c r="J851" s="3">
        <v>299.90567016601562</v>
      </c>
      <c r="K851" s="3">
        <f t="shared" si="78"/>
        <v>15.337420484578335</v>
      </c>
      <c r="L851" s="3">
        <f t="shared" si="79"/>
        <v>16.520518485782834</v>
      </c>
      <c r="M851" s="3">
        <f t="shared" si="80"/>
        <v>1.9557229381803229</v>
      </c>
      <c r="N851" s="3">
        <f t="shared" si="81"/>
        <v>24.037884341141424</v>
      </c>
      <c r="O851" s="3">
        <f t="shared" si="82"/>
        <v>0.92838614585718704</v>
      </c>
      <c r="P851" s="4">
        <f t="shared" si="83"/>
        <v>871.37856896655546</v>
      </c>
    </row>
    <row r="852" spans="1:16" x14ac:dyDescent="0.15">
      <c r="A852" t="s">
        <v>63</v>
      </c>
      <c r="B852" s="1">
        <v>2016</v>
      </c>
      <c r="C852" s="3">
        <v>298.84408569335938</v>
      </c>
      <c r="D852" s="3">
        <v>179.02989196777344</v>
      </c>
      <c r="E852" s="3">
        <v>3.9856722354888916</v>
      </c>
      <c r="F852" s="3">
        <v>6.5072202682495117</v>
      </c>
      <c r="G852" s="3">
        <v>8.1340253353118896E-2</v>
      </c>
      <c r="H852" s="3">
        <v>51.813739776611328</v>
      </c>
      <c r="I852" s="3">
        <v>19.654325485229492</v>
      </c>
      <c r="J852" s="3">
        <v>16.818948745727539</v>
      </c>
      <c r="K852" s="3">
        <f t="shared" si="78"/>
        <v>15.205003393168846</v>
      </c>
      <c r="L852" s="3">
        <f t="shared" si="79"/>
        <v>17.768297544118134</v>
      </c>
      <c r="M852" s="3">
        <f t="shared" si="80"/>
        <v>1.3615457069491155</v>
      </c>
      <c r="N852" s="3">
        <f t="shared" si="81"/>
        <v>5.1169916966866209</v>
      </c>
      <c r="O852" s="3">
        <f t="shared" si="82"/>
        <v>0.8557377742811485</v>
      </c>
      <c r="P852" s="4">
        <f t="shared" si="83"/>
        <v>52.558527546722367</v>
      </c>
    </row>
    <row r="853" spans="1:16" x14ac:dyDescent="0.15">
      <c r="A853" t="s">
        <v>74</v>
      </c>
      <c r="B853" s="1">
        <v>2016</v>
      </c>
      <c r="C853" s="3">
        <v>148.12059020996094</v>
      </c>
      <c r="D853" s="3">
        <v>102.57005310058594</v>
      </c>
      <c r="E853" s="3">
        <v>0.40670126676559448</v>
      </c>
      <c r="F853" s="3">
        <v>5.1244359016418457</v>
      </c>
      <c r="G853" s="3">
        <v>8.1340253353118896E-2</v>
      </c>
      <c r="H853" s="3">
        <v>35.627029418945312</v>
      </c>
      <c r="I853" s="3">
        <v>2.0620932579040527</v>
      </c>
      <c r="J853" s="3">
        <v>2.7064974308013916</v>
      </c>
      <c r="K853" s="3">
        <f t="shared" si="78"/>
        <v>71.830209250823728</v>
      </c>
      <c r="L853" s="3">
        <f t="shared" si="79"/>
        <v>54.727777874188689</v>
      </c>
      <c r="M853" s="3">
        <f t="shared" si="80"/>
        <v>1.3747284407776301</v>
      </c>
      <c r="N853" s="3">
        <f t="shared" si="81"/>
        <v>3.6274899098408344</v>
      </c>
      <c r="O853" s="3">
        <f t="shared" si="82"/>
        <v>1.312500014452461</v>
      </c>
      <c r="P853" s="4">
        <f t="shared" si="83"/>
        <v>26.050373734935178</v>
      </c>
    </row>
    <row r="854" spans="1:16" x14ac:dyDescent="0.15">
      <c r="A854" t="s">
        <v>21</v>
      </c>
      <c r="B854" s="1">
        <v>2016</v>
      </c>
      <c r="C854" s="3">
        <v>180266.59375</v>
      </c>
      <c r="D854" s="3">
        <v>94497.359375</v>
      </c>
      <c r="E854" s="3">
        <v>6830.3037109375</v>
      </c>
      <c r="F854" s="3">
        <v>5976.55615234375</v>
      </c>
      <c r="G854" s="3">
        <v>8.1340253353118896E-2</v>
      </c>
      <c r="H854" s="3">
        <v>34.488265991210938</v>
      </c>
      <c r="I854" s="3">
        <v>7946.4052734375</v>
      </c>
      <c r="J854" s="3">
        <v>6431.7333984375</v>
      </c>
      <c r="K854" s="3">
        <f t="shared" si="78"/>
        <v>22.685300780288454</v>
      </c>
      <c r="L854" s="3">
        <f t="shared" si="79"/>
        <v>28.02768438657505</v>
      </c>
      <c r="M854" s="3">
        <f t="shared" si="80"/>
        <v>1.5579736798965513</v>
      </c>
      <c r="N854" s="3">
        <f t="shared" si="81"/>
        <v>29.988824221893307</v>
      </c>
      <c r="O854" s="3">
        <f t="shared" si="82"/>
        <v>0.80938904789274924</v>
      </c>
      <c r="P854" s="4">
        <f t="shared" si="83"/>
        <v>448.5414317364004</v>
      </c>
    </row>
    <row r="855" spans="1:16" x14ac:dyDescent="0.15">
      <c r="A855" t="s">
        <v>68</v>
      </c>
      <c r="B855" s="1">
        <v>2016</v>
      </c>
      <c r="C855" s="3">
        <v>798.84259033203125</v>
      </c>
      <c r="D855" s="3">
        <v>229.62353515625</v>
      </c>
      <c r="E855" s="3">
        <v>9.598149299621582</v>
      </c>
      <c r="F855" s="3">
        <v>73.856948852539062</v>
      </c>
      <c r="G855" s="3">
        <v>8.1340253353118896E-2</v>
      </c>
      <c r="H855" s="3">
        <v>341.62905883789062</v>
      </c>
      <c r="I855" s="3">
        <v>169.22052001953125</v>
      </c>
      <c r="J855" s="3">
        <v>140.09346008300781</v>
      </c>
      <c r="K855" s="3">
        <f t="shared" si="78"/>
        <v>4.720719391713426</v>
      </c>
      <c r="L855" s="3">
        <f t="shared" si="79"/>
        <v>5.7022118652698213</v>
      </c>
      <c r="M855" s="3">
        <f t="shared" si="80"/>
        <v>1.4563184163697469</v>
      </c>
      <c r="N855" s="3">
        <f t="shared" si="81"/>
        <v>1.9222939296955959</v>
      </c>
      <c r="O855" s="3">
        <f t="shared" si="82"/>
        <v>0.82787513043239891</v>
      </c>
      <c r="P855" s="4">
        <f t="shared" si="83"/>
        <v>1.987689409034191</v>
      </c>
    </row>
    <row r="856" spans="1:16" x14ac:dyDescent="0.15">
      <c r="A856" t="s">
        <v>22</v>
      </c>
      <c r="B856" s="1">
        <v>2016</v>
      </c>
      <c r="C856" s="3">
        <v>353032.375</v>
      </c>
      <c r="D856" s="3">
        <v>158759.328125</v>
      </c>
      <c r="E856" s="3">
        <v>1877.4957275390625</v>
      </c>
      <c r="F856" s="3">
        <v>6273.7734375</v>
      </c>
      <c r="G856" s="3">
        <v>8.1340253353118896E-2</v>
      </c>
      <c r="H856" s="3">
        <v>2410.2744140625</v>
      </c>
      <c r="I856" s="3">
        <v>15135.2490234375</v>
      </c>
      <c r="J856" s="3">
        <v>12148.177734375</v>
      </c>
      <c r="K856" s="3">
        <f t="shared" si="78"/>
        <v>23.325177831783023</v>
      </c>
      <c r="L856" s="3">
        <f t="shared" si="79"/>
        <v>29.060521069019643</v>
      </c>
      <c r="M856" s="3">
        <f t="shared" si="80"/>
        <v>1.8786286941049517</v>
      </c>
      <c r="N856" s="3">
        <f t="shared" si="81"/>
        <v>40.652593622479358</v>
      </c>
      <c r="O856" s="3">
        <f t="shared" si="82"/>
        <v>0.80264141776346676</v>
      </c>
      <c r="P856" s="4">
        <f t="shared" si="83"/>
        <v>478.22605242097723</v>
      </c>
    </row>
    <row r="857" spans="1:16" x14ac:dyDescent="0.15">
      <c r="A857" t="s">
        <v>69</v>
      </c>
      <c r="B857" s="1">
        <v>2016</v>
      </c>
      <c r="C857" s="3">
        <v>57.832920074462891</v>
      </c>
      <c r="D857" s="3">
        <v>31.885377883911133</v>
      </c>
      <c r="E857" s="3">
        <v>19.033618927001953</v>
      </c>
      <c r="F857" s="3">
        <v>92.971908569335938</v>
      </c>
      <c r="G857" s="3">
        <v>2.1148464679718018</v>
      </c>
      <c r="H857" s="3">
        <v>1304.372314453125</v>
      </c>
      <c r="I857" s="3">
        <v>100.91368865966797</v>
      </c>
      <c r="J857" s="3">
        <v>83.965858459472656</v>
      </c>
      <c r="K857" s="3">
        <f t="shared" si="78"/>
        <v>0.5730929157639334</v>
      </c>
      <c r="L857" s="3">
        <f t="shared" si="79"/>
        <v>0.68876709100016875</v>
      </c>
      <c r="M857" s="3">
        <f t="shared" si="80"/>
        <v>0.24526411024666125</v>
      </c>
      <c r="N857" s="3">
        <f t="shared" si="81"/>
        <v>4.1325195809778746E-2</v>
      </c>
      <c r="O857" s="3">
        <f t="shared" si="82"/>
        <v>0.83205618162118744</v>
      </c>
      <c r="P857" s="4">
        <f t="shared" si="83"/>
        <v>7.8341849149637557E-2</v>
      </c>
    </row>
    <row r="858" spans="1:16" x14ac:dyDescent="0.15">
      <c r="A858" t="s">
        <v>47</v>
      </c>
      <c r="B858" s="1">
        <v>2016</v>
      </c>
      <c r="C858" s="3">
        <v>10825.57421875</v>
      </c>
      <c r="D858" s="3">
        <v>5721.6357421875</v>
      </c>
      <c r="E858" s="3">
        <v>732.14361572265625</v>
      </c>
      <c r="F858" s="3">
        <v>437.85458374023438</v>
      </c>
      <c r="G858" s="3">
        <v>8.1340253353118896E-2</v>
      </c>
      <c r="H858" s="3">
        <v>2629.974365234375</v>
      </c>
      <c r="I858" s="3">
        <v>970.02154541015625</v>
      </c>
      <c r="J858" s="3">
        <v>860.47283935546875</v>
      </c>
      <c r="K858" s="3">
        <f t="shared" si="78"/>
        <v>11.160137906187021</v>
      </c>
      <c r="L858" s="3">
        <f t="shared" si="79"/>
        <v>12.580959820717666</v>
      </c>
      <c r="M858" s="3">
        <f t="shared" si="80"/>
        <v>1.3067620113737803</v>
      </c>
      <c r="N858" s="3">
        <f t="shared" si="81"/>
        <v>3.5286475803287742</v>
      </c>
      <c r="O858" s="3">
        <f t="shared" si="82"/>
        <v>0.88706569810429647</v>
      </c>
      <c r="P858" s="4">
        <f t="shared" si="83"/>
        <v>14.664580334376181</v>
      </c>
    </row>
    <row r="859" spans="1:16" x14ac:dyDescent="0.15">
      <c r="A859" t="s">
        <v>44</v>
      </c>
      <c r="B859" s="1">
        <v>2016</v>
      </c>
      <c r="C859" s="3">
        <v>532.69732666015625</v>
      </c>
      <c r="D859" s="3">
        <v>418.49560546875</v>
      </c>
      <c r="E859" s="3">
        <v>6.5885601043701172</v>
      </c>
      <c r="F859" s="3">
        <v>213.03012084960938</v>
      </c>
      <c r="G859" s="3">
        <v>8.1340253353118896E-2</v>
      </c>
      <c r="H859" s="3">
        <v>1126.9691162109375</v>
      </c>
      <c r="I859" s="3">
        <v>196.86546325683594</v>
      </c>
      <c r="J859" s="3">
        <v>164.70970153808594</v>
      </c>
      <c r="K859" s="3">
        <f t="shared" si="78"/>
        <v>2.7058952740998814</v>
      </c>
      <c r="L859" s="3">
        <f t="shared" si="79"/>
        <v>3.2341587756260992</v>
      </c>
      <c r="M859" s="3">
        <f t="shared" si="80"/>
        <v>0.6771639337334644</v>
      </c>
      <c r="N859" s="3">
        <f t="shared" si="81"/>
        <v>0.39751141511797122</v>
      </c>
      <c r="O859" s="3">
        <f t="shared" si="82"/>
        <v>0.83666123459756503</v>
      </c>
      <c r="P859" s="4">
        <f t="shared" si="83"/>
        <v>0.72160446945947765</v>
      </c>
    </row>
    <row r="860" spans="1:16" x14ac:dyDescent="0.15">
      <c r="A860" t="s">
        <v>59</v>
      </c>
      <c r="B860" s="1">
        <v>2016</v>
      </c>
      <c r="C860" s="3">
        <v>73100.078125</v>
      </c>
      <c r="D860" s="3">
        <v>51779.578125</v>
      </c>
      <c r="E860" s="3">
        <v>345.85873413085938</v>
      </c>
      <c r="F860" s="3">
        <v>1110.782470703125</v>
      </c>
      <c r="G860" s="3">
        <v>8.1340253353118896E-2</v>
      </c>
      <c r="H860" s="3">
        <v>25721.8203125</v>
      </c>
      <c r="I860" s="3">
        <v>2028.197509765625</v>
      </c>
      <c r="J860" s="3">
        <v>1790.0902099609375</v>
      </c>
      <c r="K860" s="3">
        <f t="shared" si="78"/>
        <v>36.0418932441384</v>
      </c>
      <c r="L860" s="3">
        <f t="shared" si="79"/>
        <v>40.835974476724921</v>
      </c>
      <c r="M860" s="3">
        <f t="shared" si="80"/>
        <v>1.3066716361002966</v>
      </c>
      <c r="N860" s="3">
        <f t="shared" si="81"/>
        <v>2.7242924259335539</v>
      </c>
      <c r="O860" s="3">
        <f t="shared" si="82"/>
        <v>0.88260152245616219</v>
      </c>
      <c r="P860" s="4">
        <f t="shared" si="83"/>
        <v>99.023104590290856</v>
      </c>
    </row>
    <row r="861" spans="1:16" x14ac:dyDescent="0.15">
      <c r="A861" t="s">
        <v>56</v>
      </c>
      <c r="B861" s="1">
        <v>2016</v>
      </c>
      <c r="C861" s="3">
        <v>5027.8037109375</v>
      </c>
      <c r="D861" s="3">
        <v>2830.3154296875</v>
      </c>
      <c r="E861" s="3">
        <v>24.158054351806641</v>
      </c>
      <c r="F861" s="3">
        <v>255.24571228027344</v>
      </c>
      <c r="G861" s="3">
        <v>8.1340253353118896E-2</v>
      </c>
      <c r="H861" s="3">
        <v>366.0311279296875</v>
      </c>
      <c r="I861" s="3">
        <v>139.77125549316406</v>
      </c>
      <c r="J861" s="3">
        <v>119.60140991210938</v>
      </c>
      <c r="K861" s="3">
        <f t="shared" si="78"/>
        <v>35.971657356854749</v>
      </c>
      <c r="L861" s="3">
        <f t="shared" si="79"/>
        <v>42.037996998799976</v>
      </c>
      <c r="M861" s="3">
        <f t="shared" si="80"/>
        <v>1.6146602849451359</v>
      </c>
      <c r="N861" s="3">
        <f t="shared" si="81"/>
        <v>8.091635177617734</v>
      </c>
      <c r="O861" s="3">
        <f t="shared" si="82"/>
        <v>0.85569389421388464</v>
      </c>
      <c r="P861" s="4">
        <f t="shared" si="83"/>
        <v>6.8107824984300125</v>
      </c>
    </row>
    <row r="862" spans="1:16" x14ac:dyDescent="0.15">
      <c r="A862" t="s">
        <v>23</v>
      </c>
      <c r="B862" s="1">
        <v>2016</v>
      </c>
      <c r="C862" s="3">
        <v>528423.6875</v>
      </c>
      <c r="D862" s="3">
        <v>290367.625</v>
      </c>
      <c r="E862" s="3">
        <v>6233.103515625</v>
      </c>
      <c r="F862" s="3">
        <v>22939.578125</v>
      </c>
      <c r="G862" s="3">
        <v>8.1340253353118896E-2</v>
      </c>
      <c r="H862" s="3">
        <v>1228.23779296875</v>
      </c>
      <c r="I862" s="3">
        <v>12751.46875</v>
      </c>
      <c r="J862" s="3">
        <v>10849.1875</v>
      </c>
      <c r="K862" s="3">
        <f t="shared" si="78"/>
        <v>41.440221347050709</v>
      </c>
      <c r="L862" s="3">
        <f t="shared" si="79"/>
        <v>48.706291369745429</v>
      </c>
      <c r="M862" s="3">
        <f t="shared" si="80"/>
        <v>1.6502854535959788</v>
      </c>
      <c r="N862" s="3">
        <f t="shared" si="81"/>
        <v>21.864694385864546</v>
      </c>
      <c r="O862" s="3">
        <f t="shared" si="82"/>
        <v>0.85081865569407444</v>
      </c>
      <c r="P862" s="4">
        <f t="shared" si="83"/>
        <v>327.61210642653811</v>
      </c>
    </row>
    <row r="863" spans="1:16" x14ac:dyDescent="0.15">
      <c r="A863" t="s">
        <v>24</v>
      </c>
      <c r="B863" s="1">
        <v>2016</v>
      </c>
      <c r="C863" s="3">
        <v>1166.419189453125</v>
      </c>
      <c r="D863" s="3">
        <v>541.238037109375</v>
      </c>
      <c r="E863" s="3">
        <v>89.962318420410156</v>
      </c>
      <c r="F863" s="3">
        <v>35.952392578125</v>
      </c>
      <c r="G863" s="3">
        <v>8.1340253353118896E-2</v>
      </c>
      <c r="H863" s="3">
        <v>41.483528137207031</v>
      </c>
      <c r="I863" s="3">
        <v>92.2142333984375</v>
      </c>
      <c r="J863" s="3">
        <v>83.321456909179688</v>
      </c>
      <c r="K863" s="3">
        <f t="shared" si="78"/>
        <v>12.649014652795335</v>
      </c>
      <c r="L863" s="3">
        <f t="shared" si="79"/>
        <v>13.999025373794423</v>
      </c>
      <c r="M863" s="3">
        <f t="shared" si="80"/>
        <v>1.445849848251626</v>
      </c>
      <c r="N863" s="3">
        <f t="shared" si="81"/>
        <v>15.047218837161008</v>
      </c>
      <c r="O863" s="3">
        <f t="shared" si="82"/>
        <v>0.90356394927847994</v>
      </c>
      <c r="P863" s="4">
        <f t="shared" si="83"/>
        <v>98.686096860064907</v>
      </c>
    </row>
    <row r="864" spans="1:16" x14ac:dyDescent="0.15">
      <c r="A864" t="s">
        <v>25</v>
      </c>
      <c r="B864" s="1">
        <v>2016</v>
      </c>
      <c r="C864" s="3">
        <v>6198.45263671875</v>
      </c>
      <c r="D864" s="3">
        <v>3497.22412109375</v>
      </c>
      <c r="E864" s="3">
        <v>135.83822631835938</v>
      </c>
      <c r="F864" s="3">
        <v>150.31678771972656</v>
      </c>
      <c r="G864" s="3">
        <v>8.1340253353118896E-2</v>
      </c>
      <c r="H864" s="3">
        <v>494.46737670898438</v>
      </c>
      <c r="I864" s="3">
        <v>586.66552734375</v>
      </c>
      <c r="J864" s="3">
        <v>516.42547607421875</v>
      </c>
      <c r="K864" s="3">
        <f t="shared" si="78"/>
        <v>10.565564785753701</v>
      </c>
      <c r="L864" s="3">
        <f t="shared" si="79"/>
        <v>12.002608166890534</v>
      </c>
      <c r="M864" s="3">
        <f t="shared" si="80"/>
        <v>1.3087525207840627</v>
      </c>
      <c r="N864" s="3">
        <f t="shared" si="81"/>
        <v>9.6120083827010614</v>
      </c>
      <c r="O864" s="3">
        <f t="shared" si="82"/>
        <v>0.8802724073671796</v>
      </c>
      <c r="P864" s="4">
        <f t="shared" si="83"/>
        <v>676.86236637184243</v>
      </c>
    </row>
    <row r="865" spans="1:16" x14ac:dyDescent="0.15">
      <c r="A865" t="s">
        <v>26</v>
      </c>
      <c r="B865" s="1">
        <v>2016</v>
      </c>
      <c r="C865" s="3">
        <v>13100.009765625</v>
      </c>
      <c r="D865" s="3">
        <v>8055.0439453125</v>
      </c>
      <c r="E865" s="3">
        <v>238.32693481445312</v>
      </c>
      <c r="F865" s="3">
        <v>382.7872314453125</v>
      </c>
      <c r="G865" s="3">
        <v>8.1340253353118896E-2</v>
      </c>
      <c r="H865" s="3">
        <v>157.55606079101562</v>
      </c>
      <c r="I865" s="3">
        <v>1074.9949951171875</v>
      </c>
      <c r="J865" s="3">
        <v>890.88873291015625</v>
      </c>
      <c r="K865" s="3">
        <f t="shared" si="78"/>
        <v>12.186112330873634</v>
      </c>
      <c r="L865" s="3">
        <f t="shared" si="79"/>
        <v>14.70442860224847</v>
      </c>
      <c r="M865" s="3">
        <f t="shared" si="80"/>
        <v>1.2768968376330971</v>
      </c>
      <c r="N865" s="3">
        <f t="shared" si="81"/>
        <v>24.240215893332969</v>
      </c>
      <c r="O865" s="3">
        <f t="shared" si="82"/>
        <v>0.82873756339027282</v>
      </c>
      <c r="P865" s="4">
        <f t="shared" si="83"/>
        <v>1060.9512243492491</v>
      </c>
    </row>
    <row r="866" spans="1:16" x14ac:dyDescent="0.15">
      <c r="A866" t="s">
        <v>75</v>
      </c>
      <c r="B866" s="1">
        <v>2016</v>
      </c>
      <c r="C866" s="3">
        <v>186.025146484375</v>
      </c>
      <c r="D866" s="3">
        <v>162.2738037109375</v>
      </c>
      <c r="E866" s="3">
        <v>0.40670126676559448</v>
      </c>
      <c r="F866" s="3">
        <v>0.40670126676559448</v>
      </c>
      <c r="G866" s="3">
        <v>8.1340253353118896E-2</v>
      </c>
      <c r="H866" s="3">
        <v>488.04150390625</v>
      </c>
      <c r="I866" s="3">
        <v>9.6016216278076172</v>
      </c>
      <c r="J866" s="3">
        <v>8.8283367156982422</v>
      </c>
      <c r="K866" s="3">
        <f t="shared" si="78"/>
        <v>19.374346719268814</v>
      </c>
      <c r="L866" s="3">
        <f t="shared" si="79"/>
        <v>21.071369667356652</v>
      </c>
      <c r="M866" s="3">
        <f t="shared" si="80"/>
        <v>1.0271363844641577</v>
      </c>
      <c r="N866" s="3">
        <f t="shared" si="81"/>
        <v>0.38078586694694139</v>
      </c>
      <c r="O866" s="3">
        <f t="shared" si="82"/>
        <v>0.91946309258117032</v>
      </c>
      <c r="P866" s="4">
        <f t="shared" si="83"/>
        <v>15.065912961396165</v>
      </c>
    </row>
    <row r="867" spans="1:16" x14ac:dyDescent="0.15">
      <c r="A867" t="s">
        <v>27</v>
      </c>
      <c r="B867" s="1">
        <v>2016</v>
      </c>
      <c r="C867" s="3">
        <v>4686.8251953125</v>
      </c>
      <c r="D867" s="3">
        <v>2808.841552734375</v>
      </c>
      <c r="E867" s="3">
        <v>65.478904724121094</v>
      </c>
      <c r="F867" s="3">
        <v>128.35491943359375</v>
      </c>
      <c r="G867" s="3">
        <v>6.6699004173278809</v>
      </c>
      <c r="H867" s="3">
        <v>81.340248107910156</v>
      </c>
      <c r="I867" s="3">
        <v>415.8984375</v>
      </c>
      <c r="J867" s="3">
        <v>350.169189453125</v>
      </c>
      <c r="K867" s="3">
        <f t="shared" si="78"/>
        <v>11.269157978773363</v>
      </c>
      <c r="L867" s="3">
        <f t="shared" si="79"/>
        <v>13.384459102847186</v>
      </c>
      <c r="M867" s="3">
        <f t="shared" si="80"/>
        <v>1.2874520756129795</v>
      </c>
      <c r="N867" s="3">
        <f t="shared" si="81"/>
        <v>21.661653794337408</v>
      </c>
      <c r="O867" s="3">
        <f t="shared" si="82"/>
        <v>0.84195841551610784</v>
      </c>
      <c r="P867" s="4">
        <f t="shared" si="83"/>
        <v>934.9761248450767</v>
      </c>
    </row>
    <row r="868" spans="1:16" x14ac:dyDescent="0.15">
      <c r="A868" t="s">
        <v>28</v>
      </c>
      <c r="B868" s="1">
        <v>2016</v>
      </c>
      <c r="C868" s="3">
        <v>13290.427734375</v>
      </c>
      <c r="D868" s="3">
        <v>9288.40625</v>
      </c>
      <c r="E868" s="3">
        <v>359.19854736328125</v>
      </c>
      <c r="F868" s="3">
        <v>238.32693481445312</v>
      </c>
      <c r="G868" s="3">
        <v>8.1340253353118896E-2</v>
      </c>
      <c r="H868" s="3">
        <v>65.072196960449219</v>
      </c>
      <c r="I868" s="3">
        <v>649.94598388671875</v>
      </c>
      <c r="J868" s="3">
        <v>563.7247314453125</v>
      </c>
      <c r="K868" s="3">
        <f t="shared" si="78"/>
        <v>20.448511205342616</v>
      </c>
      <c r="L868" s="3">
        <f t="shared" si="79"/>
        <v>23.576094843843688</v>
      </c>
      <c r="M868" s="3">
        <f t="shared" si="80"/>
        <v>1.2236525736632267</v>
      </c>
      <c r="N868" s="3">
        <f t="shared" si="81"/>
        <v>43.79335396953514</v>
      </c>
      <c r="O868" s="3">
        <f t="shared" si="82"/>
        <v>0.86734089512208745</v>
      </c>
      <c r="P868" s="4">
        <f t="shared" si="83"/>
        <v>329.50471144787775</v>
      </c>
    </row>
    <row r="869" spans="1:16" x14ac:dyDescent="0.15">
      <c r="A869" t="s">
        <v>71</v>
      </c>
      <c r="B869" s="1">
        <v>2016</v>
      </c>
      <c r="C869" s="3">
        <v>1117.9404296875</v>
      </c>
      <c r="D869" s="3">
        <v>768.90936279296875</v>
      </c>
      <c r="E869" s="3">
        <v>6.9139213562011719</v>
      </c>
      <c r="F869" s="3">
        <v>70.35931396484375</v>
      </c>
      <c r="G869" s="3">
        <v>8.1340253353118896E-2</v>
      </c>
      <c r="H869" s="3">
        <v>81.340248107910156</v>
      </c>
      <c r="I869" s="3">
        <v>72.431022644042969</v>
      </c>
      <c r="J869" s="3">
        <v>64.891494750976562</v>
      </c>
      <c r="K869" s="3">
        <f t="shared" si="78"/>
        <v>15.434552611269035</v>
      </c>
      <c r="L869" s="3">
        <f t="shared" si="79"/>
        <v>17.227842169110705</v>
      </c>
      <c r="M869" s="3">
        <f t="shared" si="80"/>
        <v>1.2242737444524077</v>
      </c>
      <c r="N869" s="3">
        <f t="shared" si="81"/>
        <v>7.3654880986644988</v>
      </c>
      <c r="O869" s="3">
        <f t="shared" si="82"/>
        <v>0.89590747696440964</v>
      </c>
      <c r="P869" s="4">
        <f t="shared" si="83"/>
        <v>27.71668798494235</v>
      </c>
    </row>
    <row r="870" spans="1:16" x14ac:dyDescent="0.15">
      <c r="A870" t="s">
        <v>46</v>
      </c>
      <c r="B870" s="1">
        <v>2016</v>
      </c>
      <c r="C870" s="3">
        <v>7686.97900390625</v>
      </c>
      <c r="D870" s="3">
        <v>4258.162109375</v>
      </c>
      <c r="E870" s="3">
        <v>171.79060363769531</v>
      </c>
      <c r="F870" s="3">
        <v>320.31790161132812</v>
      </c>
      <c r="G870" s="3">
        <v>8.1340253353118896E-2</v>
      </c>
      <c r="H870" s="3">
        <v>152.43162536621094</v>
      </c>
      <c r="I870" s="3">
        <v>653.42578125</v>
      </c>
      <c r="J870" s="3">
        <v>529.89349365234375</v>
      </c>
      <c r="K870" s="3">
        <f t="shared" si="78"/>
        <v>11.764119544229032</v>
      </c>
      <c r="L870" s="3">
        <f t="shared" si="79"/>
        <v>14.506649158726182</v>
      </c>
      <c r="M870" s="3">
        <f t="shared" si="80"/>
        <v>1.3694292776932508</v>
      </c>
      <c r="N870" s="3">
        <f t="shared" si="81"/>
        <v>16.257354450915223</v>
      </c>
      <c r="O870" s="3">
        <f t="shared" si="82"/>
        <v>0.81094671936369012</v>
      </c>
      <c r="P870" s="4">
        <f t="shared" si="83"/>
        <v>190.58045754515638</v>
      </c>
    </row>
    <row r="871" spans="1:16" x14ac:dyDescent="0.15">
      <c r="A871" t="s">
        <v>53</v>
      </c>
      <c r="B871" s="1">
        <v>2016</v>
      </c>
      <c r="C871" s="3">
        <v>4142.49609375</v>
      </c>
      <c r="D871" s="3">
        <v>1722.623779296875</v>
      </c>
      <c r="E871" s="3">
        <v>194.07783508300781</v>
      </c>
      <c r="F871" s="3">
        <v>153.81440734863281</v>
      </c>
      <c r="G871" s="3">
        <v>8.1340253353118896E-2</v>
      </c>
      <c r="H871" s="3">
        <v>64.340141296386719</v>
      </c>
      <c r="I871" s="3">
        <v>451.53396606445312</v>
      </c>
      <c r="J871" s="3">
        <v>362.15512084960938</v>
      </c>
      <c r="K871" s="3">
        <f t="shared" si="78"/>
        <v>9.1742734878967873</v>
      </c>
      <c r="L871" s="3">
        <f t="shared" si="79"/>
        <v>11.438457874161157</v>
      </c>
      <c r="M871" s="3">
        <f t="shared" si="80"/>
        <v>1.5171807066977085</v>
      </c>
      <c r="N871" s="3">
        <f t="shared" si="81"/>
        <v>18.981736297640136</v>
      </c>
      <c r="O871" s="3">
        <f t="shared" si="82"/>
        <v>0.80205510120564094</v>
      </c>
      <c r="P871" s="4">
        <f t="shared" si="83"/>
        <v>102.70338978742011</v>
      </c>
    </row>
    <row r="872" spans="1:16" x14ac:dyDescent="0.15">
      <c r="A872" t="s">
        <v>48</v>
      </c>
      <c r="B872" s="1">
        <v>2016</v>
      </c>
      <c r="C872" s="3">
        <v>3111.101806640625</v>
      </c>
      <c r="D872" s="3">
        <v>1154.299560546875</v>
      </c>
      <c r="E872" s="3">
        <v>179.92463684082031</v>
      </c>
      <c r="F872" s="3">
        <v>224.01104736328125</v>
      </c>
      <c r="G872" s="3">
        <v>8.1340253353118896E-2</v>
      </c>
      <c r="H872" s="3">
        <v>54.660648345947266</v>
      </c>
      <c r="I872" s="3">
        <v>688.35247802734375</v>
      </c>
      <c r="J872" s="3">
        <v>477.43902587890625</v>
      </c>
      <c r="K872" s="3">
        <f t="shared" si="78"/>
        <v>4.5196347887877311</v>
      </c>
      <c r="L872" s="3">
        <f t="shared" si="79"/>
        <v>6.5162285402067228</v>
      </c>
      <c r="M872" s="3">
        <f t="shared" si="80"/>
        <v>1.244432906973503</v>
      </c>
      <c r="N872" s="3">
        <f t="shared" si="81"/>
        <v>11.160781786277095</v>
      </c>
      <c r="O872" s="3">
        <f t="shared" si="82"/>
        <v>0.69359672714062737</v>
      </c>
      <c r="P872" s="4">
        <f t="shared" si="83"/>
        <v>77.132408645559508</v>
      </c>
    </row>
    <row r="873" spans="1:16" x14ac:dyDescent="0.15">
      <c r="A873" t="s">
        <v>29</v>
      </c>
      <c r="B873" s="1">
        <v>2016</v>
      </c>
      <c r="C873" s="3">
        <v>1411.416015625</v>
      </c>
      <c r="D873" s="3">
        <v>586.46319580078125</v>
      </c>
      <c r="E873" s="3">
        <v>96.794898986816406</v>
      </c>
      <c r="F873" s="3">
        <v>63.689414978027344</v>
      </c>
      <c r="G873" s="3">
        <v>159.50822448730469</v>
      </c>
      <c r="H873" s="3">
        <v>63.120033264160156</v>
      </c>
      <c r="I873" s="3">
        <v>188.23045349121094</v>
      </c>
      <c r="J873" s="3">
        <v>169.67160034179688</v>
      </c>
      <c r="K873" s="3">
        <f t="shared" si="78"/>
        <v>7.4983404090396215</v>
      </c>
      <c r="L873" s="3">
        <f t="shared" si="79"/>
        <v>8.318516550688253</v>
      </c>
      <c r="M873" s="3">
        <f t="shared" si="80"/>
        <v>1.3556185544509487</v>
      </c>
      <c r="N873" s="3">
        <f t="shared" si="81"/>
        <v>4.9295455714271625</v>
      </c>
      <c r="O873" s="3">
        <f t="shared" si="82"/>
        <v>0.90140355715457787</v>
      </c>
      <c r="P873" s="4">
        <f t="shared" si="83"/>
        <v>211.6055727847114</v>
      </c>
    </row>
    <row r="874" spans="1:16" x14ac:dyDescent="0.15">
      <c r="A874" t="s">
        <v>64</v>
      </c>
      <c r="B874" s="1">
        <v>2016</v>
      </c>
      <c r="C874" s="3">
        <v>413.37115478515625</v>
      </c>
      <c r="D874" s="3">
        <v>266.06396484375</v>
      </c>
      <c r="E874" s="3">
        <v>8.9474277496337891</v>
      </c>
      <c r="F874" s="3">
        <v>14.071863174438477</v>
      </c>
      <c r="G874" s="3">
        <v>2.6028881072998047</v>
      </c>
      <c r="H874" s="3">
        <v>10.655572891235352</v>
      </c>
      <c r="I874" s="3">
        <v>26.22724723815918</v>
      </c>
      <c r="J874" s="3">
        <v>21.394216537475586</v>
      </c>
      <c r="K874" s="3">
        <f t="shared" si="78"/>
        <v>15.761133870874726</v>
      </c>
      <c r="L874" s="3">
        <f t="shared" si="79"/>
        <v>19.321630874449962</v>
      </c>
      <c r="M874" s="3">
        <f t="shared" si="80"/>
        <v>1.2812432045431656</v>
      </c>
      <c r="N874" s="3">
        <f t="shared" si="81"/>
        <v>15.125000061065139</v>
      </c>
      <c r="O874" s="3">
        <f t="shared" si="82"/>
        <v>0.81572482019188797</v>
      </c>
      <c r="P874" s="4">
        <f t="shared" si="83"/>
        <v>61.97438530712477</v>
      </c>
    </row>
    <row r="875" spans="1:16" x14ac:dyDescent="0.15">
      <c r="A875" t="s">
        <v>30</v>
      </c>
      <c r="B875" s="1">
        <v>2016</v>
      </c>
      <c r="C875" s="3">
        <v>10593.1845703125</v>
      </c>
      <c r="D875" s="3">
        <v>6937.1845703125</v>
      </c>
      <c r="E875" s="3">
        <v>85.976646423339844</v>
      </c>
      <c r="F875" s="3">
        <v>159.02018737792969</v>
      </c>
      <c r="G875" s="3">
        <v>17.732173919677734</v>
      </c>
      <c r="H875" s="3">
        <v>117.78068542480469</v>
      </c>
      <c r="I875" s="3">
        <v>747.25103759765625</v>
      </c>
      <c r="J875" s="3">
        <v>601.03570556640625</v>
      </c>
      <c r="K875" s="3">
        <f t="shared" si="78"/>
        <v>14.176205903130787</v>
      </c>
      <c r="L875" s="3">
        <f t="shared" si="79"/>
        <v>17.624883966468605</v>
      </c>
      <c r="M875" s="3">
        <f t="shared" si="80"/>
        <v>1.2653945435789538</v>
      </c>
      <c r="N875" s="3">
        <f t="shared" si="81"/>
        <v>35.966030597226109</v>
      </c>
      <c r="O875" s="3">
        <f t="shared" si="82"/>
        <v>0.80432903445498194</v>
      </c>
      <c r="P875" s="4">
        <f t="shared" si="83"/>
        <v>290.53178215863403</v>
      </c>
    </row>
    <row r="876" spans="1:16" x14ac:dyDescent="0.15">
      <c r="A876" t="s">
        <v>65</v>
      </c>
      <c r="B876" s="1">
        <v>2016</v>
      </c>
      <c r="C876" s="3">
        <v>7310.2109375</v>
      </c>
      <c r="D876" s="3">
        <v>3455.08984375</v>
      </c>
      <c r="E876" s="3">
        <v>251.50405883789062</v>
      </c>
      <c r="F876" s="3">
        <v>255.89642333984375</v>
      </c>
      <c r="G876" s="3">
        <v>8.1340253353118896E-2</v>
      </c>
      <c r="H876" s="3">
        <v>90.694381713867188</v>
      </c>
      <c r="I876" s="3">
        <v>876.9051513671875</v>
      </c>
      <c r="J876" s="3">
        <v>681.13519287109375</v>
      </c>
      <c r="K876" s="3">
        <f t="shared" si="78"/>
        <v>8.336375862432341</v>
      </c>
      <c r="L876" s="3">
        <f t="shared" si="79"/>
        <v>10.732393530697323</v>
      </c>
      <c r="M876" s="3">
        <f t="shared" si="80"/>
        <v>1.3885505801104836</v>
      </c>
      <c r="N876" s="3">
        <f t="shared" si="81"/>
        <v>21.086813683934707</v>
      </c>
      <c r="O876" s="3">
        <f t="shared" si="82"/>
        <v>0.77674899253258145</v>
      </c>
      <c r="P876" s="4">
        <f t="shared" si="83"/>
        <v>200.49198591134908</v>
      </c>
    </row>
    <row r="877" spans="1:16" x14ac:dyDescent="0.15">
      <c r="A877" t="s">
        <v>31</v>
      </c>
      <c r="B877" s="1">
        <v>2016</v>
      </c>
      <c r="C877" s="3">
        <v>8977.279296875</v>
      </c>
      <c r="D877" s="3">
        <v>4856.826171875</v>
      </c>
      <c r="E877" s="3">
        <v>105.17294311523438</v>
      </c>
      <c r="F877" s="3">
        <v>359.60525512695312</v>
      </c>
      <c r="G877" s="3">
        <v>16.268049240112305</v>
      </c>
      <c r="H877" s="3">
        <v>48.397449493408203</v>
      </c>
      <c r="I877" s="3">
        <v>447.86087036132812</v>
      </c>
      <c r="J877" s="3">
        <v>381.35836791992188</v>
      </c>
      <c r="K877" s="3">
        <f t="shared" si="78"/>
        <v>20.044794915064251</v>
      </c>
      <c r="L877" s="3">
        <f t="shared" si="79"/>
        <v>23.540270915885767</v>
      </c>
      <c r="M877" s="3">
        <f t="shared" si="80"/>
        <v>1.5501538276144771</v>
      </c>
      <c r="N877" s="3">
        <f t="shared" si="81"/>
        <v>21.159316816419739</v>
      </c>
      <c r="O877" s="3">
        <f t="shared" si="82"/>
        <v>0.85151079979871225</v>
      </c>
      <c r="P877" s="4">
        <f t="shared" si="83"/>
        <v>1305.4513721978954</v>
      </c>
    </row>
    <row r="878" spans="1:16" x14ac:dyDescent="0.15">
      <c r="A878" t="s">
        <v>32</v>
      </c>
      <c r="B878" s="1">
        <v>2016</v>
      </c>
      <c r="C878" s="3">
        <v>12571.705078125</v>
      </c>
      <c r="D878" s="3">
        <v>4276.30078125</v>
      </c>
      <c r="E878" s="3">
        <v>829.34521484375</v>
      </c>
      <c r="F878" s="3">
        <v>754.43084716796875</v>
      </c>
      <c r="G878" s="3">
        <v>8.1340253353118896E-2</v>
      </c>
      <c r="H878" s="3">
        <v>182.03947448730469</v>
      </c>
      <c r="I878" s="3">
        <v>1719.8502197265625</v>
      </c>
      <c r="J878" s="3">
        <v>1418.6556396484375</v>
      </c>
      <c r="K878" s="3">
        <f t="shared" si="78"/>
        <v>7.3097674052823995</v>
      </c>
      <c r="L878" s="3">
        <f t="shared" si="79"/>
        <v>8.86170309888624</v>
      </c>
      <c r="M878" s="3">
        <f t="shared" si="80"/>
        <v>1.5249240065593372</v>
      </c>
      <c r="N878" s="3">
        <f t="shared" si="81"/>
        <v>13.423397330270866</v>
      </c>
      <c r="O878" s="3">
        <f t="shared" si="82"/>
        <v>0.82487162159620409</v>
      </c>
      <c r="P878" s="4">
        <f t="shared" si="83"/>
        <v>348.05712052082743</v>
      </c>
    </row>
    <row r="879" spans="1:16" x14ac:dyDescent="0.15">
      <c r="A879" t="s">
        <v>33</v>
      </c>
      <c r="B879" s="1">
        <v>2016</v>
      </c>
      <c r="C879" s="3">
        <v>3259.14111328125</v>
      </c>
      <c r="D879" s="3">
        <v>1399.1336669921875</v>
      </c>
      <c r="E879" s="3">
        <v>178.86721801757812</v>
      </c>
      <c r="F879" s="3">
        <v>140.2305908203125</v>
      </c>
      <c r="G879" s="3">
        <v>8.1340253353118896E-2</v>
      </c>
      <c r="H879" s="3">
        <v>225.47517395019531</v>
      </c>
      <c r="I879" s="3">
        <v>214.39324951171875</v>
      </c>
      <c r="J879" s="3">
        <v>159.94110107421875</v>
      </c>
      <c r="K879" s="3">
        <f t="shared" si="78"/>
        <v>15.201696511918884</v>
      </c>
      <c r="L879" s="3">
        <f t="shared" si="79"/>
        <v>20.37713315334052</v>
      </c>
      <c r="M879" s="3">
        <f t="shared" si="80"/>
        <v>1.6693552694534091</v>
      </c>
      <c r="N879" s="3">
        <f t="shared" si="81"/>
        <v>8.9099398762803581</v>
      </c>
      <c r="O879" s="3">
        <f t="shared" si="82"/>
        <v>0.74601743029915857</v>
      </c>
      <c r="P879" s="4">
        <f t="shared" si="83"/>
        <v>1513.9602539051493</v>
      </c>
    </row>
    <row r="880" spans="1:16" x14ac:dyDescent="0.15">
      <c r="A880" t="s">
        <v>45</v>
      </c>
      <c r="B880" s="1">
        <v>2016</v>
      </c>
      <c r="C880" s="3">
        <v>22748.58984375</v>
      </c>
      <c r="D880" s="3">
        <v>2656.409912109375</v>
      </c>
      <c r="E880" s="3">
        <v>131.93388366699219</v>
      </c>
      <c r="F880" s="3">
        <v>106.31170654296875</v>
      </c>
      <c r="G880" s="3">
        <v>8.1340253353118896E-2</v>
      </c>
      <c r="H880" s="3">
        <v>93.947990417480469</v>
      </c>
      <c r="I880" s="3">
        <v>330.450439453125</v>
      </c>
      <c r="J880" s="3">
        <v>260.5325927734375</v>
      </c>
      <c r="K880" s="3">
        <f t="shared" si="78"/>
        <v>68.841154762564415</v>
      </c>
      <c r="L880" s="3">
        <f t="shared" si="79"/>
        <v>87.315715863360197</v>
      </c>
      <c r="M880" s="3">
        <f t="shared" si="80"/>
        <v>6.731692731002779</v>
      </c>
      <c r="N880" s="3">
        <f t="shared" si="81"/>
        <v>113.54932648907517</v>
      </c>
      <c r="O880" s="3">
        <f t="shared" si="82"/>
        <v>0.78841654199220557</v>
      </c>
      <c r="P880" s="4">
        <f t="shared" si="83"/>
        <v>10567.342639899922</v>
      </c>
    </row>
    <row r="881" spans="1:16" x14ac:dyDescent="0.15">
      <c r="A881" t="s">
        <v>34</v>
      </c>
      <c r="B881" s="1">
        <v>2016</v>
      </c>
      <c r="C881" s="3">
        <v>1986.3289794921875</v>
      </c>
      <c r="D881" s="3">
        <v>930.85784912109375</v>
      </c>
      <c r="E881" s="3">
        <v>178.29783630371094</v>
      </c>
      <c r="F881" s="3">
        <v>45.0625</v>
      </c>
      <c r="G881" s="3">
        <v>8.1340253353118896E-2</v>
      </c>
      <c r="H881" s="3">
        <v>31.966718673706055</v>
      </c>
      <c r="I881" s="3">
        <v>260.01705932617188</v>
      </c>
      <c r="J881" s="3">
        <v>201.05409240722656</v>
      </c>
      <c r="K881" s="3">
        <f t="shared" si="78"/>
        <v>7.6392256132721164</v>
      </c>
      <c r="L881" s="3">
        <f t="shared" si="79"/>
        <v>9.8795749726345399</v>
      </c>
      <c r="M881" s="3">
        <f t="shared" si="80"/>
        <v>1.2649949246104124</v>
      </c>
      <c r="N881" s="3">
        <f t="shared" si="81"/>
        <v>25.759493993178111</v>
      </c>
      <c r="O881" s="3">
        <f t="shared" si="82"/>
        <v>0.77323423673913372</v>
      </c>
      <c r="P881" s="4">
        <f t="shared" si="83"/>
        <v>137.55410611341176</v>
      </c>
    </row>
    <row r="882" spans="1:16" x14ac:dyDescent="0.15">
      <c r="A882" t="s">
        <v>35</v>
      </c>
      <c r="B882" s="1">
        <v>2016</v>
      </c>
      <c r="C882" s="3">
        <v>22848.720703125</v>
      </c>
      <c r="D882" s="3">
        <v>10844.36328125</v>
      </c>
      <c r="E882" s="3">
        <v>1091.7489013671875</v>
      </c>
      <c r="F882" s="3">
        <v>711.40185546875</v>
      </c>
      <c r="G882" s="3">
        <v>8.1340253353118896E-2</v>
      </c>
      <c r="H882" s="3">
        <v>170.8958740234375</v>
      </c>
      <c r="I882" s="3">
        <v>1670.2310791015625</v>
      </c>
      <c r="J882" s="3">
        <v>1402.5455322265625</v>
      </c>
      <c r="K882" s="3">
        <f t="shared" si="78"/>
        <v>13.679975776415084</v>
      </c>
      <c r="L882" s="3">
        <f t="shared" si="79"/>
        <v>16.290894076609625</v>
      </c>
      <c r="M882" s="3">
        <f t="shared" si="80"/>
        <v>1.5223459255919285</v>
      </c>
      <c r="N882" s="3">
        <f t="shared" si="81"/>
        <v>25.894450000626247</v>
      </c>
      <c r="O882" s="3">
        <f t="shared" si="82"/>
        <v>0.83973142984562876</v>
      </c>
      <c r="P882" s="4">
        <f t="shared" si="83"/>
        <v>309.63532266789298</v>
      </c>
    </row>
    <row r="883" spans="1:16" x14ac:dyDescent="0.15">
      <c r="A883" t="s">
        <v>36</v>
      </c>
      <c r="B883" s="1">
        <v>2016</v>
      </c>
      <c r="C883" s="3">
        <v>5313.06396484375</v>
      </c>
      <c r="D883" s="3">
        <v>2955.010009765625</v>
      </c>
      <c r="E883" s="3">
        <v>74.344985961914062</v>
      </c>
      <c r="F883" s="3">
        <v>68.569831848144531</v>
      </c>
      <c r="G883" s="3">
        <v>8.1340253353118896E-2</v>
      </c>
      <c r="H883" s="3">
        <v>106.79975128173828</v>
      </c>
      <c r="I883" s="3">
        <v>456.36700439453125</v>
      </c>
      <c r="J883" s="3">
        <v>415.76953125</v>
      </c>
      <c r="K883" s="3">
        <f t="shared" si="78"/>
        <v>11.642086114206853</v>
      </c>
      <c r="L883" s="3">
        <f t="shared" si="79"/>
        <v>12.778868015821566</v>
      </c>
      <c r="M883" s="3">
        <f t="shared" si="80"/>
        <v>1.3618032801355999</v>
      </c>
      <c r="N883" s="3">
        <f t="shared" si="81"/>
        <v>30.282336863160705</v>
      </c>
      <c r="O883" s="3">
        <f t="shared" si="82"/>
        <v>0.91104205003078054</v>
      </c>
      <c r="P883" s="4">
        <f t="shared" si="83"/>
        <v>1219.5138489229798</v>
      </c>
    </row>
    <row r="884" spans="1:16" x14ac:dyDescent="0.15">
      <c r="A884" t="s">
        <v>37</v>
      </c>
      <c r="B884" s="1">
        <v>2016</v>
      </c>
      <c r="C884" s="3">
        <v>98347.84375</v>
      </c>
      <c r="D884" s="3">
        <v>62696.33203125</v>
      </c>
      <c r="E884" s="3">
        <v>718.153076171875</v>
      </c>
      <c r="F884" s="3">
        <v>1920.03662109375</v>
      </c>
      <c r="G884" s="3">
        <v>8.1340253353118896E-2</v>
      </c>
      <c r="H884" s="3">
        <v>386.44754028320312</v>
      </c>
      <c r="I884" s="3">
        <v>4204.0283203125</v>
      </c>
      <c r="J884" s="3">
        <v>3581.53369140625</v>
      </c>
      <c r="K884" s="3">
        <f t="shared" si="78"/>
        <v>23.393715802249748</v>
      </c>
      <c r="L884" s="3">
        <f t="shared" si="79"/>
        <v>27.459700849940852</v>
      </c>
      <c r="M884" s="3">
        <f t="shared" si="80"/>
        <v>1.3812890261916873</v>
      </c>
      <c r="N884" s="3">
        <f t="shared" si="81"/>
        <v>42.638218459647753</v>
      </c>
      <c r="O884" s="3">
        <f t="shared" si="82"/>
        <v>0.85192901153910927</v>
      </c>
      <c r="P884" s="4">
        <f t="shared" si="83"/>
        <v>373.3594171825676</v>
      </c>
    </row>
    <row r="885" spans="1:16" x14ac:dyDescent="0.15">
      <c r="A885" t="s">
        <v>38</v>
      </c>
      <c r="B885" s="1">
        <v>2016</v>
      </c>
      <c r="C885" s="3">
        <v>17106.26171875</v>
      </c>
      <c r="D885" s="3">
        <v>8616.4541015625</v>
      </c>
      <c r="E885" s="3">
        <v>607.28631591796875</v>
      </c>
      <c r="F885" s="3">
        <v>344.23193359375</v>
      </c>
      <c r="G885" s="3">
        <v>8.1340253353118896E-2</v>
      </c>
      <c r="H885" s="3">
        <v>62.306632995605469</v>
      </c>
      <c r="I885" s="3">
        <v>1270.1849365234375</v>
      </c>
      <c r="J885" s="3">
        <v>1075.1239013671875</v>
      </c>
      <c r="K885" s="3">
        <f t="shared" si="78"/>
        <v>13.467536283000436</v>
      </c>
      <c r="L885" s="3">
        <f t="shared" si="79"/>
        <v>15.910967747063127</v>
      </c>
      <c r="M885" s="3">
        <f t="shared" si="80"/>
        <v>1.478622948277982</v>
      </c>
      <c r="N885" s="3">
        <f t="shared" si="81"/>
        <v>42.069415271808516</v>
      </c>
      <c r="O885" s="3">
        <f t="shared" si="82"/>
        <v>0.8464309963475537</v>
      </c>
      <c r="P885" s="4">
        <f t="shared" si="83"/>
        <v>623.51299613365825</v>
      </c>
    </row>
    <row r="886" spans="1:16" x14ac:dyDescent="0.15">
      <c r="A886" t="s">
        <v>49</v>
      </c>
      <c r="B886" s="1">
        <v>2016</v>
      </c>
      <c r="C886" s="3">
        <v>939.72393798828125</v>
      </c>
      <c r="D886" s="3">
        <v>569.46307373046875</v>
      </c>
      <c r="E886" s="3">
        <v>44.818477630615234</v>
      </c>
      <c r="F886" s="3">
        <v>32.129398345947266</v>
      </c>
      <c r="G886" s="3">
        <v>8.1340253353118896E-2</v>
      </c>
      <c r="H886" s="3">
        <v>96.794898986816406</v>
      </c>
      <c r="I886" s="3">
        <v>87.57452392578125</v>
      </c>
      <c r="J886" s="3">
        <v>72.559906005859375</v>
      </c>
      <c r="K886" s="3">
        <f t="shared" si="78"/>
        <v>10.730562906453139</v>
      </c>
      <c r="L886" s="3">
        <f t="shared" si="79"/>
        <v>12.951008204343545</v>
      </c>
      <c r="M886" s="3">
        <f t="shared" si="80"/>
        <v>1.2134614479670343</v>
      </c>
      <c r="N886" s="3">
        <f t="shared" si="81"/>
        <v>7.2843633469969502</v>
      </c>
      <c r="O886" s="3">
        <f t="shared" si="82"/>
        <v>0.82855039060621494</v>
      </c>
      <c r="P886" s="4">
        <f t="shared" si="83"/>
        <v>34.252374817308059</v>
      </c>
    </row>
    <row r="887" spans="1:16" x14ac:dyDescent="0.15">
      <c r="A887" t="s">
        <v>54</v>
      </c>
      <c r="B887" s="1">
        <v>2016</v>
      </c>
      <c r="C887" s="3">
        <v>4415.880859375</v>
      </c>
      <c r="D887" s="3">
        <v>2470.22216796875</v>
      </c>
      <c r="E887" s="3">
        <v>57.751579284667969</v>
      </c>
      <c r="F887" s="3">
        <v>208.96310424804688</v>
      </c>
      <c r="G887" s="3">
        <v>139.66120910644531</v>
      </c>
      <c r="H887" s="3">
        <v>1382.7843017578125</v>
      </c>
      <c r="I887" s="3">
        <v>432.13742065429688</v>
      </c>
      <c r="J887" s="3">
        <v>342.43634033203125</v>
      </c>
      <c r="K887" s="3">
        <f t="shared" si="78"/>
        <v>10.218695832193703</v>
      </c>
      <c r="L887" s="3">
        <f t="shared" si="79"/>
        <v>12.895479653512526</v>
      </c>
      <c r="M887" s="3">
        <f t="shared" si="80"/>
        <v>1.3371135005196819</v>
      </c>
      <c r="N887" s="3">
        <f t="shared" si="81"/>
        <v>2.5504556352739249</v>
      </c>
      <c r="O887" s="3">
        <f t="shared" si="82"/>
        <v>0.79242464078567942</v>
      </c>
      <c r="P887" s="4">
        <f t="shared" si="83"/>
        <v>160.95621302112144</v>
      </c>
    </row>
    <row r="888" spans="1:16" x14ac:dyDescent="0.15">
      <c r="A888" t="s">
        <v>39</v>
      </c>
      <c r="B888" s="1">
        <v>2016</v>
      </c>
      <c r="C888" s="3">
        <v>385396.6875</v>
      </c>
      <c r="D888" s="3">
        <v>207554.046875</v>
      </c>
      <c r="E888" s="3">
        <v>3503.89404296875</v>
      </c>
      <c r="F888" s="3">
        <v>18945.93359375</v>
      </c>
      <c r="G888" s="3">
        <v>20311.71875</v>
      </c>
      <c r="H888" s="3">
        <v>5524.46728515625</v>
      </c>
      <c r="I888" s="3">
        <v>20614.552734375</v>
      </c>
      <c r="J888" s="3">
        <v>16730.53515625</v>
      </c>
      <c r="K888" s="3">
        <f t="shared" si="78"/>
        <v>18.69536984216721</v>
      </c>
      <c r="L888" s="3">
        <f t="shared" si="79"/>
        <v>23.035526592586489</v>
      </c>
      <c r="M888" s="3">
        <f t="shared" si="80"/>
        <v>1.5514975374835962</v>
      </c>
      <c r="N888" s="3">
        <f t="shared" si="81"/>
        <v>8.6060394347933382</v>
      </c>
      <c r="O888" s="3">
        <f t="shared" si="82"/>
        <v>0.81158855939433716</v>
      </c>
      <c r="P888" s="4">
        <f t="shared" si="83"/>
        <v>261.80236710620966</v>
      </c>
    </row>
    <row r="889" spans="1:16" x14ac:dyDescent="0.15">
      <c r="A889" t="s">
        <v>40</v>
      </c>
      <c r="B889" s="1">
        <v>2016</v>
      </c>
      <c r="C889" s="3">
        <v>4631.6767578125</v>
      </c>
      <c r="D889" s="3">
        <v>2835.76513671875</v>
      </c>
      <c r="E889" s="3">
        <v>53.359203338623047</v>
      </c>
      <c r="F889" s="3">
        <v>164.46998596191406</v>
      </c>
      <c r="G889" s="3">
        <v>8.1340253353118896E-2</v>
      </c>
      <c r="H889" s="3">
        <v>260.28878784179688</v>
      </c>
      <c r="I889" s="3">
        <v>244.22917175292969</v>
      </c>
      <c r="J889" s="3">
        <v>202.47177124023438</v>
      </c>
      <c r="K889" s="3">
        <f t="shared" si="78"/>
        <v>18.964469823850763</v>
      </c>
      <c r="L889" s="3">
        <f t="shared" si="79"/>
        <v>22.875666713642655</v>
      </c>
      <c r="M889" s="3">
        <f t="shared" si="80"/>
        <v>1.3884650318307246</v>
      </c>
      <c r="N889" s="3">
        <f t="shared" si="81"/>
        <v>10.902164377986157</v>
      </c>
      <c r="O889" s="3">
        <f t="shared" si="82"/>
        <v>0.82902369846736212</v>
      </c>
      <c r="P889" s="4">
        <f t="shared" si="83"/>
        <v>1788.2199132699559</v>
      </c>
    </row>
    <row r="890" spans="1:16" x14ac:dyDescent="0.15">
      <c r="A890" t="s">
        <v>57</v>
      </c>
      <c r="B890" s="1">
        <v>2016</v>
      </c>
      <c r="C890" s="3">
        <v>80468.0390625</v>
      </c>
      <c r="D890" s="3">
        <v>43476.76953125</v>
      </c>
      <c r="E890" s="3">
        <v>537.08966064453125</v>
      </c>
      <c r="F890" s="3">
        <v>1934.1898193359375</v>
      </c>
      <c r="G890" s="3">
        <v>8.1340253353118896E-2</v>
      </c>
      <c r="H890" s="3">
        <v>81.340248107910156</v>
      </c>
      <c r="I890" s="3">
        <v>3973.26708984375</v>
      </c>
      <c r="J890" s="3">
        <v>3380.9951171875</v>
      </c>
      <c r="K890" s="3">
        <f t="shared" si="78"/>
        <v>20.252360901734505</v>
      </c>
      <c r="L890" s="3">
        <f t="shared" si="79"/>
        <v>23.800105079547645</v>
      </c>
      <c r="M890" s="3">
        <f t="shared" si="80"/>
        <v>1.5664976033984914</v>
      </c>
      <c r="N890" s="3">
        <f t="shared" si="81"/>
        <v>39.922397122386435</v>
      </c>
      <c r="O890" s="3">
        <f t="shared" si="82"/>
        <v>0.85093577671378207</v>
      </c>
      <c r="P890" s="4">
        <f t="shared" si="83"/>
        <v>31067.48535303817</v>
      </c>
    </row>
    <row r="891" spans="1:16" x14ac:dyDescent="0.15">
      <c r="A891" t="s">
        <v>51</v>
      </c>
      <c r="B891" s="1">
        <v>2016</v>
      </c>
      <c r="C891" s="3">
        <v>13806.53125</v>
      </c>
      <c r="D891" s="3">
        <v>8127.51806640625</v>
      </c>
      <c r="E891" s="3">
        <v>386.36618041992188</v>
      </c>
      <c r="F891" s="3">
        <v>666.420654296875</v>
      </c>
      <c r="G891" s="3">
        <v>8.1340253353118896E-2</v>
      </c>
      <c r="H891" s="3">
        <v>2616.7158203125</v>
      </c>
      <c r="I891" s="3">
        <v>812.72247314453125</v>
      </c>
      <c r="J891" s="3">
        <v>700.08062744140625</v>
      </c>
      <c r="K891" s="3">
        <f t="shared" si="78"/>
        <v>16.988002308562596</v>
      </c>
      <c r="L891" s="3">
        <f t="shared" si="79"/>
        <v>19.721344526356784</v>
      </c>
      <c r="M891" s="3">
        <f t="shared" si="80"/>
        <v>1.376978335079279</v>
      </c>
      <c r="N891" s="3">
        <f t="shared" si="81"/>
        <v>4.205182850647164</v>
      </c>
      <c r="O891" s="3">
        <f t="shared" si="82"/>
        <v>0.86140183220564981</v>
      </c>
      <c r="P891" s="4">
        <f t="shared" si="83"/>
        <v>5330.4916136018064</v>
      </c>
    </row>
    <row r="892" spans="1:16" x14ac:dyDescent="0.15">
      <c r="A892" t="s">
        <v>60</v>
      </c>
      <c r="B892" s="1">
        <v>2016</v>
      </c>
      <c r="C892" s="3">
        <v>11112.8681640625</v>
      </c>
      <c r="D892" s="3">
        <v>6329.73583984375</v>
      </c>
      <c r="E892" s="3">
        <v>291.68612670898438</v>
      </c>
      <c r="F892" s="3">
        <v>339.35153198242188</v>
      </c>
      <c r="G892" s="3">
        <v>8.1340253353118896E-2</v>
      </c>
      <c r="H892" s="3">
        <v>4.3110332489013672</v>
      </c>
      <c r="I892" s="3">
        <v>523.19171142578125</v>
      </c>
      <c r="J892" s="3">
        <v>443.7366943359375</v>
      </c>
      <c r="K892" s="3">
        <f t="shared" si="78"/>
        <v>21.240527939133731</v>
      </c>
      <c r="L892" s="3">
        <f t="shared" si="79"/>
        <v>25.043834115844692</v>
      </c>
      <c r="M892" s="3">
        <f t="shared" si="80"/>
        <v>1.4644642931363574</v>
      </c>
      <c r="N892" s="3">
        <f t="shared" si="81"/>
        <v>32.328916925504288</v>
      </c>
      <c r="O892" s="3">
        <f t="shared" si="82"/>
        <v>0.84813402935356885</v>
      </c>
      <c r="P892" s="4">
        <f t="shared" si="83"/>
        <v>4290.5092871605721</v>
      </c>
    </row>
    <row r="893" spans="1:16" x14ac:dyDescent="0.15">
      <c r="A893" t="s">
        <v>41</v>
      </c>
      <c r="B893" s="1">
        <v>2016</v>
      </c>
      <c r="C893" s="3">
        <v>17457.08203125</v>
      </c>
      <c r="D893" s="3">
        <v>11364.046875</v>
      </c>
      <c r="E893" s="3">
        <v>762.40216064453125</v>
      </c>
      <c r="F893" s="3">
        <v>491.70181274414062</v>
      </c>
      <c r="G893" s="3">
        <v>8.1340253353118896E-2</v>
      </c>
      <c r="H893" s="3">
        <v>97.852325439453125</v>
      </c>
      <c r="I893" s="3">
        <v>1493.857666015625</v>
      </c>
      <c r="J893" s="3">
        <v>1256.008056640625</v>
      </c>
      <c r="K893" s="3">
        <f t="shared" si="78"/>
        <v>11.685907184056589</v>
      </c>
      <c r="L893" s="3">
        <f t="shared" si="79"/>
        <v>13.898861507259346</v>
      </c>
      <c r="M893" s="3">
        <f t="shared" si="80"/>
        <v>1.1734816259859779</v>
      </c>
      <c r="N893" s="3">
        <f t="shared" si="81"/>
        <v>29.606566547736641</v>
      </c>
      <c r="O893" s="3">
        <f t="shared" si="82"/>
        <v>0.84078161207326685</v>
      </c>
      <c r="P893" s="4">
        <f t="shared" si="83"/>
        <v>313.22487249869613</v>
      </c>
    </row>
    <row r="894" spans="1:16" x14ac:dyDescent="0.15">
      <c r="A894" t="s">
        <v>42</v>
      </c>
      <c r="B894" s="1">
        <v>2016</v>
      </c>
      <c r="C894" s="3">
        <v>3479.97998046875</v>
      </c>
      <c r="D894" s="3">
        <v>1801.52392578125</v>
      </c>
      <c r="E894" s="3">
        <v>69.464576721191406</v>
      </c>
      <c r="F894" s="3">
        <v>201.23577880859375</v>
      </c>
      <c r="G894" s="3">
        <v>13.014440536499023</v>
      </c>
      <c r="H894" s="3">
        <v>73.775604248046875</v>
      </c>
      <c r="I894" s="3">
        <v>275.28945922851562</v>
      </c>
      <c r="J894" s="3">
        <v>229.02122497558594</v>
      </c>
      <c r="K894" s="3">
        <f t="shared" si="78"/>
        <v>12.641166829348325</v>
      </c>
      <c r="L894" s="3">
        <f t="shared" si="79"/>
        <v>15.195010771773324</v>
      </c>
      <c r="M894" s="3">
        <f t="shared" si="80"/>
        <v>1.465070168821089</v>
      </c>
      <c r="N894" s="3">
        <f t="shared" si="81"/>
        <v>12.082180469291913</v>
      </c>
      <c r="O894" s="3">
        <f t="shared" si="82"/>
        <v>0.83192878367884482</v>
      </c>
      <c r="P894" s="4">
        <f t="shared" si="83"/>
        <v>351.42304286688659</v>
      </c>
    </row>
    <row r="895" spans="1:16" x14ac:dyDescent="0.15">
      <c r="A895" t="s">
        <v>1</v>
      </c>
      <c r="B895" s="1">
        <v>2017</v>
      </c>
      <c r="C895" s="3">
        <v>47012.83203125</v>
      </c>
      <c r="D895" s="3">
        <v>27718.626953125</v>
      </c>
      <c r="E895" s="3">
        <v>1265.892578125</v>
      </c>
      <c r="F895" s="3">
        <v>1506.3634033203125</v>
      </c>
      <c r="G895" s="3">
        <v>7.8636631369590759E-2</v>
      </c>
      <c r="H895" s="3">
        <v>134.31137084960938</v>
      </c>
      <c r="I895" s="3">
        <v>1699.8150634765625</v>
      </c>
      <c r="J895" s="3">
        <v>1406.388671875</v>
      </c>
      <c r="K895" s="3">
        <f t="shared" si="78"/>
        <v>27.657615843865138</v>
      </c>
      <c r="L895" s="3">
        <f t="shared" si="79"/>
        <v>33.428050844986117</v>
      </c>
      <c r="M895" s="3">
        <f t="shared" si="80"/>
        <v>1.4649975832791102</v>
      </c>
      <c r="N895" s="3">
        <f t="shared" si="81"/>
        <v>28.653197806421403</v>
      </c>
      <c r="O895" s="3">
        <f t="shared" si="82"/>
        <v>0.82737746128603573</v>
      </c>
      <c r="P895" s="4">
        <f t="shared" si="83"/>
        <v>2083.1874869776821</v>
      </c>
    </row>
    <row r="896" spans="1:16" x14ac:dyDescent="0.15">
      <c r="A896" t="s">
        <v>2</v>
      </c>
      <c r="B896" s="1">
        <v>2017</v>
      </c>
      <c r="C896" s="3">
        <v>855.25201416015625</v>
      </c>
      <c r="D896" s="3">
        <v>226.94532775878906</v>
      </c>
      <c r="E896" s="3">
        <v>121.65087127685547</v>
      </c>
      <c r="F896" s="3">
        <v>27.916004180908203</v>
      </c>
      <c r="G896" s="3">
        <v>7.8636631369590759E-2</v>
      </c>
      <c r="H896" s="3">
        <v>26.185998916625977</v>
      </c>
      <c r="I896" s="3">
        <v>138.07568359375</v>
      </c>
      <c r="J896" s="3">
        <v>119.24150848388672</v>
      </c>
      <c r="K896" s="3">
        <f t="shared" si="78"/>
        <v>6.194081332064969</v>
      </c>
      <c r="L896" s="3">
        <f t="shared" si="79"/>
        <v>7.1724353795450995</v>
      </c>
      <c r="M896" s="3">
        <f t="shared" si="80"/>
        <v>1.4115086854059291</v>
      </c>
      <c r="N896" s="3">
        <f t="shared" si="81"/>
        <v>15.785195937874919</v>
      </c>
      <c r="O896" s="3">
        <f t="shared" si="82"/>
        <v>0.8635952789103859</v>
      </c>
      <c r="P896" s="4">
        <f t="shared" si="83"/>
        <v>57.485399578415617</v>
      </c>
    </row>
    <row r="897" spans="1:16" x14ac:dyDescent="0.15">
      <c r="A897" t="s">
        <v>3</v>
      </c>
      <c r="B897" s="1">
        <v>2017</v>
      </c>
      <c r="C897" s="3">
        <v>77352.421875</v>
      </c>
      <c r="D897" s="3">
        <v>42409.8359375</v>
      </c>
      <c r="E897" s="3">
        <v>2311.287841796875</v>
      </c>
      <c r="F897" s="3">
        <v>2266.307861328125</v>
      </c>
      <c r="G897" s="3">
        <v>7.8636631369590759E-2</v>
      </c>
      <c r="H897" s="3">
        <v>400.26046752929688</v>
      </c>
      <c r="I897" s="3">
        <v>3684.013671875</v>
      </c>
      <c r="J897" s="3">
        <v>2957.339111328125</v>
      </c>
      <c r="K897" s="3">
        <f t="shared" si="78"/>
        <v>20.996779264293838</v>
      </c>
      <c r="L897" s="3">
        <f t="shared" si="79"/>
        <v>26.156087943618154</v>
      </c>
      <c r="M897" s="3">
        <f t="shared" si="80"/>
        <v>1.5060103611023186</v>
      </c>
      <c r="N897" s="3">
        <f t="shared" si="81"/>
        <v>29.007372507902051</v>
      </c>
      <c r="O897" s="3">
        <f t="shared" si="82"/>
        <v>0.80274922264959192</v>
      </c>
      <c r="P897" s="4">
        <f t="shared" si="83"/>
        <v>334.45907857902239</v>
      </c>
    </row>
    <row r="898" spans="1:16" x14ac:dyDescent="0.15">
      <c r="A898" t="s">
        <v>4</v>
      </c>
      <c r="B898" s="1">
        <v>2017</v>
      </c>
      <c r="C898" s="3">
        <v>3936.47119140625</v>
      </c>
      <c r="D898" s="3">
        <v>2711.784423828125</v>
      </c>
      <c r="E898" s="3">
        <v>29.881921768188477</v>
      </c>
      <c r="F898" s="3">
        <v>44.115150451660156</v>
      </c>
      <c r="G898" s="3">
        <v>7.8636631369590759E-2</v>
      </c>
      <c r="H898" s="3">
        <v>50.484718322753906</v>
      </c>
      <c r="I898" s="3">
        <v>284.07168579101562</v>
      </c>
      <c r="J898" s="3">
        <v>223.95201110839844</v>
      </c>
      <c r="K898" s="3">
        <f t="shared" si="78"/>
        <v>13.857316263128782</v>
      </c>
      <c r="L898" s="3">
        <f t="shared" si="79"/>
        <v>17.577297796628844</v>
      </c>
      <c r="M898" s="3">
        <f t="shared" si="80"/>
        <v>1.211337432164171</v>
      </c>
      <c r="N898" s="3">
        <f t="shared" si="81"/>
        <v>41.577242633213153</v>
      </c>
      <c r="O898" s="3">
        <f t="shared" si="82"/>
        <v>0.7883644245810344</v>
      </c>
      <c r="P898" s="4">
        <f t="shared" si="83"/>
        <v>434.96966178528771</v>
      </c>
    </row>
    <row r="899" spans="1:16" x14ac:dyDescent="0.15">
      <c r="A899" t="s">
        <v>5</v>
      </c>
      <c r="B899" s="1">
        <v>2017</v>
      </c>
      <c r="C899" s="3">
        <v>10238.25390625</v>
      </c>
      <c r="D899" s="3">
        <v>6733.49755859375</v>
      </c>
      <c r="E899" s="3">
        <v>152.24052429199219</v>
      </c>
      <c r="F899" s="3">
        <v>309.5137939453125</v>
      </c>
      <c r="G899" s="3">
        <v>7.8636631369590759E-2</v>
      </c>
      <c r="H899" s="3">
        <v>118.81995391845703</v>
      </c>
      <c r="I899" s="3">
        <v>507.64950561523438</v>
      </c>
      <c r="J899" s="3">
        <v>417.0958251953125</v>
      </c>
      <c r="K899" s="3">
        <f t="shared" ref="K899:K906" si="84">C899/I899</f>
        <v>20.167957996614177</v>
      </c>
      <c r="L899" s="3">
        <f t="shared" ref="L899:L962" si="85">C899/J899</f>
        <v>24.546526931684721</v>
      </c>
      <c r="M899" s="3">
        <f t="shared" ref="M899:M962" si="86">C899/(D899+E899+I899+J899)</f>
        <v>1.3108348566871579</v>
      </c>
      <c r="N899" s="3">
        <f t="shared" ref="N899:N962" si="87">C899/(F899+G899+H899)</f>
        <v>23.898127777784083</v>
      </c>
      <c r="O899" s="3">
        <f t="shared" ref="O899:O962" si="88">J899/I899</f>
        <v>0.82162165151687205</v>
      </c>
      <c r="P899" s="4">
        <f t="shared" ref="P899:P962" si="89">(C899/VLOOKUP(A899,$A$2:$C$43,3))*100</f>
        <v>433.26557858197719</v>
      </c>
    </row>
    <row r="900" spans="1:16" x14ac:dyDescent="0.15">
      <c r="A900" t="s">
        <v>6</v>
      </c>
      <c r="B900" s="1">
        <v>2017</v>
      </c>
      <c r="C900" s="3">
        <v>2587.69580078125</v>
      </c>
      <c r="D900" s="3">
        <v>1771.683349609375</v>
      </c>
      <c r="E900" s="3">
        <v>58.191108703613281</v>
      </c>
      <c r="F900" s="3">
        <v>73.36798095703125</v>
      </c>
      <c r="G900" s="3">
        <v>7.8636631369590759E-2</v>
      </c>
      <c r="H900" s="3">
        <v>124.71770477294922</v>
      </c>
      <c r="I900" s="3">
        <v>227.56916809082031</v>
      </c>
      <c r="J900" s="3">
        <v>185.66001892089844</v>
      </c>
      <c r="K900" s="3">
        <f t="shared" si="84"/>
        <v>11.371029838930243</v>
      </c>
      <c r="L900" s="3">
        <f t="shared" si="85"/>
        <v>13.937819331386329</v>
      </c>
      <c r="M900" s="3">
        <f t="shared" si="86"/>
        <v>1.1536229305207431</v>
      </c>
      <c r="N900" s="3">
        <f t="shared" si="87"/>
        <v>13.05833345753642</v>
      </c>
      <c r="O900" s="3">
        <f t="shared" si="88"/>
        <v>0.81583995089705474</v>
      </c>
      <c r="P900" s="4">
        <f t="shared" si="89"/>
        <v>68.801218574300265</v>
      </c>
    </row>
    <row r="901" spans="1:16" x14ac:dyDescent="0.15">
      <c r="A901" t="s">
        <v>76</v>
      </c>
      <c r="B901" s="1">
        <v>2017</v>
      </c>
      <c r="C901" s="3">
        <v>4.3250150680541992</v>
      </c>
      <c r="D901" s="3">
        <v>6.3695673942565918</v>
      </c>
      <c r="E901" s="3">
        <v>0.62909305095672607</v>
      </c>
      <c r="F901" s="3">
        <v>1.6513693332672119</v>
      </c>
      <c r="G901" s="3">
        <v>7.8636631369590759E-2</v>
      </c>
      <c r="H901" s="3">
        <v>7.8636631369590759E-2</v>
      </c>
      <c r="I901" s="3">
        <v>2.3698625564575195</v>
      </c>
      <c r="J901" s="3">
        <v>1.9956737756729126</v>
      </c>
      <c r="K901" s="3">
        <f t="shared" si="84"/>
        <v>1.8250067103128755</v>
      </c>
      <c r="L901" s="3">
        <f t="shared" si="85"/>
        <v>2.1671954208026141</v>
      </c>
      <c r="M901" s="3">
        <f t="shared" si="86"/>
        <v>0.38058255702477561</v>
      </c>
      <c r="N901" s="3">
        <f t="shared" si="87"/>
        <v>2.3913044388118077</v>
      </c>
      <c r="O901" s="3">
        <f t="shared" si="88"/>
        <v>0.84210528169028254</v>
      </c>
      <c r="P901" s="4">
        <f t="shared" si="89"/>
        <v>0.11499276960781131</v>
      </c>
    </row>
    <row r="902" spans="1:16" x14ac:dyDescent="0.15">
      <c r="A902" t="s">
        <v>52</v>
      </c>
      <c r="B902" s="1">
        <v>2017</v>
      </c>
      <c r="C902" s="3">
        <v>181769.046875</v>
      </c>
      <c r="D902" s="3">
        <v>105373.0078125</v>
      </c>
      <c r="E902" s="3">
        <v>758.52899169921875</v>
      </c>
      <c r="F902" s="3">
        <v>2416.425048828125</v>
      </c>
      <c r="G902" s="3">
        <v>808.8564453125</v>
      </c>
      <c r="H902" s="3">
        <v>2275.50830078125</v>
      </c>
      <c r="I902" s="3">
        <v>6218.20751953125</v>
      </c>
      <c r="J902" s="3">
        <v>5248.123046875</v>
      </c>
      <c r="K902" s="3">
        <f t="shared" si="84"/>
        <v>29.231743441187433</v>
      </c>
      <c r="L902" s="3">
        <f t="shared" si="85"/>
        <v>34.635058143927203</v>
      </c>
      <c r="M902" s="3">
        <f t="shared" si="86"/>
        <v>1.5456831908538049</v>
      </c>
      <c r="N902" s="3">
        <f t="shared" si="87"/>
        <v>33.04417250097476</v>
      </c>
      <c r="O902" s="3">
        <f t="shared" si="88"/>
        <v>0.84399290798686977</v>
      </c>
      <c r="P902" s="4">
        <f t="shared" si="89"/>
        <v>4832.8446953901785</v>
      </c>
    </row>
    <row r="903" spans="1:16" x14ac:dyDescent="0.15">
      <c r="A903" t="s">
        <v>7</v>
      </c>
      <c r="B903" s="1">
        <v>2017</v>
      </c>
      <c r="C903" s="3">
        <v>29761.29296875</v>
      </c>
      <c r="D903" s="3">
        <v>13154.8076171875</v>
      </c>
      <c r="E903" s="3">
        <v>1020.7034912109375</v>
      </c>
      <c r="F903" s="3">
        <v>2406.91015625</v>
      </c>
      <c r="G903" s="3">
        <v>7.8636631369590759E-2</v>
      </c>
      <c r="H903" s="3">
        <v>152.00460815429688</v>
      </c>
      <c r="I903" s="3">
        <v>1398.7801513671875</v>
      </c>
      <c r="J903" s="3">
        <v>1302.80078125</v>
      </c>
      <c r="K903" s="3">
        <f t="shared" si="84"/>
        <v>21.276605147464306</v>
      </c>
      <c r="L903" s="3">
        <f t="shared" si="85"/>
        <v>22.844085908664326</v>
      </c>
      <c r="M903" s="3">
        <f t="shared" si="86"/>
        <v>1.7634135606076267</v>
      </c>
      <c r="N903" s="3">
        <f t="shared" si="87"/>
        <v>11.630078044243927</v>
      </c>
      <c r="O903" s="3">
        <f t="shared" si="88"/>
        <v>0.93138352011688474</v>
      </c>
      <c r="P903" s="4">
        <f t="shared" si="89"/>
        <v>1306.0971859751544</v>
      </c>
    </row>
    <row r="904" spans="1:16" x14ac:dyDescent="0.15">
      <c r="A904" t="s">
        <v>8</v>
      </c>
      <c r="B904" s="1">
        <v>2017</v>
      </c>
      <c r="C904" s="3">
        <v>31978.373046875</v>
      </c>
      <c r="D904" s="3">
        <v>12425.689453125</v>
      </c>
      <c r="E904" s="3">
        <v>2441.5888671875</v>
      </c>
      <c r="F904" s="3">
        <v>2318.60107421875</v>
      </c>
      <c r="G904" s="3">
        <v>7.8636631369590759E-2</v>
      </c>
      <c r="H904" s="3">
        <v>366.2108154296875</v>
      </c>
      <c r="I904" s="3">
        <v>2235.46630859375</v>
      </c>
      <c r="J904" s="3">
        <v>1872.2537841796875</v>
      </c>
      <c r="K904" s="3">
        <f t="shared" si="84"/>
        <v>14.30501230277607</v>
      </c>
      <c r="L904" s="3">
        <f t="shared" si="85"/>
        <v>17.08014870477939</v>
      </c>
      <c r="M904" s="3">
        <f t="shared" si="86"/>
        <v>1.6852898930848605</v>
      </c>
      <c r="N904" s="3">
        <f t="shared" si="87"/>
        <v>11.910494202228922</v>
      </c>
      <c r="O904" s="3">
        <f t="shared" si="88"/>
        <v>0.83752270252619188</v>
      </c>
      <c r="P904" s="4">
        <f t="shared" si="89"/>
        <v>325.76949034645173</v>
      </c>
    </row>
    <row r="905" spans="1:16" x14ac:dyDescent="0.15">
      <c r="A905" t="s">
        <v>9</v>
      </c>
      <c r="B905" s="1">
        <v>2017</v>
      </c>
      <c r="C905" s="3">
        <v>1262.117919921875</v>
      </c>
      <c r="D905" s="3">
        <v>633.65399169921875</v>
      </c>
      <c r="E905" s="3">
        <v>71.795249938964844</v>
      </c>
      <c r="F905" s="3">
        <v>32.005111694335938</v>
      </c>
      <c r="G905" s="3">
        <v>7.8636631369590759E-2</v>
      </c>
      <c r="H905" s="3">
        <v>30.117830276489258</v>
      </c>
      <c r="I905" s="3">
        <v>142.75303649902344</v>
      </c>
      <c r="J905" s="3">
        <v>116.80928039550781</v>
      </c>
      <c r="K905" s="3">
        <f t="shared" si="84"/>
        <v>8.8412684652806597</v>
      </c>
      <c r="L905" s="3">
        <f t="shared" si="85"/>
        <v>10.804945597202847</v>
      </c>
      <c r="M905" s="3">
        <f t="shared" si="86"/>
        <v>1.3078785520879208</v>
      </c>
      <c r="N905" s="3">
        <f t="shared" si="87"/>
        <v>20.290769917491147</v>
      </c>
      <c r="O905" s="3">
        <f t="shared" si="88"/>
        <v>0.81826126617143369</v>
      </c>
      <c r="P905" s="4">
        <f t="shared" si="89"/>
        <v>105.18628392026643</v>
      </c>
    </row>
    <row r="906" spans="1:16" x14ac:dyDescent="0.15">
      <c r="A906" t="s">
        <v>10</v>
      </c>
      <c r="B906" s="1">
        <v>2017</v>
      </c>
      <c r="C906" s="3">
        <v>87847.34375</v>
      </c>
      <c r="D906" s="3">
        <v>25623.748046875</v>
      </c>
      <c r="E906" s="3">
        <v>849.275634765625</v>
      </c>
      <c r="F906" s="3">
        <v>3587.4033203125</v>
      </c>
      <c r="G906" s="3">
        <v>7.8636631369590759E-2</v>
      </c>
      <c r="H906" s="3">
        <v>239.84173583984375</v>
      </c>
      <c r="I906" s="3">
        <v>7958.99609375</v>
      </c>
      <c r="J906" s="3">
        <v>6914.3857421875</v>
      </c>
      <c r="K906" s="3">
        <f t="shared" si="84"/>
        <v>11.037490496946507</v>
      </c>
      <c r="L906" s="3">
        <f t="shared" si="85"/>
        <v>12.705010542586216</v>
      </c>
      <c r="M906" s="3">
        <f t="shared" si="86"/>
        <v>2.1246670091467164</v>
      </c>
      <c r="N906" s="3">
        <f t="shared" si="87"/>
        <v>22.952682030953675</v>
      </c>
      <c r="O906" s="3">
        <f t="shared" si="88"/>
        <v>0.8687509907960872</v>
      </c>
      <c r="P906" s="4">
        <f t="shared" si="89"/>
        <v>338.35504009978115</v>
      </c>
    </row>
    <row r="907" spans="1:16" x14ac:dyDescent="0.15">
      <c r="A907" t="s">
        <v>72</v>
      </c>
      <c r="B907" s="1">
        <v>2017</v>
      </c>
      <c r="C907" s="3">
        <v>8143.29541015625</v>
      </c>
      <c r="D907" s="3">
        <v>5692.58447265625</v>
      </c>
      <c r="E907" s="3">
        <v>540.94140625</v>
      </c>
      <c r="F907" s="3">
        <v>537.40277099609375</v>
      </c>
      <c r="G907" s="3">
        <v>7.8636631369590759E-2</v>
      </c>
      <c r="H907" s="3">
        <v>393.18316650390625</v>
      </c>
      <c r="I907" s="3">
        <v>930.54522705078125</v>
      </c>
      <c r="J907" s="3">
        <v>533.78033447265625</v>
      </c>
      <c r="K907" s="3">
        <f>C907/I907</f>
        <v>8.7511011538527388</v>
      </c>
      <c r="L907" s="3">
        <f t="shared" si="85"/>
        <v>15.255892516537443</v>
      </c>
      <c r="M907" s="3">
        <f t="shared" si="86"/>
        <v>1.0578660127665049</v>
      </c>
      <c r="N907" s="3">
        <f t="shared" si="87"/>
        <v>8.7499789252822353</v>
      </c>
      <c r="O907" s="3">
        <f t="shared" si="88"/>
        <v>0.57362105457720758</v>
      </c>
      <c r="P907" s="4">
        <f t="shared" si="89"/>
        <v>31.364921549466679</v>
      </c>
    </row>
    <row r="908" spans="1:16" x14ac:dyDescent="0.15">
      <c r="A908" t="s">
        <v>62</v>
      </c>
      <c r="B908" s="1">
        <v>2017</v>
      </c>
      <c r="C908" s="3">
        <v>9445.83203125</v>
      </c>
      <c r="D908" s="3">
        <v>4090.75634765625</v>
      </c>
      <c r="E908" s="3">
        <v>520.338623046875</v>
      </c>
      <c r="F908" s="3">
        <v>881.98846435546875</v>
      </c>
      <c r="G908" s="3">
        <v>7.8636631369590759E-2</v>
      </c>
      <c r="H908" s="3">
        <v>45.216064453125</v>
      </c>
      <c r="I908" s="3">
        <v>903.41656494140625</v>
      </c>
      <c r="J908" s="3">
        <v>740.1455078125</v>
      </c>
      <c r="K908" s="3">
        <f t="shared" ref="K908:K971" si="90">C908/I908</f>
        <v>10.455677256551786</v>
      </c>
      <c r="L908" s="3">
        <f t="shared" si="85"/>
        <v>12.762128434944037</v>
      </c>
      <c r="M908" s="3">
        <f t="shared" si="86"/>
        <v>1.5102078284422074</v>
      </c>
      <c r="N908" s="3">
        <f t="shared" si="87"/>
        <v>10.186566933702807</v>
      </c>
      <c r="O908" s="3">
        <f t="shared" si="88"/>
        <v>0.819273784138001</v>
      </c>
      <c r="P908" s="4">
        <f t="shared" si="89"/>
        <v>36.381804381073174</v>
      </c>
    </row>
    <row r="909" spans="1:16" x14ac:dyDescent="0.15">
      <c r="A909" t="s">
        <v>11</v>
      </c>
      <c r="B909" s="1">
        <v>2017</v>
      </c>
      <c r="C909" s="3">
        <v>306.91879272460938</v>
      </c>
      <c r="D909" s="3">
        <v>173.23651123046875</v>
      </c>
      <c r="E909" s="3">
        <v>3.5386486053466797</v>
      </c>
      <c r="F909" s="3">
        <v>14.075957298278809</v>
      </c>
      <c r="G909" s="3">
        <v>7.8636631369590759E-2</v>
      </c>
      <c r="H909" s="3">
        <v>29.095554351806641</v>
      </c>
      <c r="I909" s="3">
        <v>50.702587127685547</v>
      </c>
      <c r="J909" s="3">
        <v>40.287662506103516</v>
      </c>
      <c r="K909" s="3">
        <f t="shared" si="90"/>
        <v>6.0533162134643819</v>
      </c>
      <c r="L909" s="3">
        <f t="shared" si="85"/>
        <v>7.6181831765025256</v>
      </c>
      <c r="M909" s="3">
        <f t="shared" si="86"/>
        <v>1.1462227079015199</v>
      </c>
      <c r="N909" s="3">
        <f t="shared" si="87"/>
        <v>7.0963639413974251</v>
      </c>
      <c r="O909" s="3">
        <f t="shared" si="88"/>
        <v>0.79458790543855529</v>
      </c>
      <c r="P909" s="4">
        <f t="shared" si="89"/>
        <v>55.66809530056387</v>
      </c>
    </row>
    <row r="910" spans="1:16" x14ac:dyDescent="0.15">
      <c r="A910" t="s">
        <v>55</v>
      </c>
      <c r="B910" s="1">
        <v>2017</v>
      </c>
      <c r="C910" s="3">
        <v>867.51934814453125</v>
      </c>
      <c r="D910" s="3">
        <v>345.76528930664062</v>
      </c>
      <c r="E910" s="3">
        <v>37.902858734130859</v>
      </c>
      <c r="F910" s="3">
        <v>54.888370513916016</v>
      </c>
      <c r="G910" s="3">
        <v>7.8636631369590759E-2</v>
      </c>
      <c r="H910" s="3">
        <v>33.971027374267578</v>
      </c>
      <c r="I910" s="3">
        <v>119.61569213867188</v>
      </c>
      <c r="J910" s="3">
        <v>106.39435577392578</v>
      </c>
      <c r="K910" s="3">
        <f t="shared" si="90"/>
        <v>7.2525546826983698</v>
      </c>
      <c r="L910" s="3">
        <f t="shared" si="85"/>
        <v>8.1538098692744327</v>
      </c>
      <c r="M910" s="3">
        <f t="shared" si="86"/>
        <v>1.4229135204482251</v>
      </c>
      <c r="N910" s="3">
        <f t="shared" si="87"/>
        <v>9.7541996833065348</v>
      </c>
      <c r="O910" s="3">
        <f t="shared" si="88"/>
        <v>0.88946821166725809</v>
      </c>
      <c r="P910" s="4">
        <f t="shared" si="89"/>
        <v>157.34829828724452</v>
      </c>
    </row>
    <row r="911" spans="1:16" x14ac:dyDescent="0.15">
      <c r="A911" t="s">
        <v>12</v>
      </c>
      <c r="B911" s="1">
        <v>2017</v>
      </c>
      <c r="C911" s="3">
        <v>753.10302734375</v>
      </c>
      <c r="D911" s="3">
        <v>317.37744140625</v>
      </c>
      <c r="E911" s="3">
        <v>18.872791290283203</v>
      </c>
      <c r="F911" s="3">
        <v>14.311867713928223</v>
      </c>
      <c r="G911" s="3">
        <v>5.5832009315490723</v>
      </c>
      <c r="H911" s="3">
        <v>142.96139526367188</v>
      </c>
      <c r="I911" s="3">
        <v>47.085426330566406</v>
      </c>
      <c r="J911" s="3">
        <v>40.661853790283203</v>
      </c>
      <c r="K911" s="3">
        <f t="shared" si="90"/>
        <v>15.994397545782839</v>
      </c>
      <c r="L911" s="3">
        <f t="shared" si="85"/>
        <v>18.521118865557376</v>
      </c>
      <c r="M911" s="3">
        <f t="shared" si="86"/>
        <v>1.7761968044093552</v>
      </c>
      <c r="N911" s="3">
        <f t="shared" si="87"/>
        <v>4.624336113326609</v>
      </c>
      <c r="O911" s="3">
        <f t="shared" si="88"/>
        <v>0.86357620518956169</v>
      </c>
      <c r="P911" s="4">
        <f t="shared" si="89"/>
        <v>416.63006601117797</v>
      </c>
    </row>
    <row r="912" spans="1:16" x14ac:dyDescent="0.15">
      <c r="A912" t="s">
        <v>13</v>
      </c>
      <c r="B912" s="1">
        <v>2017</v>
      </c>
      <c r="C912" s="3">
        <v>62665.92578125</v>
      </c>
      <c r="D912" s="3">
        <v>29527.11328125</v>
      </c>
      <c r="E912" s="3">
        <v>361.64987182617188</v>
      </c>
      <c r="F912" s="3">
        <v>1205.8140869140625</v>
      </c>
      <c r="G912" s="3">
        <v>56.461101531982422</v>
      </c>
      <c r="H912" s="3">
        <v>213.97027587890625</v>
      </c>
      <c r="I912" s="3">
        <v>2550.533447265625</v>
      </c>
      <c r="J912" s="3">
        <v>2058.97412109375</v>
      </c>
      <c r="K912" s="3">
        <f t="shared" si="90"/>
        <v>24.569732989948776</v>
      </c>
      <c r="L912" s="3">
        <f t="shared" si="85"/>
        <v>30.435509188411345</v>
      </c>
      <c r="M912" s="3">
        <f t="shared" si="86"/>
        <v>1.8164946958431873</v>
      </c>
      <c r="N912" s="3">
        <f t="shared" si="87"/>
        <v>42.449529766992718</v>
      </c>
      <c r="O912" s="3">
        <f t="shared" si="88"/>
        <v>0.80727195453999412</v>
      </c>
      <c r="P912" s="4">
        <f t="shared" si="89"/>
        <v>1040.0569673908367</v>
      </c>
    </row>
    <row r="913" spans="1:16" x14ac:dyDescent="0.15">
      <c r="A913" t="s">
        <v>43</v>
      </c>
      <c r="B913" s="1">
        <v>2017</v>
      </c>
      <c r="C913" s="3">
        <v>33657.66015625</v>
      </c>
      <c r="D913" s="3">
        <v>20541.775390625</v>
      </c>
      <c r="E913" s="3">
        <v>1192.6031494140625</v>
      </c>
      <c r="F913" s="3">
        <v>1313.7822265625</v>
      </c>
      <c r="G913" s="3">
        <v>7.8636631369590759E-2</v>
      </c>
      <c r="H913" s="3">
        <v>1106.1029052734375</v>
      </c>
      <c r="I913" s="3">
        <v>1510.4132080078125</v>
      </c>
      <c r="J913" s="3">
        <v>1316.4586181640625</v>
      </c>
      <c r="K913" s="3">
        <f t="shared" si="90"/>
        <v>22.283743268269877</v>
      </c>
      <c r="L913" s="3">
        <f t="shared" si="85"/>
        <v>25.566819717576145</v>
      </c>
      <c r="M913" s="3">
        <f t="shared" si="86"/>
        <v>1.3703561363697123</v>
      </c>
      <c r="N913" s="3">
        <f t="shared" si="87"/>
        <v>13.90833226299384</v>
      </c>
      <c r="O913" s="3">
        <f t="shared" si="88"/>
        <v>0.87158839129884857</v>
      </c>
      <c r="P913" s="4">
        <f t="shared" si="89"/>
        <v>558.61113540039207</v>
      </c>
    </row>
    <row r="914" spans="1:16" x14ac:dyDescent="0.15">
      <c r="A914" t="s">
        <v>58</v>
      </c>
      <c r="B914" s="1">
        <v>2017</v>
      </c>
      <c r="C914" s="3">
        <v>3608.556396484375</v>
      </c>
      <c r="D914" s="3">
        <v>2018.99560546875</v>
      </c>
      <c r="E914" s="3">
        <v>241.49310302734375</v>
      </c>
      <c r="F914" s="3">
        <v>170.87741088867188</v>
      </c>
      <c r="G914" s="3">
        <v>65.111129760742188</v>
      </c>
      <c r="H914" s="3">
        <v>58.505657196044922</v>
      </c>
      <c r="I914" s="3">
        <v>179.48590087890625</v>
      </c>
      <c r="J914" s="3">
        <v>138.69932556152344</v>
      </c>
      <c r="K914" s="3">
        <f t="shared" si="90"/>
        <v>20.104957430160265</v>
      </c>
      <c r="L914" s="3">
        <f t="shared" si="85"/>
        <v>26.017115669994464</v>
      </c>
      <c r="M914" s="3">
        <f t="shared" si="86"/>
        <v>1.3993845238030078</v>
      </c>
      <c r="N914" s="3">
        <f t="shared" si="87"/>
        <v>12.253404049671731</v>
      </c>
      <c r="O914" s="3">
        <f t="shared" si="88"/>
        <v>0.7727588901542729</v>
      </c>
      <c r="P914" s="4">
        <f t="shared" si="89"/>
        <v>59.890669061324139</v>
      </c>
    </row>
    <row r="915" spans="1:16" x14ac:dyDescent="0.15">
      <c r="A915" t="s">
        <v>14</v>
      </c>
      <c r="B915" s="1">
        <v>2017</v>
      </c>
      <c r="C915" s="3">
        <v>67263.734375</v>
      </c>
      <c r="D915" s="3">
        <v>39806.65234375</v>
      </c>
      <c r="E915" s="3">
        <v>2004.8409423828125</v>
      </c>
      <c r="F915" s="3">
        <v>1622.4310302734375</v>
      </c>
      <c r="G915" s="3">
        <v>985.55291748046875</v>
      </c>
      <c r="H915" s="3">
        <v>668.411376953125</v>
      </c>
      <c r="I915" s="3">
        <v>3240.2880859375</v>
      </c>
      <c r="J915" s="3">
        <v>2684.305908203125</v>
      </c>
      <c r="K915" s="3">
        <f t="shared" si="90"/>
        <v>20.758566087662803</v>
      </c>
      <c r="L915" s="3">
        <f t="shared" si="85"/>
        <v>25.058147869601925</v>
      </c>
      <c r="M915" s="3">
        <f t="shared" si="86"/>
        <v>1.4090751506312962</v>
      </c>
      <c r="N915" s="3">
        <f t="shared" si="87"/>
        <v>20.529798058179864</v>
      </c>
      <c r="O915" s="3">
        <f t="shared" si="88"/>
        <v>0.82841581890595539</v>
      </c>
      <c r="P915" s="4">
        <f t="shared" si="89"/>
        <v>417.02611457266914</v>
      </c>
    </row>
    <row r="916" spans="1:16" x14ac:dyDescent="0.15">
      <c r="A916" t="s">
        <v>15</v>
      </c>
      <c r="B916" s="1">
        <v>2017</v>
      </c>
      <c r="C916" s="3">
        <v>13159.68359375</v>
      </c>
      <c r="D916" s="3">
        <v>8607.408203125</v>
      </c>
      <c r="E916" s="3">
        <v>196.9061279296875</v>
      </c>
      <c r="F916" s="3">
        <v>277.8232421875</v>
      </c>
      <c r="G916" s="3">
        <v>23.905536651611328</v>
      </c>
      <c r="H916" s="3">
        <v>112.92220306396484</v>
      </c>
      <c r="I916" s="3">
        <v>697.36322021484375</v>
      </c>
      <c r="J916" s="3">
        <v>556.41876220703125</v>
      </c>
      <c r="K916" s="3">
        <f t="shared" si="90"/>
        <v>18.870630415088083</v>
      </c>
      <c r="L916" s="3">
        <f t="shared" si="85"/>
        <v>23.650682700835254</v>
      </c>
      <c r="M916" s="3">
        <f t="shared" si="86"/>
        <v>1.3083672281123127</v>
      </c>
      <c r="N916" s="3">
        <f t="shared" si="87"/>
        <v>31.736771810722612</v>
      </c>
      <c r="O916" s="3">
        <f t="shared" si="88"/>
        <v>0.79788945857455706</v>
      </c>
      <c r="P916" s="4">
        <f t="shared" si="89"/>
        <v>312.8903447826691</v>
      </c>
    </row>
    <row r="917" spans="1:16" x14ac:dyDescent="0.15">
      <c r="A917" t="s">
        <v>66</v>
      </c>
      <c r="B917" s="1">
        <v>2017</v>
      </c>
      <c r="C917" s="3">
        <v>170.87741088867188</v>
      </c>
      <c r="D917" s="3">
        <v>91.06121826171875</v>
      </c>
      <c r="E917" s="3">
        <v>0.5504564642906189</v>
      </c>
      <c r="F917" s="3">
        <v>26.421909332275391</v>
      </c>
      <c r="G917" s="3">
        <v>7.8636631369590759E-2</v>
      </c>
      <c r="H917" s="3">
        <v>302.35784912109375</v>
      </c>
      <c r="I917" s="3">
        <v>33.489898681640625</v>
      </c>
      <c r="J917" s="3">
        <v>30.184564590454102</v>
      </c>
      <c r="K917" s="3">
        <f t="shared" si="90"/>
        <v>5.102356758766426</v>
      </c>
      <c r="L917" s="3">
        <f t="shared" si="85"/>
        <v>5.6610858300308902</v>
      </c>
      <c r="M917" s="3">
        <f t="shared" si="86"/>
        <v>1.1004035073031317</v>
      </c>
      <c r="N917" s="3">
        <f t="shared" si="87"/>
        <v>0.51960787208926495</v>
      </c>
      <c r="O917" s="3">
        <f t="shared" si="88"/>
        <v>0.90130355058379052</v>
      </c>
      <c r="P917" s="4">
        <f t="shared" si="89"/>
        <v>4.0628554347552255</v>
      </c>
    </row>
    <row r="918" spans="1:16" x14ac:dyDescent="0.15">
      <c r="A918" t="s">
        <v>16</v>
      </c>
      <c r="B918" s="1">
        <v>2017</v>
      </c>
      <c r="C918" s="3">
        <v>242763.796875</v>
      </c>
      <c r="D918" s="3">
        <v>150275.390625</v>
      </c>
      <c r="E918" s="3">
        <v>885.60577392578125</v>
      </c>
      <c r="F918" s="3">
        <v>3489.34326171875</v>
      </c>
      <c r="G918" s="3">
        <v>7.8636631369590759E-2</v>
      </c>
      <c r="H918" s="3">
        <v>314.07470703125</v>
      </c>
      <c r="I918" s="3">
        <v>7976.08447265625</v>
      </c>
      <c r="J918" s="3">
        <v>6800.75732421875</v>
      </c>
      <c r="K918" s="3">
        <f t="shared" si="90"/>
        <v>30.436462616117851</v>
      </c>
      <c r="L918" s="3">
        <f t="shared" si="85"/>
        <v>35.69658279240069</v>
      </c>
      <c r="M918" s="3">
        <f t="shared" si="86"/>
        <v>1.4629803516455802</v>
      </c>
      <c r="N918" s="3">
        <f t="shared" si="87"/>
        <v>63.82647917485351</v>
      </c>
      <c r="O918" s="3">
        <f t="shared" si="88"/>
        <v>0.85264359317321969</v>
      </c>
      <c r="P918" s="4">
        <f t="shared" si="89"/>
        <v>630.46365113513832</v>
      </c>
    </row>
    <row r="919" spans="1:16" x14ac:dyDescent="0.15">
      <c r="A919" t="s">
        <v>17</v>
      </c>
      <c r="B919" s="1">
        <v>2017</v>
      </c>
      <c r="C919" s="3">
        <v>377.69174194335938</v>
      </c>
      <c r="D919" s="3">
        <v>214.75665283203125</v>
      </c>
      <c r="E919" s="3">
        <v>8.4141197204589844</v>
      </c>
      <c r="F919" s="3">
        <v>10.380035400390625</v>
      </c>
      <c r="G919" s="3">
        <v>7.8636631369590759E-2</v>
      </c>
      <c r="H919" s="3">
        <v>14.075957298278809</v>
      </c>
      <c r="I919" s="3">
        <v>47.958534240722656</v>
      </c>
      <c r="J919" s="3">
        <v>41.410228729248047</v>
      </c>
      <c r="K919" s="3">
        <f t="shared" si="90"/>
        <v>7.8753812626461155</v>
      </c>
      <c r="L919" s="3">
        <f t="shared" si="85"/>
        <v>9.1207354688334696</v>
      </c>
      <c r="M919" s="3">
        <f t="shared" si="86"/>
        <v>1.208460687419868</v>
      </c>
      <c r="N919" s="3">
        <f t="shared" si="87"/>
        <v>15.394230614315077</v>
      </c>
      <c r="O919" s="3">
        <f t="shared" si="88"/>
        <v>0.8634590148521617</v>
      </c>
      <c r="P919" s="4">
        <f t="shared" si="89"/>
        <v>108.79167535816671</v>
      </c>
    </row>
    <row r="920" spans="1:16" x14ac:dyDescent="0.15">
      <c r="A920" t="s">
        <v>73</v>
      </c>
      <c r="B920" s="1">
        <v>2017</v>
      </c>
      <c r="C920" s="3">
        <v>44619.60546875</v>
      </c>
      <c r="D920" s="3">
        <v>29349</v>
      </c>
      <c r="E920" s="3">
        <v>553.7591552734375</v>
      </c>
      <c r="F920" s="3">
        <v>1660.0980224609375</v>
      </c>
      <c r="G920" s="3">
        <v>17.378696441650391</v>
      </c>
      <c r="H920" s="3">
        <v>10330.5732421875</v>
      </c>
      <c r="I920" s="3">
        <v>2375.787109375</v>
      </c>
      <c r="J920" s="3">
        <v>1783.8204345703125</v>
      </c>
      <c r="K920" s="3">
        <f t="shared" si="90"/>
        <v>18.780978014687566</v>
      </c>
      <c r="L920" s="3">
        <f t="shared" si="85"/>
        <v>25.013507303776343</v>
      </c>
      <c r="M920" s="3">
        <f t="shared" si="86"/>
        <v>1.3099384978957844</v>
      </c>
      <c r="N920" s="3">
        <f t="shared" si="87"/>
        <v>3.7158077800585234</v>
      </c>
      <c r="O920" s="3">
        <f t="shared" si="88"/>
        <v>0.75083345116708855</v>
      </c>
      <c r="P920" s="4">
        <f t="shared" si="89"/>
        <v>12852.390173502119</v>
      </c>
    </row>
    <row r="921" spans="1:16" x14ac:dyDescent="0.15">
      <c r="A921" t="s">
        <v>67</v>
      </c>
      <c r="B921" s="1">
        <v>2017</v>
      </c>
      <c r="C921" s="3">
        <v>837.2442626953125</v>
      </c>
      <c r="D921" s="3">
        <v>497.14080810546875</v>
      </c>
      <c r="E921" s="3">
        <v>11.480948448181152</v>
      </c>
      <c r="F921" s="3">
        <v>22.490077972412109</v>
      </c>
      <c r="G921" s="3">
        <v>7.8636631369590759E-2</v>
      </c>
      <c r="H921" s="3">
        <v>40.183319091796875</v>
      </c>
      <c r="I921" s="3">
        <v>37.044692993164062</v>
      </c>
      <c r="J921" s="3">
        <v>32.180240631103516</v>
      </c>
      <c r="K921" s="3">
        <f t="shared" si="90"/>
        <v>22.600923237501551</v>
      </c>
      <c r="L921" s="3">
        <f t="shared" si="85"/>
        <v>26.017340028404938</v>
      </c>
      <c r="M921" s="3">
        <f t="shared" si="86"/>
        <v>1.4489037956374331</v>
      </c>
      <c r="N921" s="3">
        <f t="shared" si="87"/>
        <v>13.342105640064755</v>
      </c>
      <c r="O921" s="3">
        <f t="shared" si="88"/>
        <v>0.86868693005612996</v>
      </c>
      <c r="P921" s="4">
        <f t="shared" si="89"/>
        <v>241.16282117784746</v>
      </c>
    </row>
    <row r="922" spans="1:16" x14ac:dyDescent="0.15">
      <c r="A922" t="s">
        <v>18</v>
      </c>
      <c r="B922" s="1">
        <v>2017</v>
      </c>
      <c r="C922" s="3">
        <v>51647.67578125</v>
      </c>
      <c r="D922" s="3">
        <v>25319.501953125</v>
      </c>
      <c r="E922" s="3">
        <v>1821.067138671875</v>
      </c>
      <c r="F922" s="3">
        <v>1443.611328125</v>
      </c>
      <c r="G922" s="3">
        <v>7.8636631369590759E-2</v>
      </c>
      <c r="H922" s="3">
        <v>356.69577026367188</v>
      </c>
      <c r="I922" s="3">
        <v>3279.640380859375</v>
      </c>
      <c r="J922" s="3">
        <v>2419.380126953125</v>
      </c>
      <c r="K922" s="3">
        <f t="shared" si="90"/>
        <v>15.747969223295327</v>
      </c>
      <c r="L922" s="3">
        <f t="shared" si="85"/>
        <v>21.347482855574711</v>
      </c>
      <c r="M922" s="3">
        <f t="shared" si="86"/>
        <v>1.5727259813826768</v>
      </c>
      <c r="N922" s="3">
        <f t="shared" si="87"/>
        <v>28.687005665858084</v>
      </c>
      <c r="O922" s="3">
        <f t="shared" si="88"/>
        <v>0.73769677342464202</v>
      </c>
      <c r="P922" s="4">
        <f t="shared" si="89"/>
        <v>225.8857780493428</v>
      </c>
    </row>
    <row r="923" spans="1:16" x14ac:dyDescent="0.15">
      <c r="A923" t="s">
        <v>19</v>
      </c>
      <c r="B923" s="1">
        <v>2017</v>
      </c>
      <c r="C923" s="3">
        <v>1982.5867919921875</v>
      </c>
      <c r="D923" s="3">
        <v>1034.858154296875</v>
      </c>
      <c r="E923" s="3">
        <v>179.05561828613281</v>
      </c>
      <c r="F923" s="3">
        <v>81.860733032226562</v>
      </c>
      <c r="G923" s="3">
        <v>1.6513693332672119</v>
      </c>
      <c r="H923" s="3">
        <v>28.623735427856445</v>
      </c>
      <c r="I923" s="3">
        <v>196.0125732421875</v>
      </c>
      <c r="J923" s="3">
        <v>160.21517944335938</v>
      </c>
      <c r="K923" s="3">
        <f t="shared" si="90"/>
        <v>10.114589891856378</v>
      </c>
      <c r="L923" s="3">
        <f t="shared" si="85"/>
        <v>12.374525303284939</v>
      </c>
      <c r="M923" s="3">
        <f t="shared" si="86"/>
        <v>1.2626803126253787</v>
      </c>
      <c r="N923" s="3">
        <f t="shared" si="87"/>
        <v>17.680224547354808</v>
      </c>
      <c r="O923" s="3">
        <f t="shared" si="88"/>
        <v>0.81737195116255168</v>
      </c>
      <c r="P923" s="4">
        <f t="shared" si="89"/>
        <v>215.25078706119047</v>
      </c>
    </row>
    <row r="924" spans="1:16" x14ac:dyDescent="0.15">
      <c r="A924" t="s">
        <v>20</v>
      </c>
      <c r="B924" s="1">
        <v>2017</v>
      </c>
      <c r="C924" s="3">
        <v>4112.06689453125</v>
      </c>
      <c r="D924" s="3">
        <v>1643.505615234375</v>
      </c>
      <c r="E924" s="3">
        <v>49.619716644287109</v>
      </c>
      <c r="F924" s="3">
        <v>102.85671997070312</v>
      </c>
      <c r="G924" s="3">
        <v>7.8636631369590759E-2</v>
      </c>
      <c r="H924" s="3">
        <v>107.18173217773438</v>
      </c>
      <c r="I924" s="3">
        <v>341.88385009765625</v>
      </c>
      <c r="J924" s="3">
        <v>295.60916137695312</v>
      </c>
      <c r="K924" s="3">
        <f t="shared" si="90"/>
        <v>12.027672244116452</v>
      </c>
      <c r="L924" s="3">
        <f t="shared" si="85"/>
        <v>13.910485302204991</v>
      </c>
      <c r="M924" s="3">
        <f t="shared" si="86"/>
        <v>1.7643673432239648</v>
      </c>
      <c r="N924" s="3">
        <f t="shared" si="87"/>
        <v>19.570359166933368</v>
      </c>
      <c r="O924" s="3">
        <f t="shared" si="88"/>
        <v>0.8646479244120916</v>
      </c>
      <c r="P924" s="4">
        <f t="shared" si="89"/>
        <v>723.20046303994263</v>
      </c>
    </row>
    <row r="925" spans="1:16" x14ac:dyDescent="0.15">
      <c r="A925" t="s">
        <v>63</v>
      </c>
      <c r="B925" s="1">
        <v>2017</v>
      </c>
      <c r="C925" s="3">
        <v>340.88980102539062</v>
      </c>
      <c r="D925" s="3">
        <v>201.54570007324219</v>
      </c>
      <c r="E925" s="3">
        <v>5.0327444076538086</v>
      </c>
      <c r="F925" s="3">
        <v>7.6277532577514648</v>
      </c>
      <c r="G925" s="3">
        <v>7.8636631369590759E-2</v>
      </c>
      <c r="H925" s="3">
        <v>50.5633544921875</v>
      </c>
      <c r="I925" s="3">
        <v>22.763153076171875</v>
      </c>
      <c r="J925" s="3">
        <v>20.019102096557617</v>
      </c>
      <c r="K925" s="3">
        <f t="shared" si="90"/>
        <v>14.975508879840945</v>
      </c>
      <c r="L925" s="3">
        <f t="shared" si="85"/>
        <v>17.028226310110497</v>
      </c>
      <c r="M925" s="3">
        <f t="shared" si="86"/>
        <v>1.3670550391417078</v>
      </c>
      <c r="N925" s="3">
        <f t="shared" si="87"/>
        <v>5.8502024445938599</v>
      </c>
      <c r="O925" s="3">
        <f t="shared" si="88"/>
        <v>0.87945207017534455</v>
      </c>
      <c r="P925" s="4">
        <f t="shared" si="89"/>
        <v>59.953222617809452</v>
      </c>
    </row>
    <row r="926" spans="1:16" x14ac:dyDescent="0.15">
      <c r="A926" t="s">
        <v>74</v>
      </c>
      <c r="B926" s="1">
        <v>2017</v>
      </c>
      <c r="C926" s="3">
        <v>559.26373291015625</v>
      </c>
      <c r="D926" s="3">
        <v>342.61981201171875</v>
      </c>
      <c r="E926" s="3">
        <v>2.5163722038269043</v>
      </c>
      <c r="F926" s="3">
        <v>14.154594421386719</v>
      </c>
      <c r="G926" s="3">
        <v>7.8636631369590759E-2</v>
      </c>
      <c r="H926" s="3">
        <v>38.925132751464844</v>
      </c>
      <c r="I926" s="3">
        <v>12.410595893859863</v>
      </c>
      <c r="J926" s="3">
        <v>11.53748893737793</v>
      </c>
      <c r="K926" s="3">
        <f t="shared" si="90"/>
        <v>45.063406922052124</v>
      </c>
      <c r="L926" s="3">
        <f t="shared" si="85"/>
        <v>48.473609460921182</v>
      </c>
      <c r="M926" s="3">
        <f t="shared" si="86"/>
        <v>1.5152738271791977</v>
      </c>
      <c r="N926" s="3">
        <f t="shared" si="87"/>
        <v>10.520710061165328</v>
      </c>
      <c r="O926" s="3">
        <f t="shared" si="88"/>
        <v>0.92964826476108997</v>
      </c>
      <c r="P926" s="4">
        <f t="shared" si="89"/>
        <v>98.359243897509046</v>
      </c>
    </row>
    <row r="927" spans="1:16" x14ac:dyDescent="0.15">
      <c r="A927" t="s">
        <v>21</v>
      </c>
      <c r="B927" s="1">
        <v>2017</v>
      </c>
      <c r="C927" s="3">
        <v>115933.9140625</v>
      </c>
      <c r="D927" s="3">
        <v>62733.08203125</v>
      </c>
      <c r="E927" s="3">
        <v>4550.3876953125</v>
      </c>
      <c r="F927" s="3">
        <v>4790.150390625</v>
      </c>
      <c r="G927" s="3">
        <v>7.8636631369590759E-2</v>
      </c>
      <c r="H927" s="3">
        <v>33.341934204101562</v>
      </c>
      <c r="I927" s="3">
        <v>5998.74560546875</v>
      </c>
      <c r="J927" s="3">
        <v>4834.0205078125</v>
      </c>
      <c r="K927" s="3">
        <f t="shared" si="90"/>
        <v>19.326359490358946</v>
      </c>
      <c r="L927" s="3">
        <f t="shared" si="85"/>
        <v>23.982917299406044</v>
      </c>
      <c r="M927" s="3">
        <f t="shared" si="86"/>
        <v>1.4841205905029933</v>
      </c>
      <c r="N927" s="3">
        <f t="shared" si="87"/>
        <v>24.034872709200855</v>
      </c>
      <c r="O927" s="3">
        <f t="shared" si="88"/>
        <v>0.80583855788209624</v>
      </c>
      <c r="P927" s="4">
        <f t="shared" si="89"/>
        <v>288.46811113830432</v>
      </c>
    </row>
    <row r="928" spans="1:16" x14ac:dyDescent="0.15">
      <c r="A928" t="s">
        <v>68</v>
      </c>
      <c r="B928" s="1">
        <v>2017</v>
      </c>
      <c r="C928" s="3">
        <v>832.840576171875</v>
      </c>
      <c r="D928" s="3">
        <v>485.10940551757812</v>
      </c>
      <c r="E928" s="3">
        <v>12.424588203430176</v>
      </c>
      <c r="F928" s="3">
        <v>69.986602783203125</v>
      </c>
      <c r="G928" s="3">
        <v>7.8636631369590759E-2</v>
      </c>
      <c r="H928" s="3">
        <v>330.27386474609375</v>
      </c>
      <c r="I928" s="3">
        <v>57.12615966796875</v>
      </c>
      <c r="J928" s="3">
        <v>46.149955749511719</v>
      </c>
      <c r="K928" s="3">
        <f t="shared" si="90"/>
        <v>14.578970142795328</v>
      </c>
      <c r="L928" s="3">
        <f t="shared" si="85"/>
        <v>18.046400319261124</v>
      </c>
      <c r="M928" s="3">
        <f t="shared" si="86"/>
        <v>1.3861960101938005</v>
      </c>
      <c r="N928" s="3">
        <f t="shared" si="87"/>
        <v>2.0803378124102374</v>
      </c>
      <c r="O928" s="3">
        <f t="shared" si="88"/>
        <v>0.80786028708645186</v>
      </c>
      <c r="P928" s="4">
        <f t="shared" si="89"/>
        <v>2.0722835921688985</v>
      </c>
    </row>
    <row r="929" spans="1:16" x14ac:dyDescent="0.15">
      <c r="A929" t="s">
        <v>22</v>
      </c>
      <c r="B929" s="1">
        <v>2017</v>
      </c>
      <c r="C929" s="3">
        <v>369703.125</v>
      </c>
      <c r="D929" s="3">
        <v>167424.78125</v>
      </c>
      <c r="E929" s="3">
        <v>1811.237548828125</v>
      </c>
      <c r="F929" s="3">
        <v>6807.1015625</v>
      </c>
      <c r="G929" s="3">
        <v>7.8636631369590759E-2</v>
      </c>
      <c r="H929" s="3">
        <v>2334.013916015625</v>
      </c>
      <c r="I929" s="3">
        <v>16928.490234375</v>
      </c>
      <c r="J929" s="3">
        <v>13599.5810546875</v>
      </c>
      <c r="K929" s="3">
        <f t="shared" si="90"/>
        <v>21.839107911069391</v>
      </c>
      <c r="L929" s="3">
        <f t="shared" si="85"/>
        <v>27.184890734010576</v>
      </c>
      <c r="M929" s="3">
        <f t="shared" si="86"/>
        <v>1.8506986157388996</v>
      </c>
      <c r="N929" s="3">
        <f t="shared" si="87"/>
        <v>40.443635737633059</v>
      </c>
      <c r="O929" s="3">
        <f t="shared" si="88"/>
        <v>0.80335463271687302</v>
      </c>
      <c r="P929" s="4">
        <f t="shared" si="89"/>
        <v>500.80864690228231</v>
      </c>
    </row>
    <row r="930" spans="1:16" x14ac:dyDescent="0.15">
      <c r="A930" t="s">
        <v>69</v>
      </c>
      <c r="B930" s="1">
        <v>2017</v>
      </c>
      <c r="C930" s="3">
        <v>243.69493103027344</v>
      </c>
      <c r="D930" s="3">
        <v>102.07035064697266</v>
      </c>
      <c r="E930" s="3">
        <v>25.085086822509766</v>
      </c>
      <c r="F930" s="3">
        <v>101.83444213867188</v>
      </c>
      <c r="G930" s="3">
        <v>7.8636631369590759E-2</v>
      </c>
      <c r="H930" s="3">
        <v>1850.7918701171875</v>
      </c>
      <c r="I930" s="3">
        <v>120.11461639404297</v>
      </c>
      <c r="J930" s="3">
        <v>94.794502258300781</v>
      </c>
      <c r="K930" s="3">
        <f t="shared" si="90"/>
        <v>2.0288532598798641</v>
      </c>
      <c r="L930" s="3">
        <f t="shared" si="85"/>
        <v>2.5707707221906326</v>
      </c>
      <c r="M930" s="3">
        <f t="shared" si="86"/>
        <v>0.71242380032932018</v>
      </c>
      <c r="N930" s="3">
        <f t="shared" si="87"/>
        <v>0.12479864465399433</v>
      </c>
      <c r="O930" s="3">
        <f t="shared" si="88"/>
        <v>0.7892003912939447</v>
      </c>
      <c r="P930" s="4">
        <f t="shared" si="89"/>
        <v>0.33011495011359793</v>
      </c>
    </row>
    <row r="931" spans="1:16" x14ac:dyDescent="0.15">
      <c r="A931" t="s">
        <v>47</v>
      </c>
      <c r="B931" s="1">
        <v>2017</v>
      </c>
      <c r="C931" s="3">
        <v>14060.23046875</v>
      </c>
      <c r="D931" s="3">
        <v>7295.90673828125</v>
      </c>
      <c r="E931" s="3">
        <v>935.77593994140625</v>
      </c>
      <c r="F931" s="3">
        <v>558.32012939453125</v>
      </c>
      <c r="G931" s="3">
        <v>7.8636631369590759E-2</v>
      </c>
      <c r="H931" s="3">
        <v>2973.172607421875</v>
      </c>
      <c r="I931" s="3">
        <v>1444.9925537109375</v>
      </c>
      <c r="J931" s="3">
        <v>1227.33935546875</v>
      </c>
      <c r="K931" s="3">
        <f t="shared" si="90"/>
        <v>9.7303134418522887</v>
      </c>
      <c r="L931" s="3">
        <f t="shared" si="85"/>
        <v>11.455862151002291</v>
      </c>
      <c r="M931" s="3">
        <f t="shared" si="86"/>
        <v>1.289454480828933</v>
      </c>
      <c r="N931" s="3">
        <f t="shared" si="87"/>
        <v>3.9812958544352974</v>
      </c>
      <c r="O931" s="3">
        <f t="shared" si="88"/>
        <v>0.84937417311720775</v>
      </c>
      <c r="P931" s="4">
        <f t="shared" si="89"/>
        <v>19.046322630323804</v>
      </c>
    </row>
    <row r="932" spans="1:16" x14ac:dyDescent="0.15">
      <c r="A932" t="s">
        <v>44</v>
      </c>
      <c r="B932" s="1">
        <v>2017</v>
      </c>
      <c r="C932" s="3">
        <v>922.3291015625</v>
      </c>
      <c r="D932" s="3">
        <v>718.9747314453125</v>
      </c>
      <c r="E932" s="3">
        <v>6.6841139793395996</v>
      </c>
      <c r="F932" s="3">
        <v>321.30929565429688</v>
      </c>
      <c r="G932" s="3">
        <v>7.8636631369590759E-2</v>
      </c>
      <c r="H932" s="3">
        <v>1632.2606201171875</v>
      </c>
      <c r="I932" s="3">
        <v>280.39215087890625</v>
      </c>
      <c r="J932" s="3">
        <v>235.73895263671875</v>
      </c>
      <c r="K932" s="3">
        <f t="shared" si="90"/>
        <v>3.289425537310525</v>
      </c>
      <c r="L932" s="3">
        <f t="shared" si="85"/>
        <v>3.9125019062243762</v>
      </c>
      <c r="M932" s="3">
        <f t="shared" si="86"/>
        <v>0.74274163867214449</v>
      </c>
      <c r="N932" s="3">
        <f t="shared" si="87"/>
        <v>0.47210594783186483</v>
      </c>
      <c r="O932" s="3">
        <f t="shared" si="88"/>
        <v>0.84074733154184478</v>
      </c>
      <c r="P932" s="4">
        <f t="shared" si="89"/>
        <v>1.2494089395433521</v>
      </c>
    </row>
    <row r="933" spans="1:16" x14ac:dyDescent="0.15">
      <c r="A933" t="s">
        <v>59</v>
      </c>
      <c r="B933" s="1">
        <v>2017</v>
      </c>
      <c r="C933" s="3">
        <v>77642.1171875</v>
      </c>
      <c r="D933" s="3">
        <v>53658.80859375</v>
      </c>
      <c r="E933" s="3">
        <v>349.53982543945312</v>
      </c>
      <c r="F933" s="3">
        <v>1164.6871337890625</v>
      </c>
      <c r="G933" s="3">
        <v>7.8636631369590759E-2</v>
      </c>
      <c r="H933" s="3">
        <v>35370.36328125</v>
      </c>
      <c r="I933" s="3">
        <v>2174.598388671875</v>
      </c>
      <c r="J933" s="3">
        <v>1871.6925048828125</v>
      </c>
      <c r="K933" s="3">
        <f t="shared" si="90"/>
        <v>35.704117869285987</v>
      </c>
      <c r="L933" s="3">
        <f t="shared" si="85"/>
        <v>41.482303842618215</v>
      </c>
      <c r="M933" s="3">
        <f t="shared" si="86"/>
        <v>1.337397288255239</v>
      </c>
      <c r="N933" s="3">
        <f t="shared" si="87"/>
        <v>2.1251359774230796</v>
      </c>
      <c r="O933" s="3">
        <f t="shared" si="88"/>
        <v>0.8607072067343613</v>
      </c>
      <c r="P933" s="4">
        <f t="shared" si="89"/>
        <v>105.17585874152486</v>
      </c>
    </row>
    <row r="934" spans="1:16" x14ac:dyDescent="0.15">
      <c r="A934" t="s">
        <v>56</v>
      </c>
      <c r="B934" s="1">
        <v>2017</v>
      </c>
      <c r="C934" s="3">
        <v>5037.85595703125</v>
      </c>
      <c r="D934" s="3">
        <v>2784.837646484375</v>
      </c>
      <c r="E934" s="3">
        <v>31.454652786254883</v>
      </c>
      <c r="F934" s="3">
        <v>229.14715576171875</v>
      </c>
      <c r="G934" s="3">
        <v>7.8636631369590759E-2</v>
      </c>
      <c r="H934" s="3">
        <v>353.86483764648438</v>
      </c>
      <c r="I934" s="3">
        <v>164.33125305175781</v>
      </c>
      <c r="J934" s="3">
        <v>134.77033996582031</v>
      </c>
      <c r="K934" s="3">
        <f t="shared" si="90"/>
        <v>30.656712362830493</v>
      </c>
      <c r="L934" s="3">
        <f t="shared" si="85"/>
        <v>37.381043620643254</v>
      </c>
      <c r="M934" s="3">
        <f t="shared" si="86"/>
        <v>1.6170847511455522</v>
      </c>
      <c r="N934" s="3">
        <f t="shared" si="87"/>
        <v>8.6399192466689865</v>
      </c>
      <c r="O934" s="3">
        <f t="shared" si="88"/>
        <v>0.82011387038698602</v>
      </c>
      <c r="P934" s="4">
        <f t="shared" si="89"/>
        <v>6.8243995100918413</v>
      </c>
    </row>
    <row r="935" spans="1:16" x14ac:dyDescent="0.15">
      <c r="A935" t="s">
        <v>23</v>
      </c>
      <c r="B935" s="1">
        <v>2017</v>
      </c>
      <c r="C935" s="3">
        <v>607353.1875</v>
      </c>
      <c r="D935" s="3">
        <v>336987.0625</v>
      </c>
      <c r="E935" s="3">
        <v>4596.31103515625</v>
      </c>
      <c r="F935" s="3">
        <v>20462.0390625</v>
      </c>
      <c r="G935" s="3">
        <v>7.8636631369590759E-2</v>
      </c>
      <c r="H935" s="3">
        <v>1187.4132080078125</v>
      </c>
      <c r="I935" s="3">
        <v>14537.236328125</v>
      </c>
      <c r="J935" s="3">
        <v>12421.1982421875</v>
      </c>
      <c r="K935" s="3">
        <f t="shared" si="90"/>
        <v>41.779136955004425</v>
      </c>
      <c r="L935" s="3">
        <f t="shared" si="85"/>
        <v>48.896505446405214</v>
      </c>
      <c r="M935" s="3">
        <f t="shared" si="86"/>
        <v>1.6479899271731704</v>
      </c>
      <c r="N935" s="3">
        <f t="shared" si="87"/>
        <v>28.05387285780489</v>
      </c>
      <c r="O935" s="3">
        <f t="shared" si="88"/>
        <v>0.8544401399154784</v>
      </c>
      <c r="P935" s="4">
        <f t="shared" si="89"/>
        <v>376.54681614125622</v>
      </c>
    </row>
    <row r="936" spans="1:16" x14ac:dyDescent="0.15">
      <c r="A936" t="s">
        <v>24</v>
      </c>
      <c r="B936" s="1">
        <v>2017</v>
      </c>
      <c r="C936" s="3">
        <v>1165.001708984375</v>
      </c>
      <c r="D936" s="3">
        <v>524.0345458984375</v>
      </c>
      <c r="E936" s="3">
        <v>96.015327453613281</v>
      </c>
      <c r="F936" s="3">
        <v>34.442844390869141</v>
      </c>
      <c r="G936" s="3">
        <v>1.3368227481842041</v>
      </c>
      <c r="H936" s="3">
        <v>40.104682922363281</v>
      </c>
      <c r="I936" s="3">
        <v>103.46321105957031</v>
      </c>
      <c r="J936" s="3">
        <v>92.112815856933594</v>
      </c>
      <c r="K936" s="3">
        <f t="shared" si="90"/>
        <v>11.260057532078816</v>
      </c>
      <c r="L936" s="3">
        <f t="shared" si="85"/>
        <v>12.647552874659862</v>
      </c>
      <c r="M936" s="3">
        <f t="shared" si="86"/>
        <v>1.4283530091440011</v>
      </c>
      <c r="N936" s="3">
        <f t="shared" si="87"/>
        <v>15.352331647322361</v>
      </c>
      <c r="O936" s="3">
        <f t="shared" si="88"/>
        <v>0.8902953514935702</v>
      </c>
      <c r="P936" s="4">
        <f t="shared" si="89"/>
        <v>98.56616946509304</v>
      </c>
    </row>
    <row r="937" spans="1:16" x14ac:dyDescent="0.15">
      <c r="A937" t="s">
        <v>25</v>
      </c>
      <c r="B937" s="1">
        <v>2017</v>
      </c>
      <c r="C937" s="3">
        <v>6559.8681640625</v>
      </c>
      <c r="D937" s="3">
        <v>3743.89013671875</v>
      </c>
      <c r="E937" s="3">
        <v>151.76870727539062</v>
      </c>
      <c r="F937" s="3">
        <v>153.3414306640625</v>
      </c>
      <c r="G937" s="3">
        <v>7.8636631369590759E-2</v>
      </c>
      <c r="H937" s="3">
        <v>514.2835693359375</v>
      </c>
      <c r="I937" s="3">
        <v>594.33660888671875</v>
      </c>
      <c r="J937" s="3">
        <v>527.60626220703125</v>
      </c>
      <c r="K937" s="3">
        <f t="shared" si="90"/>
        <v>11.037294465757567</v>
      </c>
      <c r="L937" s="3">
        <f t="shared" si="85"/>
        <v>12.433264413166548</v>
      </c>
      <c r="M937" s="3">
        <f t="shared" si="86"/>
        <v>1.3073712376048154</v>
      </c>
      <c r="N937" s="3">
        <f t="shared" si="87"/>
        <v>9.8245206468511679</v>
      </c>
      <c r="O937" s="3">
        <f t="shared" si="88"/>
        <v>0.88772297435171732</v>
      </c>
      <c r="P937" s="4">
        <f t="shared" si="89"/>
        <v>716.32843692504355</v>
      </c>
    </row>
    <row r="938" spans="1:16" x14ac:dyDescent="0.15">
      <c r="A938" t="s">
        <v>26</v>
      </c>
      <c r="B938" s="1">
        <v>2017</v>
      </c>
      <c r="C938" s="3">
        <v>14196.193359375</v>
      </c>
      <c r="D938" s="3">
        <v>8489.611328125</v>
      </c>
      <c r="E938" s="3">
        <v>254.62542724609375</v>
      </c>
      <c r="F938" s="3">
        <v>347.96710205078125</v>
      </c>
      <c r="G938" s="3">
        <v>7.8636631369590759E-2</v>
      </c>
      <c r="H938" s="3">
        <v>131.9522705078125</v>
      </c>
      <c r="I938" s="3">
        <v>1196.7806396484375</v>
      </c>
      <c r="J938" s="3">
        <v>974.57476806640625</v>
      </c>
      <c r="K938" s="3">
        <f t="shared" si="90"/>
        <v>11.861984468219029</v>
      </c>
      <c r="L938" s="3">
        <f t="shared" si="85"/>
        <v>14.566551304771405</v>
      </c>
      <c r="M938" s="3">
        <f t="shared" si="86"/>
        <v>1.3005426684393095</v>
      </c>
      <c r="N938" s="3">
        <f t="shared" si="87"/>
        <v>29.575525497141665</v>
      </c>
      <c r="O938" s="3">
        <f t="shared" si="88"/>
        <v>0.81433032569167751</v>
      </c>
      <c r="P938" s="4">
        <f t="shared" si="89"/>
        <v>1149.7295799923402</v>
      </c>
    </row>
    <row r="939" spans="1:16" x14ac:dyDescent="0.15">
      <c r="A939" t="s">
        <v>75</v>
      </c>
      <c r="B939" s="1">
        <v>2017</v>
      </c>
      <c r="C939" s="3">
        <v>1698.1580810546875</v>
      </c>
      <c r="D939" s="3">
        <v>938.4495849609375</v>
      </c>
      <c r="E939" s="3">
        <v>105.05854034423828</v>
      </c>
      <c r="F939" s="3">
        <v>161.36236572265625</v>
      </c>
      <c r="G939" s="3">
        <v>1.6513693332672119</v>
      </c>
      <c r="H939" s="3">
        <v>839.52471923828125</v>
      </c>
      <c r="I939" s="3">
        <v>87.560188293457031</v>
      </c>
      <c r="J939" s="3">
        <v>74.588302612304688</v>
      </c>
      <c r="K939" s="3">
        <f t="shared" si="90"/>
        <v>19.394180325004886</v>
      </c>
      <c r="L939" s="3">
        <f t="shared" si="85"/>
        <v>22.767083062358704</v>
      </c>
      <c r="M939" s="3">
        <f t="shared" si="86"/>
        <v>1.408492317150428</v>
      </c>
      <c r="N939" s="3">
        <f t="shared" si="87"/>
        <v>1.6938582991813562</v>
      </c>
      <c r="O939" s="3">
        <f t="shared" si="88"/>
        <v>0.85185178408162843</v>
      </c>
      <c r="P939" s="4">
        <f t="shared" si="89"/>
        <v>137.53141619490884</v>
      </c>
    </row>
    <row r="940" spans="1:16" x14ac:dyDescent="0.15">
      <c r="A940" t="s">
        <v>70</v>
      </c>
      <c r="B940" s="1">
        <v>2017</v>
      </c>
      <c r="C940" s="3">
        <v>12.817770957946777</v>
      </c>
      <c r="D940" s="3">
        <v>38.689224243164062</v>
      </c>
      <c r="E940" s="3">
        <v>3.1454653739929199</v>
      </c>
      <c r="F940" s="3">
        <v>0.39318317174911499</v>
      </c>
      <c r="G940" s="3">
        <v>7.8636631369590759E-2</v>
      </c>
      <c r="H940" s="3">
        <v>1483.0869140625</v>
      </c>
      <c r="I940" s="3">
        <v>17.212686538696289</v>
      </c>
      <c r="J940" s="3">
        <v>17.212686538696289</v>
      </c>
      <c r="K940" s="3">
        <f t="shared" si="90"/>
        <v>0.74466998101259863</v>
      </c>
      <c r="L940" s="3">
        <f t="shared" si="85"/>
        <v>0.74466998101259863</v>
      </c>
      <c r="M940" s="3">
        <f t="shared" si="86"/>
        <v>0.16807973275981697</v>
      </c>
      <c r="N940" s="3">
        <f t="shared" si="87"/>
        <v>8.6398810275264883E-3</v>
      </c>
      <c r="O940" s="3">
        <f t="shared" si="88"/>
        <v>1</v>
      </c>
      <c r="P940" s="4">
        <f t="shared" si="89"/>
        <v>1.0380931033308334</v>
      </c>
    </row>
    <row r="941" spans="1:16" x14ac:dyDescent="0.15">
      <c r="A941" t="s">
        <v>27</v>
      </c>
      <c r="B941" s="1">
        <v>2017</v>
      </c>
      <c r="C941" s="3">
        <v>5588.54833984375</v>
      </c>
      <c r="D941" s="3">
        <v>3303.36767578125</v>
      </c>
      <c r="E941" s="3">
        <v>66.133407592773438</v>
      </c>
      <c r="F941" s="3">
        <v>140.9954833984375</v>
      </c>
      <c r="G941" s="3">
        <v>7.8636631369590759E-2</v>
      </c>
      <c r="H941" s="3">
        <v>78.636634826660156</v>
      </c>
      <c r="I941" s="3">
        <v>467.36184692382812</v>
      </c>
      <c r="J941" s="3">
        <v>398.88528442382812</v>
      </c>
      <c r="K941" s="3">
        <f t="shared" si="90"/>
        <v>11.957647755433033</v>
      </c>
      <c r="L941" s="3">
        <f t="shared" si="85"/>
        <v>14.010414918956354</v>
      </c>
      <c r="M941" s="3">
        <f t="shared" si="86"/>
        <v>1.3193768979044378</v>
      </c>
      <c r="N941" s="3">
        <f t="shared" si="87"/>
        <v>25.435934365136745</v>
      </c>
      <c r="O941" s="3">
        <f t="shared" si="88"/>
        <v>0.85348277153834406</v>
      </c>
      <c r="P941" s="4">
        <f t="shared" si="89"/>
        <v>1114.8611378812266</v>
      </c>
    </row>
    <row r="942" spans="1:16" x14ac:dyDescent="0.15">
      <c r="A942" t="s">
        <v>28</v>
      </c>
      <c r="B942" s="1">
        <v>2017</v>
      </c>
      <c r="C942" s="3">
        <v>12507.2353515625</v>
      </c>
      <c r="D942" s="3">
        <v>8691.62890625</v>
      </c>
      <c r="E942" s="3">
        <v>336.48614501953125</v>
      </c>
      <c r="F942" s="3">
        <v>228.51805114746094</v>
      </c>
      <c r="G942" s="3">
        <v>7.8636631369590759E-2</v>
      </c>
      <c r="H942" s="3">
        <v>62.909305572509766</v>
      </c>
      <c r="I942" s="3">
        <v>714.32647705078125</v>
      </c>
      <c r="J942" s="3">
        <v>621.2158203125</v>
      </c>
      <c r="K942" s="3">
        <f t="shared" si="90"/>
        <v>17.509130283397525</v>
      </c>
      <c r="L942" s="3">
        <f t="shared" si="85"/>
        <v>20.133478483002555</v>
      </c>
      <c r="M942" s="3">
        <f t="shared" si="86"/>
        <v>1.2068360551511741</v>
      </c>
      <c r="N942" s="3">
        <f t="shared" si="87"/>
        <v>42.905585603133858</v>
      </c>
      <c r="O942" s="3">
        <f t="shared" si="88"/>
        <v>0.86965251921963682</v>
      </c>
      <c r="P942" s="4">
        <f t="shared" si="89"/>
        <v>310.08730929464713</v>
      </c>
    </row>
    <row r="943" spans="1:16" x14ac:dyDescent="0.15">
      <c r="A943" t="s">
        <v>71</v>
      </c>
      <c r="B943" s="1">
        <v>2017</v>
      </c>
      <c r="C943" s="3">
        <v>10984.515625</v>
      </c>
      <c r="D943" s="3">
        <v>6198.296875</v>
      </c>
      <c r="E943" s="3">
        <v>150.11734008789062</v>
      </c>
      <c r="F943" s="3">
        <v>519.00177001953125</v>
      </c>
      <c r="G943" s="3">
        <v>7.8636631369590759E-2</v>
      </c>
      <c r="H943" s="3">
        <v>74.547531127929688</v>
      </c>
      <c r="I943" s="3">
        <v>1057.70703125</v>
      </c>
      <c r="J943" s="3">
        <v>915.2034912109375</v>
      </c>
      <c r="K943" s="3">
        <f t="shared" si="90"/>
        <v>10.385215660350182</v>
      </c>
      <c r="L943" s="3">
        <f t="shared" si="85"/>
        <v>12.002265868179771</v>
      </c>
      <c r="M943" s="3">
        <f t="shared" si="86"/>
        <v>1.3200441001219303</v>
      </c>
      <c r="N943" s="3">
        <f t="shared" si="87"/>
        <v>18.504040874660667</v>
      </c>
      <c r="O943" s="3">
        <f t="shared" si="88"/>
        <v>0.86527125581206399</v>
      </c>
      <c r="P943" s="4">
        <f t="shared" si="89"/>
        <v>272.33507632330077</v>
      </c>
    </row>
    <row r="944" spans="1:16" x14ac:dyDescent="0.15">
      <c r="A944" t="s">
        <v>46</v>
      </c>
      <c r="B944" s="1">
        <v>2017</v>
      </c>
      <c r="C944" s="3">
        <v>8527.9072265625</v>
      </c>
      <c r="D944" s="3">
        <v>4791.8017578125</v>
      </c>
      <c r="E944" s="3">
        <v>200.28750610351562</v>
      </c>
      <c r="F944" s="3">
        <v>356.14532470703125</v>
      </c>
      <c r="G944" s="3">
        <v>7.8636631369590759E-2</v>
      </c>
      <c r="H944" s="3">
        <v>147.36505126953125</v>
      </c>
      <c r="I944" s="3">
        <v>714.82537841796875</v>
      </c>
      <c r="J944" s="3">
        <v>586.22918701171875</v>
      </c>
      <c r="K944" s="3">
        <f t="shared" si="90"/>
        <v>11.930056604084514</v>
      </c>
      <c r="L944" s="3">
        <f t="shared" si="85"/>
        <v>14.547053295031567</v>
      </c>
      <c r="M944" s="3">
        <f t="shared" si="86"/>
        <v>1.3551108091310133</v>
      </c>
      <c r="N944" s="3">
        <f t="shared" si="87"/>
        <v>16.93425990848986</v>
      </c>
      <c r="O944" s="3">
        <f t="shared" si="88"/>
        <v>0.82010125089451158</v>
      </c>
      <c r="P944" s="4">
        <f t="shared" si="89"/>
        <v>211.42928324833866</v>
      </c>
    </row>
    <row r="945" spans="1:16" x14ac:dyDescent="0.15">
      <c r="A945" t="s">
        <v>53</v>
      </c>
      <c r="B945" s="1">
        <v>2017</v>
      </c>
      <c r="C945" s="3">
        <v>4357.5703125</v>
      </c>
      <c r="D945" s="3">
        <v>1797.6334228515625</v>
      </c>
      <c r="E945" s="3">
        <v>192.18792724609375</v>
      </c>
      <c r="F945" s="3">
        <v>153.3414306640625</v>
      </c>
      <c r="G945" s="3">
        <v>7.8636631369590759E-2</v>
      </c>
      <c r="H945" s="3">
        <v>62.201576232910156</v>
      </c>
      <c r="I945" s="3">
        <v>507.02584838867188</v>
      </c>
      <c r="J945" s="3">
        <v>331.28182983398438</v>
      </c>
      <c r="K945" s="3">
        <f t="shared" si="90"/>
        <v>8.5943750724905996</v>
      </c>
      <c r="L945" s="3">
        <f t="shared" si="85"/>
        <v>13.153665308730377</v>
      </c>
      <c r="M945" s="3">
        <f t="shared" si="86"/>
        <v>1.5407961478646028</v>
      </c>
      <c r="N945" s="3">
        <f t="shared" si="87"/>
        <v>20.209336322618384</v>
      </c>
      <c r="O945" s="3">
        <f t="shared" si="88"/>
        <v>0.65338252652561601</v>
      </c>
      <c r="P945" s="4">
        <f t="shared" si="89"/>
        <v>108.03564619071105</v>
      </c>
    </row>
    <row r="946" spans="1:16" x14ac:dyDescent="0.15">
      <c r="A946" t="s">
        <v>48</v>
      </c>
      <c r="B946" s="1">
        <v>2017</v>
      </c>
      <c r="C946" s="3">
        <v>3099.6201171875</v>
      </c>
      <c r="D946" s="3">
        <v>1134.412109375</v>
      </c>
      <c r="E946" s="3">
        <v>184.24563598632812</v>
      </c>
      <c r="F946" s="3">
        <v>218.21665954589844</v>
      </c>
      <c r="G946" s="3">
        <v>7.8636631369590759E-2</v>
      </c>
      <c r="H946" s="3">
        <v>52.843818664550781</v>
      </c>
      <c r="I946" s="3">
        <v>584.42059326171875</v>
      </c>
      <c r="J946" s="3">
        <v>467.67367553710938</v>
      </c>
      <c r="K946" s="3">
        <f t="shared" si="90"/>
        <v>5.3037489659427681</v>
      </c>
      <c r="L946" s="3">
        <f t="shared" si="85"/>
        <v>6.6277412634518678</v>
      </c>
      <c r="M946" s="3">
        <f t="shared" si="86"/>
        <v>1.3074417310093678</v>
      </c>
      <c r="N946" s="3">
        <f t="shared" si="87"/>
        <v>11.431844199225194</v>
      </c>
      <c r="O946" s="3">
        <f t="shared" si="88"/>
        <v>0.80023476401981086</v>
      </c>
      <c r="P946" s="4">
        <f t="shared" si="89"/>
        <v>76.847747320446487</v>
      </c>
    </row>
    <row r="947" spans="1:16" x14ac:dyDescent="0.15">
      <c r="A947" t="s">
        <v>29</v>
      </c>
      <c r="B947" s="1">
        <v>2017</v>
      </c>
      <c r="C947" s="3">
        <v>1283.507080078125</v>
      </c>
      <c r="D947" s="3">
        <v>581.51788330078125</v>
      </c>
      <c r="E947" s="3">
        <v>80.445274353027344</v>
      </c>
      <c r="F947" s="3">
        <v>50.012897491455078</v>
      </c>
      <c r="G947" s="3">
        <v>11.323675155639648</v>
      </c>
      <c r="H947" s="3">
        <v>61.022026062011719</v>
      </c>
      <c r="I947" s="3">
        <v>159.466796875</v>
      </c>
      <c r="J947" s="3">
        <v>142.94012451171875</v>
      </c>
      <c r="K947" s="3">
        <f t="shared" si="90"/>
        <v>8.0487418398716422</v>
      </c>
      <c r="L947" s="3">
        <f t="shared" si="85"/>
        <v>8.9793337207629094</v>
      </c>
      <c r="M947" s="3">
        <f t="shared" si="86"/>
        <v>1.3309279372863931</v>
      </c>
      <c r="N947" s="3">
        <f t="shared" si="87"/>
        <v>10.489717058050951</v>
      </c>
      <c r="O947" s="3">
        <f t="shared" si="88"/>
        <v>0.89636292515340432</v>
      </c>
      <c r="P947" s="4">
        <f t="shared" si="89"/>
        <v>192.42891383296086</v>
      </c>
    </row>
    <row r="948" spans="1:16" x14ac:dyDescent="0.15">
      <c r="A948" t="s">
        <v>64</v>
      </c>
      <c r="B948" s="1">
        <v>2017</v>
      </c>
      <c r="C948" s="3">
        <v>375.96176147460938</v>
      </c>
      <c r="D948" s="3">
        <v>246.05403137207031</v>
      </c>
      <c r="E948" s="3">
        <v>7.3918437957763672</v>
      </c>
      <c r="F948" s="3">
        <v>12.267314910888672</v>
      </c>
      <c r="G948" s="3">
        <v>2.2018258571624756</v>
      </c>
      <c r="H948" s="3">
        <v>10.301399230957031</v>
      </c>
      <c r="I948" s="3">
        <v>23.19970703125</v>
      </c>
      <c r="J948" s="3">
        <v>19.644912719726562</v>
      </c>
      <c r="K948" s="3">
        <f t="shared" si="90"/>
        <v>16.20545298128933</v>
      </c>
      <c r="L948" s="3">
        <f t="shared" si="85"/>
        <v>19.137868762180094</v>
      </c>
      <c r="M948" s="3">
        <f t="shared" si="86"/>
        <v>1.2688957895109467</v>
      </c>
      <c r="N948" s="3">
        <f t="shared" si="87"/>
        <v>15.177778178823029</v>
      </c>
      <c r="O948" s="3">
        <f t="shared" si="88"/>
        <v>0.84677417233178287</v>
      </c>
      <c r="P948" s="4">
        <f t="shared" si="89"/>
        <v>56.365807813761506</v>
      </c>
    </row>
    <row r="949" spans="1:16" x14ac:dyDescent="0.15">
      <c r="A949" t="s">
        <v>30</v>
      </c>
      <c r="B949" s="1">
        <v>2017</v>
      </c>
      <c r="C949" s="3">
        <v>11909.990234375</v>
      </c>
      <c r="D949" s="3">
        <v>7231.34619140625</v>
      </c>
      <c r="E949" s="3">
        <v>89.488487243652344</v>
      </c>
      <c r="F949" s="3">
        <v>187.39109802246094</v>
      </c>
      <c r="G949" s="3">
        <v>20.130977630615234</v>
      </c>
      <c r="H949" s="3">
        <v>113.8658447265625</v>
      </c>
      <c r="I949" s="3">
        <v>823.153076171875</v>
      </c>
      <c r="J949" s="3">
        <v>672.60443115234375</v>
      </c>
      <c r="K949" s="3">
        <f t="shared" si="90"/>
        <v>14.468742909597273</v>
      </c>
      <c r="L949" s="3">
        <f t="shared" si="85"/>
        <v>17.707272927075628</v>
      </c>
      <c r="M949" s="3">
        <f t="shared" si="86"/>
        <v>1.3508609656826378</v>
      </c>
      <c r="N949" s="3">
        <f t="shared" si="87"/>
        <v>37.057989672749223</v>
      </c>
      <c r="O949" s="3">
        <f t="shared" si="88"/>
        <v>0.81710735296080383</v>
      </c>
      <c r="P949" s="4">
        <f t="shared" si="89"/>
        <v>326.64687991769966</v>
      </c>
    </row>
    <row r="950" spans="1:16" x14ac:dyDescent="0.15">
      <c r="A950" t="s">
        <v>65</v>
      </c>
      <c r="B950" s="1">
        <v>2017</v>
      </c>
      <c r="C950" s="3">
        <v>8172.46923828125</v>
      </c>
      <c r="D950" s="3">
        <v>3993.95458984375</v>
      </c>
      <c r="E950" s="3">
        <v>375.64718627929688</v>
      </c>
      <c r="F950" s="3">
        <v>349.53982543945312</v>
      </c>
      <c r="G950" s="3">
        <v>7.8636631369590759E-2</v>
      </c>
      <c r="H950" s="3">
        <v>87.679847717285156</v>
      </c>
      <c r="I950" s="3">
        <v>1085.3970947265625</v>
      </c>
      <c r="J950" s="3">
        <v>921.7518310546875</v>
      </c>
      <c r="K950" s="3">
        <f t="shared" si="90"/>
        <v>7.5294740311978545</v>
      </c>
      <c r="L950" s="3">
        <f t="shared" si="85"/>
        <v>8.8662359682325143</v>
      </c>
      <c r="M950" s="3">
        <f t="shared" si="86"/>
        <v>1.2816040049739903</v>
      </c>
      <c r="N950" s="3">
        <f t="shared" si="87"/>
        <v>18.688545222690674</v>
      </c>
      <c r="O950" s="3">
        <f t="shared" si="88"/>
        <v>0.84923005187046208</v>
      </c>
      <c r="P950" s="4">
        <f t="shared" si="89"/>
        <v>224.14053457433738</v>
      </c>
    </row>
    <row r="951" spans="1:16" x14ac:dyDescent="0.15">
      <c r="A951" t="s">
        <v>31</v>
      </c>
      <c r="B951" s="1">
        <v>2017</v>
      </c>
      <c r="C951" s="3">
        <v>9636.0546875</v>
      </c>
      <c r="D951" s="3">
        <v>5227.212890625</v>
      </c>
      <c r="E951" s="3">
        <v>104.11490631103516</v>
      </c>
      <c r="F951" s="3">
        <v>391.53179931640625</v>
      </c>
      <c r="G951" s="3">
        <v>12.345951080322266</v>
      </c>
      <c r="H951" s="3">
        <v>46.788795471191406</v>
      </c>
      <c r="I951" s="3">
        <v>454.26522827148438</v>
      </c>
      <c r="J951" s="3">
        <v>386.3499755859375</v>
      </c>
      <c r="K951" s="3">
        <f t="shared" si="90"/>
        <v>21.212397709078374</v>
      </c>
      <c r="L951" s="3">
        <f t="shared" si="85"/>
        <v>24.941258693975538</v>
      </c>
      <c r="M951" s="3">
        <f t="shared" si="86"/>
        <v>1.5612676083141406</v>
      </c>
      <c r="N951" s="3">
        <f t="shared" si="87"/>
        <v>21.381783884007461</v>
      </c>
      <c r="O951" s="3">
        <f t="shared" si="88"/>
        <v>0.8504942741403082</v>
      </c>
      <c r="P951" s="4">
        <f t="shared" si="89"/>
        <v>1401.2486855287814</v>
      </c>
    </row>
    <row r="952" spans="1:16" x14ac:dyDescent="0.15">
      <c r="A952" t="s">
        <v>32</v>
      </c>
      <c r="B952" s="1">
        <v>2017</v>
      </c>
      <c r="C952" s="3">
        <v>12767.5224609375</v>
      </c>
      <c r="D952" s="3">
        <v>4465.931640625</v>
      </c>
      <c r="E952" s="3">
        <v>887.65032958984375</v>
      </c>
      <c r="F952" s="3">
        <v>707.3365478515625</v>
      </c>
      <c r="G952" s="3">
        <v>7.8636631369590759E-2</v>
      </c>
      <c r="H952" s="3">
        <v>175.98878479003906</v>
      </c>
      <c r="I952" s="3">
        <v>1695.511962890625</v>
      </c>
      <c r="J952" s="3">
        <v>1383.4384765625</v>
      </c>
      <c r="K952" s="3">
        <f t="shared" si="90"/>
        <v>7.5301871885177105</v>
      </c>
      <c r="L952" s="3">
        <f t="shared" si="85"/>
        <v>9.2288328517951967</v>
      </c>
      <c r="M952" s="3">
        <f t="shared" si="86"/>
        <v>1.5140792635791627</v>
      </c>
      <c r="N952" s="3">
        <f t="shared" si="87"/>
        <v>14.452643303657542</v>
      </c>
      <c r="O952" s="3">
        <f t="shared" si="88"/>
        <v>0.81594144237349953</v>
      </c>
      <c r="P952" s="4">
        <f t="shared" si="89"/>
        <v>353.47847219795472</v>
      </c>
    </row>
    <row r="953" spans="1:16" x14ac:dyDescent="0.15">
      <c r="A953" t="s">
        <v>33</v>
      </c>
      <c r="B953" s="1">
        <v>2017</v>
      </c>
      <c r="C953" s="3">
        <v>4316.994140625</v>
      </c>
      <c r="D953" s="3">
        <v>1748.8787841796875</v>
      </c>
      <c r="E953" s="3">
        <v>187.94155883789062</v>
      </c>
      <c r="F953" s="3">
        <v>135.09773254394531</v>
      </c>
      <c r="G953" s="3">
        <v>7.8636631369590759E-2</v>
      </c>
      <c r="H953" s="3">
        <v>217.98074340820312</v>
      </c>
      <c r="I953" s="3">
        <v>276.52554321289062</v>
      </c>
      <c r="J953" s="3">
        <v>230.43795776367188</v>
      </c>
      <c r="K953" s="3">
        <f t="shared" si="90"/>
        <v>15.611556496614297</v>
      </c>
      <c r="L953" s="3">
        <f t="shared" si="85"/>
        <v>18.733867382440266</v>
      </c>
      <c r="M953" s="3">
        <f t="shared" si="86"/>
        <v>1.7665204519763371</v>
      </c>
      <c r="N953" s="3">
        <f t="shared" si="87"/>
        <v>12.224004520379227</v>
      </c>
      <c r="O953" s="3">
        <f t="shared" si="88"/>
        <v>0.83333335172679879</v>
      </c>
      <c r="P953" s="4">
        <f t="shared" si="89"/>
        <v>2005.3619398724265</v>
      </c>
    </row>
    <row r="954" spans="1:16" x14ac:dyDescent="0.15">
      <c r="A954" t="s">
        <v>45</v>
      </c>
      <c r="B954" s="1">
        <v>2017</v>
      </c>
      <c r="C954" s="3">
        <v>22913.693359375</v>
      </c>
      <c r="D954" s="3">
        <v>2532.099609375</v>
      </c>
      <c r="E954" s="3">
        <v>131.63772583007812</v>
      </c>
      <c r="F954" s="3">
        <v>121.96541595458984</v>
      </c>
      <c r="G954" s="3">
        <v>7.8636631369590759E-2</v>
      </c>
      <c r="H954" s="3">
        <v>114.41630554199219</v>
      </c>
      <c r="I954" s="3">
        <v>354.16970825195312</v>
      </c>
      <c r="J954" s="3">
        <v>287.751220703125</v>
      </c>
      <c r="K954" s="3">
        <f t="shared" si="90"/>
        <v>64.696931514748314</v>
      </c>
      <c r="L954" s="3">
        <f t="shared" si="85"/>
        <v>79.630221214648543</v>
      </c>
      <c r="M954" s="3">
        <f t="shared" si="86"/>
        <v>6.9316582442306718</v>
      </c>
      <c r="N954" s="3">
        <f t="shared" si="87"/>
        <v>96.902895439987944</v>
      </c>
      <c r="O954" s="3">
        <f t="shared" si="88"/>
        <v>0.81246705745490067</v>
      </c>
      <c r="P954" s="4">
        <f t="shared" si="89"/>
        <v>10644.03774199834</v>
      </c>
    </row>
    <row r="955" spans="1:16" x14ac:dyDescent="0.15">
      <c r="A955" t="s">
        <v>34</v>
      </c>
      <c r="B955" s="1">
        <v>2017</v>
      </c>
      <c r="C955" s="3">
        <v>1927.777099609375</v>
      </c>
      <c r="D955" s="3">
        <v>935.1468505859375</v>
      </c>
      <c r="E955" s="3">
        <v>165.13693237304688</v>
      </c>
      <c r="F955" s="3">
        <v>42.306507110595703</v>
      </c>
      <c r="G955" s="3">
        <v>7.8636631369590759E-2</v>
      </c>
      <c r="H955" s="3">
        <v>30.904197692871094</v>
      </c>
      <c r="I955" s="3">
        <v>274.59222412109375</v>
      </c>
      <c r="J955" s="3">
        <v>201.00177001953125</v>
      </c>
      <c r="K955" s="3">
        <f t="shared" si="90"/>
        <v>7.0205087044243291</v>
      </c>
      <c r="L955" s="3">
        <f t="shared" si="85"/>
        <v>9.5908463861888062</v>
      </c>
      <c r="M955" s="3">
        <f t="shared" si="86"/>
        <v>1.2233036899330059</v>
      </c>
      <c r="N955" s="3">
        <f t="shared" si="87"/>
        <v>26.303648823525258</v>
      </c>
      <c r="O955" s="3">
        <f t="shared" si="88"/>
        <v>0.73200095400695142</v>
      </c>
      <c r="P955" s="4">
        <f t="shared" si="89"/>
        <v>133.49936413376287</v>
      </c>
    </row>
    <row r="956" spans="1:16" x14ac:dyDescent="0.15">
      <c r="A956" t="s">
        <v>35</v>
      </c>
      <c r="B956" s="1">
        <v>2017</v>
      </c>
      <c r="C956" s="3">
        <v>24949.98828125</v>
      </c>
      <c r="D956" s="3">
        <v>11516.4921875</v>
      </c>
      <c r="E956" s="3">
        <v>1057.5054931640625</v>
      </c>
      <c r="F956" s="3">
        <v>705.92108154296875</v>
      </c>
      <c r="G956" s="3">
        <v>7.8636631369590759E-2</v>
      </c>
      <c r="H956" s="3">
        <v>165.21556091308594</v>
      </c>
      <c r="I956" s="3">
        <v>1848.4927978515625</v>
      </c>
      <c r="J956" s="3">
        <v>1573.7135009765625</v>
      </c>
      <c r="K956" s="3">
        <f t="shared" si="90"/>
        <v>13.497476598366239</v>
      </c>
      <c r="L956" s="3">
        <f t="shared" si="85"/>
        <v>15.854212514391833</v>
      </c>
      <c r="M956" s="3">
        <f t="shared" si="86"/>
        <v>1.559744318916972</v>
      </c>
      <c r="N956" s="3">
        <f t="shared" si="87"/>
        <v>28.638143614038167</v>
      </c>
      <c r="O956" s="3">
        <f t="shared" si="88"/>
        <v>0.85134954423713949</v>
      </c>
      <c r="P956" s="4">
        <f t="shared" si="89"/>
        <v>338.11073155480415</v>
      </c>
    </row>
    <row r="957" spans="1:16" x14ac:dyDescent="0.15">
      <c r="A957" t="s">
        <v>36</v>
      </c>
      <c r="B957" s="1">
        <v>2017</v>
      </c>
      <c r="C957" s="3">
        <v>7410.0087890625</v>
      </c>
      <c r="D957" s="3">
        <v>4018.41064453125</v>
      </c>
      <c r="E957" s="3">
        <v>126.84088897705078</v>
      </c>
      <c r="F957" s="3">
        <v>124.95361328125</v>
      </c>
      <c r="G957" s="3">
        <v>7.8636631369590759E-2</v>
      </c>
      <c r="H957" s="3">
        <v>110.01264953613281</v>
      </c>
      <c r="I957" s="3">
        <v>686.199951171875</v>
      </c>
      <c r="J957" s="3">
        <v>616.03955078125</v>
      </c>
      <c r="K957" s="3">
        <f t="shared" si="90"/>
        <v>10.798614567675024</v>
      </c>
      <c r="L957" s="3">
        <f t="shared" si="85"/>
        <v>12.028462749940752</v>
      </c>
      <c r="M957" s="3">
        <f t="shared" si="86"/>
        <v>1.3602608505136973</v>
      </c>
      <c r="N957" s="3">
        <f t="shared" si="87"/>
        <v>31.525928903120604</v>
      </c>
      <c r="O957" s="3">
        <f t="shared" si="88"/>
        <v>0.89775516557410584</v>
      </c>
      <c r="P957" s="4">
        <f t="shared" si="89"/>
        <v>1700.8280718428114</v>
      </c>
    </row>
    <row r="958" spans="1:16" x14ac:dyDescent="0.15">
      <c r="A958" t="s">
        <v>37</v>
      </c>
      <c r="B958" s="1">
        <v>2017</v>
      </c>
      <c r="C958" s="3">
        <v>103970.3671875</v>
      </c>
      <c r="D958" s="3">
        <v>68241.421875</v>
      </c>
      <c r="E958" s="3">
        <v>712.60516357421875</v>
      </c>
      <c r="F958" s="3">
        <v>2263.240966796875</v>
      </c>
      <c r="G958" s="3">
        <v>7.8636631369590759E-2</v>
      </c>
      <c r="H958" s="3">
        <v>373.6026611328125</v>
      </c>
      <c r="I958" s="3">
        <v>4650.16943359375</v>
      </c>
      <c r="J958" s="3">
        <v>4013.798828125</v>
      </c>
      <c r="K958" s="3">
        <f t="shared" si="90"/>
        <v>22.358404069408174</v>
      </c>
      <c r="L958" s="3">
        <f t="shared" si="85"/>
        <v>25.903233231065684</v>
      </c>
      <c r="M958" s="3">
        <f t="shared" si="86"/>
        <v>1.3395136886137482</v>
      </c>
      <c r="N958" s="3">
        <f t="shared" si="87"/>
        <v>39.428681150298125</v>
      </c>
      <c r="O958" s="3">
        <f t="shared" si="88"/>
        <v>0.8631510927598719</v>
      </c>
      <c r="P958" s="4">
        <f t="shared" si="89"/>
        <v>394.70428854605728</v>
      </c>
    </row>
    <row r="959" spans="1:16" x14ac:dyDescent="0.15">
      <c r="A959" t="s">
        <v>38</v>
      </c>
      <c r="B959" s="1">
        <v>2017</v>
      </c>
      <c r="C959" s="3">
        <v>16756.208984375</v>
      </c>
      <c r="D959" s="3">
        <v>8915.7431640625</v>
      </c>
      <c r="E959" s="3">
        <v>653.70635986328125</v>
      </c>
      <c r="F959" s="3">
        <v>437.7701416015625</v>
      </c>
      <c r="G959" s="3">
        <v>7.8636631369590759E-2</v>
      </c>
      <c r="H959" s="3">
        <v>60.235660552978516</v>
      </c>
      <c r="I959" s="3">
        <v>1355.5614013671875</v>
      </c>
      <c r="J959" s="3">
        <v>1155.806884765625</v>
      </c>
      <c r="K959" s="3">
        <f t="shared" si="90"/>
        <v>12.361084468379728</v>
      </c>
      <c r="L959" s="3">
        <f t="shared" si="85"/>
        <v>14.49741233179523</v>
      </c>
      <c r="M959" s="3">
        <f t="shared" si="86"/>
        <v>1.3870094928857908</v>
      </c>
      <c r="N959" s="3">
        <f t="shared" si="87"/>
        <v>33.641301915029807</v>
      </c>
      <c r="O959" s="3">
        <f t="shared" si="88"/>
        <v>0.8526407461881883</v>
      </c>
      <c r="P959" s="4">
        <f t="shared" si="89"/>
        <v>610.75378358310422</v>
      </c>
    </row>
    <row r="960" spans="1:16" x14ac:dyDescent="0.15">
      <c r="A960" t="s">
        <v>49</v>
      </c>
      <c r="B960" s="1">
        <v>2017</v>
      </c>
      <c r="C960" s="3">
        <v>1163.271728515625</v>
      </c>
      <c r="D960" s="3">
        <v>633.889892578125</v>
      </c>
      <c r="E960" s="3">
        <v>45.609249114990234</v>
      </c>
      <c r="F960" s="3">
        <v>33.735115051269531</v>
      </c>
      <c r="G960" s="3">
        <v>7.8636631369590759E-2</v>
      </c>
      <c r="H960" s="3">
        <v>93.577590942382812</v>
      </c>
      <c r="I960" s="3">
        <v>93.547203063964844</v>
      </c>
      <c r="J960" s="3">
        <v>77.70654296875</v>
      </c>
      <c r="K960" s="3">
        <f t="shared" si="90"/>
        <v>12.435131039890244</v>
      </c>
      <c r="L960" s="3">
        <f t="shared" si="85"/>
        <v>14.970061517000433</v>
      </c>
      <c r="M960" s="3">
        <f t="shared" si="86"/>
        <v>1.3673438495462498</v>
      </c>
      <c r="N960" s="3">
        <f t="shared" si="87"/>
        <v>9.1314818145824113</v>
      </c>
      <c r="O960" s="3">
        <f t="shared" si="88"/>
        <v>0.83066666264320632</v>
      </c>
      <c r="P960" s="4">
        <f t="shared" si="89"/>
        <v>42.40055791788491</v>
      </c>
    </row>
    <row r="961" spans="1:16" x14ac:dyDescent="0.15">
      <c r="A961" t="s">
        <v>54</v>
      </c>
      <c r="B961" s="1">
        <v>2017</v>
      </c>
      <c r="C961" s="3">
        <v>4500.06005859375</v>
      </c>
      <c r="D961" s="3">
        <v>2430.737060546875</v>
      </c>
      <c r="E961" s="3">
        <v>59.449295043945312</v>
      </c>
      <c r="F961" s="3">
        <v>201.15251159667969</v>
      </c>
      <c r="G961" s="3">
        <v>122.75178527832031</v>
      </c>
      <c r="H961" s="3">
        <v>1336.82275390625</v>
      </c>
      <c r="I961" s="3">
        <v>459.19204711914062</v>
      </c>
      <c r="J961" s="3">
        <v>371.1953125</v>
      </c>
      <c r="K961" s="3">
        <f t="shared" si="90"/>
        <v>9.7999520828508118</v>
      </c>
      <c r="L961" s="3">
        <f t="shared" si="85"/>
        <v>12.123159714183487</v>
      </c>
      <c r="M961" s="3">
        <f t="shared" si="86"/>
        <v>1.3552055893176309</v>
      </c>
      <c r="N961" s="3">
        <f t="shared" si="87"/>
        <v>2.7096927556378412</v>
      </c>
      <c r="O961" s="3">
        <f t="shared" si="88"/>
        <v>0.80836616145420903</v>
      </c>
      <c r="P961" s="4">
        <f t="shared" si="89"/>
        <v>164.02449442473662</v>
      </c>
    </row>
    <row r="962" spans="1:16" x14ac:dyDescent="0.15">
      <c r="A962" t="s">
        <v>39</v>
      </c>
      <c r="B962" s="1">
        <v>2017</v>
      </c>
      <c r="C962" s="3">
        <v>385732.75</v>
      </c>
      <c r="D962" s="3">
        <v>222583.03125</v>
      </c>
      <c r="E962" s="3">
        <v>3801.924072265625</v>
      </c>
      <c r="F962" s="3">
        <v>23882.888671875</v>
      </c>
      <c r="G962" s="3">
        <v>21166.701171875</v>
      </c>
      <c r="H962" s="3">
        <v>5341.1572265625</v>
      </c>
      <c r="I962" s="3">
        <v>23897.943359375</v>
      </c>
      <c r="J962" s="3">
        <v>19324.544921875</v>
      </c>
      <c r="K962" s="3">
        <f t="shared" si="90"/>
        <v>16.140834556320918</v>
      </c>
      <c r="L962" s="3">
        <f t="shared" si="85"/>
        <v>19.96076759165274</v>
      </c>
      <c r="M962" s="3">
        <f t="shared" si="86"/>
        <v>1.4307199565574982</v>
      </c>
      <c r="N962" s="3">
        <f t="shared" si="87"/>
        <v>7.6548329291837955</v>
      </c>
      <c r="O962" s="3">
        <f t="shared" si="88"/>
        <v>0.80862794891067946</v>
      </c>
      <c r="P962" s="4">
        <f t="shared" si="89"/>
        <v>262.03065645287307</v>
      </c>
    </row>
    <row r="963" spans="1:16" x14ac:dyDescent="0.15">
      <c r="A963" t="s">
        <v>40</v>
      </c>
      <c r="B963" s="1">
        <v>2017</v>
      </c>
      <c r="C963" s="3">
        <v>4832.771484375</v>
      </c>
      <c r="D963" s="3">
        <v>2905.23046875</v>
      </c>
      <c r="E963" s="3">
        <v>56.93292236328125</v>
      </c>
      <c r="F963" s="3">
        <v>150.11734008789062</v>
      </c>
      <c r="G963" s="3">
        <v>7.8636631369590759E-2</v>
      </c>
      <c r="H963" s="3">
        <v>251.63722229003906</v>
      </c>
      <c r="I963" s="3">
        <v>251.08070373535156</v>
      </c>
      <c r="J963" s="3">
        <v>213.28762817382812</v>
      </c>
      <c r="K963" s="3">
        <f t="shared" si="90"/>
        <v>19.247880910310503</v>
      </c>
      <c r="L963" s="3">
        <f t="shared" ref="L963:L1026" si="91">C963/J963</f>
        <v>22.65847075028806</v>
      </c>
      <c r="M963" s="3">
        <f t="shared" ref="M963:M1026" si="92">C963/(D963+E963+I963+J963)</f>
        <v>1.4103974149441492</v>
      </c>
      <c r="N963" s="3">
        <f t="shared" ref="N963:N1026" si="93">C963/(F963+G963+H963)</f>
        <v>12.026809871085737</v>
      </c>
      <c r="O963" s="3">
        <f t="shared" ref="O963:O1026" si="94">J963/I963</f>
        <v>0.84947837488396261</v>
      </c>
      <c r="P963" s="4">
        <f t="shared" ref="P963:P1026" si="95">(C963/VLOOKUP(A963,$A$2:$C$43,3))*100</f>
        <v>1865.8595270202202</v>
      </c>
    </row>
    <row r="964" spans="1:16" x14ac:dyDescent="0.15">
      <c r="A964" t="s">
        <v>57</v>
      </c>
      <c r="B964" s="1">
        <v>2017</v>
      </c>
      <c r="C964" s="3">
        <v>72329.8984375</v>
      </c>
      <c r="D964" s="3">
        <v>39152.078125</v>
      </c>
      <c r="E964" s="3">
        <v>457.42929077148438</v>
      </c>
      <c r="F964" s="3">
        <v>1666.546142578125</v>
      </c>
      <c r="G964" s="3">
        <v>7.8636631369590759E-2</v>
      </c>
      <c r="H964" s="3">
        <v>78.636634826660156</v>
      </c>
      <c r="I964" s="3">
        <v>3640.046630859375</v>
      </c>
      <c r="J964" s="3">
        <v>3172.93408203125</v>
      </c>
      <c r="K964" s="3">
        <f t="shared" si="90"/>
        <v>19.87059666332453</v>
      </c>
      <c r="L964" s="3">
        <f t="shared" si="91"/>
        <v>22.795903276753805</v>
      </c>
      <c r="M964" s="3">
        <f t="shared" si="92"/>
        <v>1.5580788827396388</v>
      </c>
      <c r="N964" s="3">
        <f t="shared" si="93"/>
        <v>41.443589972133317</v>
      </c>
      <c r="O964" s="3">
        <f t="shared" si="94"/>
        <v>0.87167402063806942</v>
      </c>
      <c r="P964" s="4">
        <f t="shared" si="95"/>
        <v>27925.473100548999</v>
      </c>
    </row>
    <row r="965" spans="1:16" x14ac:dyDescent="0.15">
      <c r="A965" t="s">
        <v>51</v>
      </c>
      <c r="B965" s="1">
        <v>2017</v>
      </c>
      <c r="C965" s="3">
        <v>14284.6591796875</v>
      </c>
      <c r="D965" s="3">
        <v>8290.109375</v>
      </c>
      <c r="E965" s="3">
        <v>381.70220947265625</v>
      </c>
      <c r="F965" s="3">
        <v>757.113525390625</v>
      </c>
      <c r="G965" s="3">
        <v>7.8636631369590759E-2</v>
      </c>
      <c r="H965" s="3">
        <v>112.68629455566406</v>
      </c>
      <c r="I965" s="3">
        <v>892.93927001953125</v>
      </c>
      <c r="J965" s="3">
        <v>776.6912841796875</v>
      </c>
      <c r="K965" s="3">
        <f t="shared" si="90"/>
        <v>15.99734680654716</v>
      </c>
      <c r="L965" s="3">
        <f t="shared" si="91"/>
        <v>18.391682088687819</v>
      </c>
      <c r="M965" s="3">
        <f t="shared" si="92"/>
        <v>1.3813024323048664</v>
      </c>
      <c r="N965" s="3">
        <f t="shared" si="93"/>
        <v>16.421442641409101</v>
      </c>
      <c r="O965" s="3">
        <f t="shared" si="94"/>
        <v>0.86981423066173236</v>
      </c>
      <c r="P965" s="4">
        <f t="shared" si="95"/>
        <v>5515.0895313031124</v>
      </c>
    </row>
    <row r="966" spans="1:16" x14ac:dyDescent="0.15">
      <c r="A966" t="s">
        <v>60</v>
      </c>
      <c r="B966" s="1">
        <v>2017</v>
      </c>
      <c r="C966" s="3">
        <v>10383.4169921875</v>
      </c>
      <c r="D966" s="3">
        <v>5993.291015625</v>
      </c>
      <c r="E966" s="3">
        <v>313.52426147460938</v>
      </c>
      <c r="F966" s="3">
        <v>384.84768676757812</v>
      </c>
      <c r="G966" s="3">
        <v>7.8636631369590759E-2</v>
      </c>
      <c r="H966" s="3">
        <v>4.1677417755126953</v>
      </c>
      <c r="I966" s="3">
        <v>569.078857421875</v>
      </c>
      <c r="J966" s="3">
        <v>489.37661743164062</v>
      </c>
      <c r="K966" s="3">
        <f t="shared" si="90"/>
        <v>18.246007309475505</v>
      </c>
      <c r="L966" s="3">
        <f t="shared" si="91"/>
        <v>21.217640202513198</v>
      </c>
      <c r="M966" s="3">
        <f t="shared" si="92"/>
        <v>1.4097807591708726</v>
      </c>
      <c r="N966" s="3">
        <f t="shared" si="93"/>
        <v>26.686135620012159</v>
      </c>
      <c r="O966" s="3">
        <f t="shared" si="94"/>
        <v>0.85994517464361053</v>
      </c>
      <c r="P966" s="4">
        <f t="shared" si="95"/>
        <v>4008.8792901827501</v>
      </c>
    </row>
    <row r="967" spans="1:16" x14ac:dyDescent="0.15">
      <c r="A967" t="s">
        <v>41</v>
      </c>
      <c r="B967" s="1">
        <v>2017</v>
      </c>
      <c r="C967" s="3">
        <v>18421.654296875</v>
      </c>
      <c r="D967" s="3">
        <v>11810.7509765625</v>
      </c>
      <c r="E967" s="3">
        <v>706.86468505859375</v>
      </c>
      <c r="F967" s="3">
        <v>502.64535522460938</v>
      </c>
      <c r="G967" s="3">
        <v>7.8636631369590759E-2</v>
      </c>
      <c r="H967" s="3">
        <v>94.599868774414062</v>
      </c>
      <c r="I967" s="3">
        <v>1576.145751953125</v>
      </c>
      <c r="J967" s="3">
        <v>1352.9420166015625</v>
      </c>
      <c r="K967" s="3">
        <f t="shared" si="90"/>
        <v>11.68778602743261</v>
      </c>
      <c r="L967" s="3">
        <f t="shared" si="91"/>
        <v>13.615996894787934</v>
      </c>
      <c r="M967" s="3">
        <f t="shared" si="92"/>
        <v>1.192594548095455</v>
      </c>
      <c r="N967" s="3">
        <f t="shared" si="93"/>
        <v>30.840312117171216</v>
      </c>
      <c r="O967" s="3">
        <f t="shared" si="94"/>
        <v>0.85838636111224276</v>
      </c>
      <c r="P967" s="4">
        <f t="shared" si="95"/>
        <v>330.53177547224738</v>
      </c>
    </row>
    <row r="968" spans="1:16" x14ac:dyDescent="0.15">
      <c r="A968" t="s">
        <v>42</v>
      </c>
      <c r="B968" s="1">
        <v>2017</v>
      </c>
      <c r="C968" s="3">
        <v>3192.254150390625</v>
      </c>
      <c r="D968" s="3">
        <v>1850.398681640625</v>
      </c>
      <c r="E968" s="3">
        <v>118.26950073242188</v>
      </c>
      <c r="F968" s="3">
        <v>219.00302124023438</v>
      </c>
      <c r="G968" s="3">
        <v>13.761410713195801</v>
      </c>
      <c r="H968" s="3">
        <v>71.32342529296875</v>
      </c>
      <c r="I968" s="3">
        <v>281.63946533203125</v>
      </c>
      <c r="J968" s="3">
        <v>241.78834533691406</v>
      </c>
      <c r="K968" s="3">
        <f t="shared" si="90"/>
        <v>11.334541296004817</v>
      </c>
      <c r="L968" s="3">
        <f t="shared" si="91"/>
        <v>13.202679996599739</v>
      </c>
      <c r="M968" s="3">
        <f t="shared" si="92"/>
        <v>1.2809515200471795</v>
      </c>
      <c r="N968" s="3">
        <f t="shared" si="93"/>
        <v>10.497802113170135</v>
      </c>
      <c r="O968" s="3">
        <f t="shared" si="94"/>
        <v>0.8585030689923524</v>
      </c>
      <c r="P968" s="4">
        <f t="shared" si="95"/>
        <v>322.3672760851951</v>
      </c>
    </row>
    <row r="969" spans="1:16" x14ac:dyDescent="0.15">
      <c r="A969" t="s">
        <v>1</v>
      </c>
      <c r="B969" s="1">
        <v>2018</v>
      </c>
      <c r="C969" s="3">
        <v>46985.80078125</v>
      </c>
      <c r="D969" s="3">
        <v>30149.087890625</v>
      </c>
      <c r="E969" s="3">
        <v>1365.61376953125</v>
      </c>
      <c r="F969" s="3">
        <v>1741.12548828125</v>
      </c>
      <c r="G969" s="3">
        <v>7.5419105589389801E-2</v>
      </c>
      <c r="H969" s="3">
        <v>128.81582641601562</v>
      </c>
      <c r="I969" s="3">
        <v>1816.914794921875</v>
      </c>
      <c r="J969" s="3">
        <v>1489.506591796875</v>
      </c>
      <c r="K969" s="3">
        <f t="shared" si="90"/>
        <v>25.860211448864519</v>
      </c>
      <c r="L969" s="3">
        <f t="shared" si="91"/>
        <v>31.544540346456877</v>
      </c>
      <c r="M969" s="3">
        <f t="shared" si="92"/>
        <v>1.3493476565359288</v>
      </c>
      <c r="N969" s="3">
        <f t="shared" si="93"/>
        <v>25.125871834151962</v>
      </c>
      <c r="O969" s="3">
        <f t="shared" si="94"/>
        <v>0.81979991354571025</v>
      </c>
      <c r="P969" s="4">
        <f t="shared" si="95"/>
        <v>2081.9897041740437</v>
      </c>
    </row>
    <row r="970" spans="1:16" x14ac:dyDescent="0.15">
      <c r="A970" t="s">
        <v>2</v>
      </c>
      <c r="B970" s="1">
        <v>2018</v>
      </c>
      <c r="C970" s="3">
        <v>728.17144775390625</v>
      </c>
      <c r="D970" s="3">
        <v>216.82992553710938</v>
      </c>
      <c r="E970" s="3">
        <v>108.15099334716797</v>
      </c>
      <c r="F970" s="3">
        <v>29.187192916870117</v>
      </c>
      <c r="G970" s="3">
        <v>7.5419105589389801E-2</v>
      </c>
      <c r="H970" s="3">
        <v>25.114561080932617</v>
      </c>
      <c r="I970" s="3">
        <v>127.3154296875</v>
      </c>
      <c r="J970" s="3">
        <v>107.09616088867188</v>
      </c>
      <c r="K970" s="3">
        <f t="shared" si="90"/>
        <v>5.719428112847182</v>
      </c>
      <c r="L970" s="3">
        <f t="shared" si="91"/>
        <v>6.799230165783924</v>
      </c>
      <c r="M970" s="3">
        <f t="shared" si="92"/>
        <v>1.3017182665821703</v>
      </c>
      <c r="N970" s="3">
        <f t="shared" si="93"/>
        <v>13.391123631406318</v>
      </c>
      <c r="O970" s="3">
        <f t="shared" si="94"/>
        <v>0.84118760115363078</v>
      </c>
      <c r="P970" s="4">
        <f t="shared" si="95"/>
        <v>48.943733475836105</v>
      </c>
    </row>
    <row r="971" spans="1:16" x14ac:dyDescent="0.15">
      <c r="A971" t="s">
        <v>3</v>
      </c>
      <c r="B971" s="1">
        <v>2018</v>
      </c>
      <c r="C971" s="3">
        <v>78724.5</v>
      </c>
      <c r="D971" s="3">
        <v>48128.55078125</v>
      </c>
      <c r="E971" s="3">
        <v>2598.716064453125</v>
      </c>
      <c r="F971" s="3">
        <v>2748.121337890625</v>
      </c>
      <c r="G971" s="3">
        <v>7.5419105589389801E-2</v>
      </c>
      <c r="H971" s="3">
        <v>431.47268676757812</v>
      </c>
      <c r="I971" s="3">
        <v>4095.153076171875</v>
      </c>
      <c r="J971" s="3">
        <v>3344.219970703125</v>
      </c>
      <c r="K971" s="3">
        <f t="shared" si="90"/>
        <v>19.223823514209435</v>
      </c>
      <c r="L971" s="3">
        <f t="shared" si="91"/>
        <v>23.540467041540964</v>
      </c>
      <c r="M971" s="3">
        <f t="shared" si="92"/>
        <v>1.3534304224103031</v>
      </c>
      <c r="N971" s="3">
        <f t="shared" si="93"/>
        <v>24.758705705840093</v>
      </c>
      <c r="O971" s="3">
        <f t="shared" si="94"/>
        <v>0.81662880690879625</v>
      </c>
      <c r="P971" s="4">
        <f t="shared" si="95"/>
        <v>340.39171745835205</v>
      </c>
    </row>
    <row r="972" spans="1:16" x14ac:dyDescent="0.15">
      <c r="A972" t="s">
        <v>4</v>
      </c>
      <c r="B972" s="1">
        <v>2018</v>
      </c>
      <c r="C972" s="3">
        <v>3769.823974609375</v>
      </c>
      <c r="D972" s="3">
        <v>2656.260986328125</v>
      </c>
      <c r="E972" s="3">
        <v>32.656471252441406</v>
      </c>
      <c r="F972" s="3">
        <v>40.122962951660156</v>
      </c>
      <c r="G972" s="3">
        <v>7.5419105589389801E-2</v>
      </c>
      <c r="H972" s="3">
        <v>48.419063568115234</v>
      </c>
      <c r="I972" s="3">
        <v>259.49069213867188</v>
      </c>
      <c r="J972" s="3">
        <v>198.59288024902344</v>
      </c>
      <c r="K972" s="3">
        <f t="shared" ref="K972:K1035" si="96">C972/I972</f>
        <v>14.527781106671759</v>
      </c>
      <c r="L972" s="3">
        <f t="shared" si="91"/>
        <v>18.98267435308982</v>
      </c>
      <c r="M972" s="3">
        <f t="shared" si="92"/>
        <v>1.1979099907213551</v>
      </c>
      <c r="N972" s="3">
        <f t="shared" si="93"/>
        <v>42.540426978075146</v>
      </c>
      <c r="O972" s="3">
        <f t="shared" si="94"/>
        <v>0.76531793341895815</v>
      </c>
      <c r="P972" s="4">
        <f t="shared" si="95"/>
        <v>416.55558481049815</v>
      </c>
    </row>
    <row r="973" spans="1:16" x14ac:dyDescent="0.15">
      <c r="A973" t="s">
        <v>5</v>
      </c>
      <c r="B973" s="1">
        <v>2018</v>
      </c>
      <c r="C973" s="3">
        <v>11716.6591796875</v>
      </c>
      <c r="D973" s="3">
        <v>8430.0458984375</v>
      </c>
      <c r="E973" s="3">
        <v>202.27403259277344</v>
      </c>
      <c r="F973" s="3">
        <v>325.88595581054688</v>
      </c>
      <c r="G973" s="3">
        <v>7.5419105589389801E-2</v>
      </c>
      <c r="H973" s="3">
        <v>113.95826721191406</v>
      </c>
      <c r="I973" s="3">
        <v>595.77862548828125</v>
      </c>
      <c r="J973" s="3">
        <v>484.0626220703125</v>
      </c>
      <c r="K973" s="3">
        <f t="shared" si="96"/>
        <v>19.666128790848948</v>
      </c>
      <c r="L973" s="3">
        <f t="shared" si="91"/>
        <v>24.204841781784168</v>
      </c>
      <c r="M973" s="3">
        <f t="shared" si="92"/>
        <v>1.2063905205277778</v>
      </c>
      <c r="N973" s="3">
        <f t="shared" si="93"/>
        <v>26.633635004360762</v>
      </c>
      <c r="O973" s="3">
        <f t="shared" si="94"/>
        <v>0.81248739273516257</v>
      </c>
      <c r="P973" s="4">
        <f t="shared" si="95"/>
        <v>495.82918777157954</v>
      </c>
    </row>
    <row r="974" spans="1:16" x14ac:dyDescent="0.15">
      <c r="A974" t="s">
        <v>6</v>
      </c>
      <c r="B974" s="1">
        <v>2018</v>
      </c>
      <c r="C974" s="3">
        <v>2530.98974609375</v>
      </c>
      <c r="D974" s="3">
        <v>1981.0335693359375</v>
      </c>
      <c r="E974" s="3">
        <v>67.500099182128906</v>
      </c>
      <c r="F974" s="3">
        <v>75.645362854003906</v>
      </c>
      <c r="G974" s="3">
        <v>7.5419105589389801E-2</v>
      </c>
      <c r="H974" s="3">
        <v>119.61470031738281</v>
      </c>
      <c r="I974" s="3">
        <v>208.07254028320312</v>
      </c>
      <c r="J974" s="3">
        <v>171.59384155273438</v>
      </c>
      <c r="K974" s="3">
        <f t="shared" si="96"/>
        <v>12.163977729348012</v>
      </c>
      <c r="L974" s="3">
        <f t="shared" si="91"/>
        <v>14.74988684437095</v>
      </c>
      <c r="M974" s="3">
        <f t="shared" si="92"/>
        <v>1.04233164220747</v>
      </c>
      <c r="N974" s="3">
        <f t="shared" si="93"/>
        <v>12.957142842614385</v>
      </c>
      <c r="O974" s="3">
        <f t="shared" si="94"/>
        <v>0.82468278283708962</v>
      </c>
      <c r="P974" s="4">
        <f t="shared" si="95"/>
        <v>67.293527576825582</v>
      </c>
    </row>
    <row r="975" spans="1:16" x14ac:dyDescent="0.15">
      <c r="A975" t="s">
        <v>76</v>
      </c>
      <c r="B975" s="1">
        <v>2018</v>
      </c>
      <c r="C975" s="3">
        <v>93.368850708007812</v>
      </c>
      <c r="D975" s="3">
        <v>55.734718322753906</v>
      </c>
      <c r="E975" s="3">
        <v>1.5838011503219604</v>
      </c>
      <c r="F975" s="3">
        <v>4.4497270584106445</v>
      </c>
      <c r="G975" s="3">
        <v>7.5419105589389801E-2</v>
      </c>
      <c r="H975" s="3">
        <v>7.5419105589389801E-2</v>
      </c>
      <c r="I975" s="3">
        <v>5.1598148345947266</v>
      </c>
      <c r="J975" s="3">
        <v>4.3798427581787109</v>
      </c>
      <c r="K975" s="3">
        <f t="shared" si="96"/>
        <v>18.09538785810739</v>
      </c>
      <c r="L975" s="3">
        <f t="shared" si="91"/>
        <v>21.317854512848719</v>
      </c>
      <c r="M975" s="3">
        <f t="shared" si="92"/>
        <v>1.3965210361037494</v>
      </c>
      <c r="N975" s="3">
        <f t="shared" si="93"/>
        <v>20.295082285907984</v>
      </c>
      <c r="O975" s="3">
        <f t="shared" si="94"/>
        <v>0.84883719640740207</v>
      </c>
      <c r="P975" s="4">
        <f t="shared" si="95"/>
        <v>2.4824752212580092</v>
      </c>
    </row>
    <row r="976" spans="1:16" x14ac:dyDescent="0.15">
      <c r="A976" t="s">
        <v>52</v>
      </c>
      <c r="B976" s="1">
        <v>2018</v>
      </c>
      <c r="C976" s="3">
        <v>193016.5625</v>
      </c>
      <c r="D976" s="3">
        <v>121551.9921875</v>
      </c>
      <c r="E976" s="3">
        <v>756.15191650390625</v>
      </c>
      <c r="F976" s="3">
        <v>2374.193359375</v>
      </c>
      <c r="G976" s="3">
        <v>774.1771240234375</v>
      </c>
      <c r="H976" s="3">
        <v>2182.402587890625</v>
      </c>
      <c r="I976" s="3">
        <v>6414.31005859375</v>
      </c>
      <c r="J976" s="3">
        <v>5462.2041015625</v>
      </c>
      <c r="K976" s="3">
        <f t="shared" si="96"/>
        <v>30.091554779364103</v>
      </c>
      <c r="L976" s="3">
        <f t="shared" si="91"/>
        <v>35.336753975338695</v>
      </c>
      <c r="M976" s="3">
        <f t="shared" si="92"/>
        <v>1.4384398708235444</v>
      </c>
      <c r="N976" s="3">
        <f t="shared" si="93"/>
        <v>36.207987081567069</v>
      </c>
      <c r="O976" s="3">
        <f t="shared" si="94"/>
        <v>0.85156533620390873</v>
      </c>
      <c r="P976" s="4">
        <f t="shared" si="95"/>
        <v>5131.8917397529094</v>
      </c>
    </row>
    <row r="977" spans="1:16" x14ac:dyDescent="0.15">
      <c r="A977" t="s">
        <v>7</v>
      </c>
      <c r="B977" s="1">
        <v>2018</v>
      </c>
      <c r="C977" s="3">
        <v>33670.55859375</v>
      </c>
      <c r="D977" s="3">
        <v>17183.26171875</v>
      </c>
      <c r="E977" s="3">
        <v>1329.337158203125</v>
      </c>
      <c r="F977" s="3">
        <v>2365.44482421875</v>
      </c>
      <c r="G977" s="3">
        <v>7.5419105589389801E-2</v>
      </c>
      <c r="H977" s="3">
        <v>291.57025146484375</v>
      </c>
      <c r="I977" s="3">
        <v>1492.62646484375</v>
      </c>
      <c r="J977" s="3">
        <v>1367.470947265625</v>
      </c>
      <c r="K977" s="3">
        <f t="shared" si="96"/>
        <v>22.55792684023908</v>
      </c>
      <c r="L977" s="3">
        <f t="shared" si="91"/>
        <v>24.622503798766004</v>
      </c>
      <c r="M977" s="3">
        <f t="shared" si="92"/>
        <v>1.5754006017004483</v>
      </c>
      <c r="N977" s="3">
        <f t="shared" si="93"/>
        <v>12.671965316868691</v>
      </c>
      <c r="O977" s="3">
        <f t="shared" si="94"/>
        <v>0.91615081165586432</v>
      </c>
      <c r="P977" s="4">
        <f t="shared" si="95"/>
        <v>1477.6583085850889</v>
      </c>
    </row>
    <row r="978" spans="1:16" x14ac:dyDescent="0.15">
      <c r="A978" t="s">
        <v>8</v>
      </c>
      <c r="B978" s="1">
        <v>2018</v>
      </c>
      <c r="C978" s="3">
        <v>40525.703125</v>
      </c>
      <c r="D978" s="3">
        <v>16620.18359375</v>
      </c>
      <c r="E978" s="3">
        <v>2880.934326171875</v>
      </c>
      <c r="F978" s="3">
        <v>2313.48095703125</v>
      </c>
      <c r="G978" s="3">
        <v>7.5419105589389801E-2</v>
      </c>
      <c r="H978" s="3">
        <v>702.37811279296875</v>
      </c>
      <c r="I978" s="3">
        <v>2627.42578125</v>
      </c>
      <c r="J978" s="3">
        <v>2250.1591796875</v>
      </c>
      <c r="K978" s="3">
        <f t="shared" si="96"/>
        <v>15.424109565416483</v>
      </c>
      <c r="L978" s="3">
        <f t="shared" si="91"/>
        <v>18.010149455572371</v>
      </c>
      <c r="M978" s="3">
        <f t="shared" si="92"/>
        <v>1.6623404174968732</v>
      </c>
      <c r="N978" s="3">
        <f t="shared" si="93"/>
        <v>13.437196090880732</v>
      </c>
      <c r="O978" s="3">
        <f t="shared" si="94"/>
        <v>0.85641208050298756</v>
      </c>
      <c r="P978" s="4">
        <f t="shared" si="95"/>
        <v>412.84269320427444</v>
      </c>
    </row>
    <row r="979" spans="1:16" x14ac:dyDescent="0.15">
      <c r="A979" t="s">
        <v>9</v>
      </c>
      <c r="B979" s="1">
        <v>2018</v>
      </c>
      <c r="C979" s="3">
        <v>1401.1361083984375</v>
      </c>
      <c r="D979" s="3">
        <v>782.39776611328125</v>
      </c>
      <c r="E979" s="3">
        <v>78.662124633789062</v>
      </c>
      <c r="F979" s="3">
        <v>33.561500549316406</v>
      </c>
      <c r="G979" s="3">
        <v>7.5419105589389801E-2</v>
      </c>
      <c r="H979" s="3">
        <v>28.885517120361328</v>
      </c>
      <c r="I979" s="3">
        <v>146.03475952148438</v>
      </c>
      <c r="J979" s="3">
        <v>122.75559997558594</v>
      </c>
      <c r="K979" s="3">
        <f t="shared" si="96"/>
        <v>9.5945384029773049</v>
      </c>
      <c r="L979" s="3">
        <f t="shared" si="91"/>
        <v>11.41403006198577</v>
      </c>
      <c r="M979" s="3">
        <f t="shared" si="92"/>
        <v>1.2401078002112906</v>
      </c>
      <c r="N979" s="3">
        <f t="shared" si="93"/>
        <v>22.410132756577148</v>
      </c>
      <c r="O979" s="3">
        <f t="shared" si="94"/>
        <v>0.84059165350648146</v>
      </c>
      <c r="P979" s="4">
        <f t="shared" si="95"/>
        <v>116.77221136203981</v>
      </c>
    </row>
    <row r="980" spans="1:16" x14ac:dyDescent="0.15">
      <c r="A980" t="s">
        <v>10</v>
      </c>
      <c r="B980" s="1">
        <v>2018</v>
      </c>
      <c r="C980" s="3">
        <v>89414.625</v>
      </c>
      <c r="D980" s="3">
        <v>22808.24609375</v>
      </c>
      <c r="E980" s="3">
        <v>827.34759521484375</v>
      </c>
      <c r="F980" s="3">
        <v>3523.58056640625</v>
      </c>
      <c r="G980" s="3">
        <v>1178.8006591796875</v>
      </c>
      <c r="H980" s="3">
        <v>230.02827453613281</v>
      </c>
      <c r="I980" s="3">
        <v>8169.30712890625</v>
      </c>
      <c r="J980" s="3">
        <v>6263.775390625</v>
      </c>
      <c r="K980" s="3">
        <f t="shared" si="96"/>
        <v>10.945190771885118</v>
      </c>
      <c r="L980" s="3">
        <f t="shared" si="91"/>
        <v>14.274877278298799</v>
      </c>
      <c r="M980" s="3">
        <f t="shared" si="92"/>
        <v>2.3487715861274054</v>
      </c>
      <c r="N980" s="3">
        <f t="shared" si="93"/>
        <v>18.127980857588387</v>
      </c>
      <c r="O980" s="3">
        <f t="shared" si="94"/>
        <v>0.76674499951914865</v>
      </c>
      <c r="P980" s="4">
        <f t="shared" si="95"/>
        <v>344.39162000708643</v>
      </c>
    </row>
    <row r="981" spans="1:16" x14ac:dyDescent="0.15">
      <c r="A981" t="s">
        <v>72</v>
      </c>
      <c r="B981" s="1">
        <v>2018</v>
      </c>
      <c r="C981" s="3">
        <v>11807.388671875</v>
      </c>
      <c r="D981" s="3">
        <v>8305.076171875</v>
      </c>
      <c r="E981" s="3">
        <v>680.20489501953125</v>
      </c>
      <c r="F981" s="3">
        <v>531.47845458984375</v>
      </c>
      <c r="G981" s="3">
        <v>7.5419105589389801E-2</v>
      </c>
      <c r="H981" s="3">
        <v>377.09552001953125</v>
      </c>
      <c r="I981" s="3">
        <v>851.00946044921875</v>
      </c>
      <c r="J981" s="3">
        <v>765.6925048828125</v>
      </c>
      <c r="K981" s="3">
        <f t="shared" si="96"/>
        <v>13.8745680519724</v>
      </c>
      <c r="L981" s="3">
        <f t="shared" si="91"/>
        <v>15.420535785030433</v>
      </c>
      <c r="M981" s="3">
        <f t="shared" si="92"/>
        <v>1.1136962430504178</v>
      </c>
      <c r="N981" s="3">
        <f t="shared" si="93"/>
        <v>12.994438507905809</v>
      </c>
      <c r="O981" s="3">
        <f t="shared" si="94"/>
        <v>0.89974617259675305</v>
      </c>
      <c r="P981" s="4">
        <f t="shared" si="95"/>
        <v>45.47763537296445</v>
      </c>
    </row>
    <row r="982" spans="1:16" x14ac:dyDescent="0.15">
      <c r="A982" t="s">
        <v>62</v>
      </c>
      <c r="B982" s="1">
        <v>2018</v>
      </c>
      <c r="C982" s="3">
        <v>11339.337890625</v>
      </c>
      <c r="D982" s="3">
        <v>5569.32373046875</v>
      </c>
      <c r="E982" s="3">
        <v>645.51214599609375</v>
      </c>
      <c r="F982" s="3">
        <v>1026.227783203125</v>
      </c>
      <c r="G982" s="3">
        <v>32.053119659423828</v>
      </c>
      <c r="H982" s="3">
        <v>75.871620178222656</v>
      </c>
      <c r="I982" s="3">
        <v>1044.08251953125</v>
      </c>
      <c r="J982" s="3">
        <v>838.889892578125</v>
      </c>
      <c r="K982" s="3">
        <f t="shared" si="96"/>
        <v>10.860576322756458</v>
      </c>
      <c r="L982" s="3">
        <f t="shared" si="91"/>
        <v>13.517075352733467</v>
      </c>
      <c r="M982" s="3">
        <f t="shared" si="92"/>
        <v>1.4002971528264616</v>
      </c>
      <c r="N982" s="3">
        <f t="shared" si="93"/>
        <v>9.9980713883377437</v>
      </c>
      <c r="O982" s="3">
        <f t="shared" si="94"/>
        <v>0.80347087216320023</v>
      </c>
      <c r="P982" s="4">
        <f t="shared" si="95"/>
        <v>43.674879204157953</v>
      </c>
    </row>
    <row r="983" spans="1:16" x14ac:dyDescent="0.15">
      <c r="A983" t="s">
        <v>11</v>
      </c>
      <c r="B983" s="1">
        <v>2018</v>
      </c>
      <c r="C983" s="3">
        <v>315.55352783203125</v>
      </c>
      <c r="D983" s="3">
        <v>181.83546447753906</v>
      </c>
      <c r="E983" s="3">
        <v>3.2430214881896973</v>
      </c>
      <c r="F983" s="3">
        <v>13.801695823669434</v>
      </c>
      <c r="G983" s="3">
        <v>7.5419105589389801E-2</v>
      </c>
      <c r="H983" s="3">
        <v>27.905069351196289</v>
      </c>
      <c r="I983" s="3">
        <v>48.538257598876953</v>
      </c>
      <c r="J983" s="3">
        <v>39.178596496582031</v>
      </c>
      <c r="K983" s="3">
        <f t="shared" si="96"/>
        <v>6.5011301073018393</v>
      </c>
      <c r="L983" s="3">
        <f t="shared" si="91"/>
        <v>8.0542325669976549</v>
      </c>
      <c r="M983" s="3">
        <f t="shared" si="92"/>
        <v>1.1567409023968405</v>
      </c>
      <c r="N983" s="3">
        <f t="shared" si="93"/>
        <v>7.5523463712173857</v>
      </c>
      <c r="O983" s="3">
        <f t="shared" si="94"/>
        <v>0.8071694048096304</v>
      </c>
      <c r="P983" s="4">
        <f t="shared" si="95"/>
        <v>57.234240053669247</v>
      </c>
    </row>
    <row r="984" spans="1:16" x14ac:dyDescent="0.15">
      <c r="A984" t="s">
        <v>55</v>
      </c>
      <c r="B984" s="1">
        <v>2018</v>
      </c>
      <c r="C984" s="3">
        <v>899.22198486328125</v>
      </c>
      <c r="D984" s="3">
        <v>382.751953125</v>
      </c>
      <c r="E984" s="3">
        <v>42.988887786865234</v>
      </c>
      <c r="F984" s="3">
        <v>62.824115753173828</v>
      </c>
      <c r="G984" s="3">
        <v>7.5419105589389801E-2</v>
      </c>
      <c r="H984" s="3">
        <v>32.5810546875</v>
      </c>
      <c r="I984" s="3">
        <v>133.79519653320312</v>
      </c>
      <c r="J984" s="3">
        <v>120.41567993164062</v>
      </c>
      <c r="K984" s="3">
        <f t="shared" si="96"/>
        <v>6.720883919327604</v>
      </c>
      <c r="L984" s="3">
        <f t="shared" si="91"/>
        <v>7.4676486099963482</v>
      </c>
      <c r="M984" s="3">
        <f t="shared" si="92"/>
        <v>1.3224791729808831</v>
      </c>
      <c r="N984" s="3">
        <f t="shared" si="93"/>
        <v>9.4178512002963828</v>
      </c>
      <c r="O984" s="3">
        <f t="shared" si="94"/>
        <v>0.90000002280917324</v>
      </c>
      <c r="P984" s="4">
        <f t="shared" si="95"/>
        <v>163.09843625198644</v>
      </c>
    </row>
    <row r="985" spans="1:16" x14ac:dyDescent="0.15">
      <c r="A985" t="s">
        <v>12</v>
      </c>
      <c r="B985" s="1">
        <v>2018</v>
      </c>
      <c r="C985" s="3">
        <v>719.49822998046875</v>
      </c>
      <c r="D985" s="3">
        <v>413.0704345703125</v>
      </c>
      <c r="E985" s="3">
        <v>20.664834976196289</v>
      </c>
      <c r="F985" s="3">
        <v>15.913431167602539</v>
      </c>
      <c r="G985" s="3">
        <v>5.1284990310668945</v>
      </c>
      <c r="H985" s="3">
        <v>141.93875122070312</v>
      </c>
      <c r="I985" s="3">
        <v>50.878173828125</v>
      </c>
      <c r="J985" s="3">
        <v>44.038421630859375</v>
      </c>
      <c r="K985" s="3">
        <f t="shared" si="96"/>
        <v>14.141589130361762</v>
      </c>
      <c r="L985" s="3">
        <f t="shared" si="91"/>
        <v>16.33796587923781</v>
      </c>
      <c r="M985" s="3">
        <f t="shared" si="92"/>
        <v>1.3610057537071065</v>
      </c>
      <c r="N985" s="3">
        <f t="shared" si="93"/>
        <v>4.414622786666949</v>
      </c>
      <c r="O985" s="3">
        <f t="shared" si="94"/>
        <v>0.86556608300503368</v>
      </c>
      <c r="P985" s="4">
        <f t="shared" si="95"/>
        <v>398.03929099711667</v>
      </c>
    </row>
    <row r="986" spans="1:16" x14ac:dyDescent="0.15">
      <c r="A986" t="s">
        <v>13</v>
      </c>
      <c r="B986" s="1">
        <v>2018</v>
      </c>
      <c r="C986" s="3">
        <v>69940.9609375</v>
      </c>
      <c r="D986" s="3">
        <v>35637.94140625</v>
      </c>
      <c r="E986" s="3">
        <v>394.9698486328125</v>
      </c>
      <c r="F986" s="3">
        <v>1676.868408203125</v>
      </c>
      <c r="G986" s="3">
        <v>78.435867309570312</v>
      </c>
      <c r="H986" s="3">
        <v>205.59248352050781</v>
      </c>
      <c r="I986" s="3">
        <v>3287.0419921875</v>
      </c>
      <c r="J986" s="3">
        <v>2684.7236328125</v>
      </c>
      <c r="K986" s="3">
        <f t="shared" si="96"/>
        <v>21.27778139242902</v>
      </c>
      <c r="L986" s="3">
        <f t="shared" si="91"/>
        <v>26.051456501029225</v>
      </c>
      <c r="M986" s="3">
        <f t="shared" si="92"/>
        <v>1.6650755614072259</v>
      </c>
      <c r="N986" s="3">
        <f t="shared" si="93"/>
        <v>35.667844630424888</v>
      </c>
      <c r="O986" s="3">
        <f t="shared" si="94"/>
        <v>0.81675976126664507</v>
      </c>
      <c r="P986" s="4">
        <f t="shared" si="95"/>
        <v>1160.799634285818</v>
      </c>
    </row>
    <row r="987" spans="1:16" x14ac:dyDescent="0.15">
      <c r="A987" t="s">
        <v>43</v>
      </c>
      <c r="B987" s="1">
        <v>2018</v>
      </c>
      <c r="C987" s="3">
        <v>34828.31640625</v>
      </c>
      <c r="D987" s="3">
        <v>22477.91015625</v>
      </c>
      <c r="E987" s="3">
        <v>1282.124755859375</v>
      </c>
      <c r="F987" s="3">
        <v>1279.334228515625</v>
      </c>
      <c r="G987" s="3">
        <v>7.5419105589389801E-2</v>
      </c>
      <c r="H987" s="3">
        <v>1060.8450927734375</v>
      </c>
      <c r="I987" s="3">
        <v>1689.41943359375</v>
      </c>
      <c r="J987" s="3">
        <v>1350.7315673828125</v>
      </c>
      <c r="K987" s="3">
        <f t="shared" si="96"/>
        <v>20.615553315947629</v>
      </c>
      <c r="L987" s="3">
        <f t="shared" si="91"/>
        <v>25.784780075684175</v>
      </c>
      <c r="M987" s="3">
        <f t="shared" si="92"/>
        <v>1.2995550299240315</v>
      </c>
      <c r="N987" s="3">
        <f t="shared" si="93"/>
        <v>14.882275764721529</v>
      </c>
      <c r="O987" s="3">
        <f t="shared" si="94"/>
        <v>0.79952410900679816</v>
      </c>
      <c r="P987" s="4">
        <f t="shared" si="95"/>
        <v>578.04034152881138</v>
      </c>
    </row>
    <row r="988" spans="1:16" x14ac:dyDescent="0.15">
      <c r="A988" t="s">
        <v>58</v>
      </c>
      <c r="B988" s="1">
        <v>2018</v>
      </c>
      <c r="C988" s="3">
        <v>3608.6533203125</v>
      </c>
      <c r="D988" s="3">
        <v>2305.788330078125</v>
      </c>
      <c r="E988" s="3">
        <v>247.75175476074219</v>
      </c>
      <c r="F988" s="3">
        <v>175.72651672363281</v>
      </c>
      <c r="G988" s="3">
        <v>59.882770538330078</v>
      </c>
      <c r="H988" s="3">
        <v>58.148128509521484</v>
      </c>
      <c r="I988" s="3">
        <v>197.87290954589844</v>
      </c>
      <c r="J988" s="3">
        <v>163.31414794921875</v>
      </c>
      <c r="K988" s="3">
        <f t="shared" si="96"/>
        <v>18.237227767025075</v>
      </c>
      <c r="L988" s="3">
        <f t="shared" si="91"/>
        <v>22.096391314698483</v>
      </c>
      <c r="M988" s="3">
        <f t="shared" si="92"/>
        <v>1.238075862367978</v>
      </c>
      <c r="N988" s="3">
        <f t="shared" si="93"/>
        <v>12.2844671370601</v>
      </c>
      <c r="O988" s="3">
        <f t="shared" si="94"/>
        <v>0.82534869641332353</v>
      </c>
      <c r="P988" s="4">
        <f t="shared" si="95"/>
        <v>59.892277691556458</v>
      </c>
    </row>
    <row r="989" spans="1:16" x14ac:dyDescent="0.15">
      <c r="A989" t="s">
        <v>14</v>
      </c>
      <c r="B989" s="1">
        <v>2018</v>
      </c>
      <c r="C989" s="3">
        <v>71344.9609375</v>
      </c>
      <c r="D989" s="3">
        <v>46808.640625</v>
      </c>
      <c r="E989" s="3">
        <v>2162.41650390625</v>
      </c>
      <c r="F989" s="3">
        <v>1854.857421875</v>
      </c>
      <c r="G989" s="3">
        <v>817.01513671875</v>
      </c>
      <c r="H989" s="3">
        <v>641.0623779296875</v>
      </c>
      <c r="I989" s="3">
        <v>3582.8916015625</v>
      </c>
      <c r="J989" s="3">
        <v>2991.97265625</v>
      </c>
      <c r="K989" s="3">
        <f t="shared" si="96"/>
        <v>19.912676371896499</v>
      </c>
      <c r="L989" s="3">
        <f t="shared" si="91"/>
        <v>23.84545887759565</v>
      </c>
      <c r="M989" s="3">
        <f t="shared" si="92"/>
        <v>1.2844320367068187</v>
      </c>
      <c r="N989" s="3">
        <f t="shared" si="93"/>
        <v>21.535273799360734</v>
      </c>
      <c r="O989" s="3">
        <f t="shared" si="94"/>
        <v>0.83507205603016288</v>
      </c>
      <c r="P989" s="4">
        <f t="shared" si="95"/>
        <v>442.32917084607635</v>
      </c>
    </row>
    <row r="990" spans="1:16" x14ac:dyDescent="0.15">
      <c r="A990" t="s">
        <v>15</v>
      </c>
      <c r="B990" s="1">
        <v>2018</v>
      </c>
      <c r="C990" s="3">
        <v>14149.6796875</v>
      </c>
      <c r="D990" s="3">
        <v>9974.4033203125</v>
      </c>
      <c r="E990" s="3">
        <v>203.55616760253906</v>
      </c>
      <c r="F990" s="3">
        <v>288.77975463867188</v>
      </c>
      <c r="G990" s="3">
        <v>32.731891632080078</v>
      </c>
      <c r="H990" s="3">
        <v>108.30183410644531</v>
      </c>
      <c r="I990" s="3">
        <v>830.31024169921875</v>
      </c>
      <c r="J990" s="3">
        <v>667.17608642578125</v>
      </c>
      <c r="K990" s="3">
        <f t="shared" si="96"/>
        <v>17.041437015810946</v>
      </c>
      <c r="L990" s="3">
        <f t="shared" si="91"/>
        <v>21.2083136302189</v>
      </c>
      <c r="M990" s="3">
        <f t="shared" si="92"/>
        <v>1.2119177212111929</v>
      </c>
      <c r="N990" s="3">
        <f t="shared" si="93"/>
        <v>32.920511648639945</v>
      </c>
      <c r="O990" s="3">
        <f t="shared" si="94"/>
        <v>0.80352626394251669</v>
      </c>
      <c r="P990" s="4">
        <f t="shared" si="95"/>
        <v>336.42892129176158</v>
      </c>
    </row>
    <row r="991" spans="1:16" x14ac:dyDescent="0.15">
      <c r="A991" t="s">
        <v>66</v>
      </c>
      <c r="B991" s="1">
        <v>2018</v>
      </c>
      <c r="C991" s="3">
        <v>260.79925537109375</v>
      </c>
      <c r="D991" s="3">
        <v>138.0169677734375</v>
      </c>
      <c r="E991" s="3">
        <v>0.60335284471511841</v>
      </c>
      <c r="F991" s="3">
        <v>29.941385269165039</v>
      </c>
      <c r="G991" s="3">
        <v>7.5419105589389801E-2</v>
      </c>
      <c r="H991" s="3">
        <v>327.69601440429688</v>
      </c>
      <c r="I991" s="3">
        <v>32.818820953369141</v>
      </c>
      <c r="J991" s="3">
        <v>34.858749389648438</v>
      </c>
      <c r="K991" s="3">
        <f t="shared" si="96"/>
        <v>7.9466369538885102</v>
      </c>
      <c r="L991" s="3">
        <f t="shared" si="91"/>
        <v>7.4816010309463374</v>
      </c>
      <c r="M991" s="3">
        <f t="shared" si="92"/>
        <v>1.264187695550324</v>
      </c>
      <c r="N991" s="3">
        <f t="shared" si="93"/>
        <v>0.72907439062781199</v>
      </c>
      <c r="O991" s="3">
        <f t="shared" si="94"/>
        <v>1.0621572736929747</v>
      </c>
      <c r="P991" s="4">
        <f t="shared" si="95"/>
        <v>6.2008762103429582</v>
      </c>
    </row>
    <row r="992" spans="1:16" x14ac:dyDescent="0.15">
      <c r="A992" t="s">
        <v>16</v>
      </c>
      <c r="B992" s="1">
        <v>2018</v>
      </c>
      <c r="C992" s="3">
        <v>247916.328125</v>
      </c>
      <c r="D992" s="3">
        <v>166043.453125</v>
      </c>
      <c r="E992" s="3">
        <v>1046.5909423828125</v>
      </c>
      <c r="F992" s="3">
        <v>3605.108642578125</v>
      </c>
      <c r="G992" s="3">
        <v>7.5419105589389801E-2</v>
      </c>
      <c r="H992" s="3">
        <v>301.22390747070312</v>
      </c>
      <c r="I992" s="3">
        <v>8322.78125</v>
      </c>
      <c r="J992" s="3">
        <v>7088.32568359375</v>
      </c>
      <c r="K992" s="3">
        <f t="shared" si="96"/>
        <v>29.787678022295733</v>
      </c>
      <c r="L992" s="3">
        <f t="shared" si="91"/>
        <v>34.975301529783479</v>
      </c>
      <c r="M992" s="3">
        <f t="shared" si="92"/>
        <v>1.3584370660964948</v>
      </c>
      <c r="N992" s="3">
        <f t="shared" si="93"/>
        <v>63.46401350872322</v>
      </c>
      <c r="O992" s="3">
        <f t="shared" si="94"/>
        <v>0.85167751868929031</v>
      </c>
      <c r="P992" s="4">
        <f t="shared" si="95"/>
        <v>643.84490363769146</v>
      </c>
    </row>
    <row r="993" spans="1:16" x14ac:dyDescent="0.15">
      <c r="A993" t="s">
        <v>17</v>
      </c>
      <c r="B993" s="1">
        <v>2018</v>
      </c>
      <c r="C993" s="3">
        <v>450.25204467773438</v>
      </c>
      <c r="D993" s="3">
        <v>252.35232543945312</v>
      </c>
      <c r="E993" s="3">
        <v>10.558674812316895</v>
      </c>
      <c r="F993" s="3">
        <v>9.72906494140625</v>
      </c>
      <c r="G993" s="3">
        <v>3.2430214881896973</v>
      </c>
      <c r="H993" s="3">
        <v>13.500020027160645</v>
      </c>
      <c r="I993" s="3">
        <v>57.117950439453125</v>
      </c>
      <c r="J993" s="3">
        <v>49.498226165771484</v>
      </c>
      <c r="K993" s="3">
        <f t="shared" si="96"/>
        <v>7.8828466570245039</v>
      </c>
      <c r="L993" s="3">
        <f t="shared" si="91"/>
        <v>9.0963268697715094</v>
      </c>
      <c r="M993" s="3">
        <f t="shared" si="92"/>
        <v>1.2184544815007745</v>
      </c>
      <c r="N993" s="3">
        <f t="shared" si="93"/>
        <v>17.008546162098657</v>
      </c>
      <c r="O993" s="3">
        <f t="shared" si="94"/>
        <v>0.86659667906398719</v>
      </c>
      <c r="P993" s="4">
        <f t="shared" si="95"/>
        <v>129.69220354644847</v>
      </c>
    </row>
    <row r="994" spans="1:16" x14ac:dyDescent="0.15">
      <c r="A994" t="s">
        <v>73</v>
      </c>
      <c r="B994" s="1">
        <v>2018</v>
      </c>
      <c r="C994" s="3">
        <v>44274.2578125</v>
      </c>
      <c r="D994" s="3">
        <v>31659.5078125</v>
      </c>
      <c r="E994" s="3">
        <v>515.7158203125</v>
      </c>
      <c r="F994" s="3">
        <v>1828.0836181640625</v>
      </c>
      <c r="G994" s="3">
        <v>17.270975112915039</v>
      </c>
      <c r="H994" s="3">
        <v>9907.8828125</v>
      </c>
      <c r="I994" s="3">
        <v>2590.587158203125</v>
      </c>
      <c r="J994" s="3">
        <v>1947.7701416015625</v>
      </c>
      <c r="K994" s="3">
        <f t="shared" si="96"/>
        <v>17.090433600083685</v>
      </c>
      <c r="L994" s="3">
        <f t="shared" si="91"/>
        <v>22.730740587334036</v>
      </c>
      <c r="M994" s="3">
        <f t="shared" si="92"/>
        <v>1.2059367865466299</v>
      </c>
      <c r="N994" s="3">
        <f t="shared" si="93"/>
        <v>3.7669840473687888</v>
      </c>
      <c r="O994" s="3">
        <f t="shared" si="94"/>
        <v>0.7518643545475493</v>
      </c>
      <c r="P994" s="4">
        <f t="shared" si="95"/>
        <v>12752.915003854147</v>
      </c>
    </row>
    <row r="995" spans="1:16" x14ac:dyDescent="0.15">
      <c r="A995" t="s">
        <v>61</v>
      </c>
      <c r="B995" s="1">
        <v>2018</v>
      </c>
      <c r="C995" s="3">
        <v>1858.779296875</v>
      </c>
      <c r="D995" s="3">
        <v>611.04559326171875</v>
      </c>
      <c r="E995" s="3">
        <v>74.287818908691406</v>
      </c>
      <c r="F995" s="3">
        <v>189.52821350097656</v>
      </c>
      <c r="G995" s="3">
        <v>0.1508382111787796</v>
      </c>
      <c r="H995" s="3">
        <v>35.220722198486328</v>
      </c>
      <c r="I995" s="3">
        <v>232.25166320800781</v>
      </c>
      <c r="J995" s="3">
        <v>209.21249389648438</v>
      </c>
      <c r="K995" s="3">
        <f t="shared" si="96"/>
        <v>8.0032981086135493</v>
      </c>
      <c r="L995" s="3">
        <f t="shared" si="91"/>
        <v>8.884647672116083</v>
      </c>
      <c r="M995" s="3">
        <f t="shared" si="92"/>
        <v>1.6496124481978871</v>
      </c>
      <c r="N995" s="3">
        <f t="shared" si="93"/>
        <v>8.2649229234598511</v>
      </c>
      <c r="O995" s="3">
        <f t="shared" si="94"/>
        <v>0.90080084252878212</v>
      </c>
      <c r="P995" s="4">
        <f t="shared" si="95"/>
        <v>535.40941294510037</v>
      </c>
    </row>
    <row r="996" spans="1:16" x14ac:dyDescent="0.15">
      <c r="A996" t="s">
        <v>67</v>
      </c>
      <c r="B996" s="1">
        <v>2018</v>
      </c>
      <c r="C996" s="3">
        <v>871.7694091796875</v>
      </c>
      <c r="D996" s="3">
        <v>523.33319091796875</v>
      </c>
      <c r="E996" s="3">
        <v>12.444151878356934</v>
      </c>
      <c r="F996" s="3">
        <v>25.039142608642578</v>
      </c>
      <c r="G996" s="3">
        <v>7.5419105589389801E-2</v>
      </c>
      <c r="H996" s="3">
        <v>38.539161682128906</v>
      </c>
      <c r="I996" s="3">
        <v>54.118057250976562</v>
      </c>
      <c r="J996" s="3">
        <v>34.138774871826172</v>
      </c>
      <c r="K996" s="3">
        <f t="shared" si="96"/>
        <v>16.108660463120309</v>
      </c>
      <c r="L996" s="3">
        <f t="shared" si="91"/>
        <v>25.536048450852164</v>
      </c>
      <c r="M996" s="3">
        <f t="shared" si="92"/>
        <v>1.3969898512251582</v>
      </c>
      <c r="N996" s="3">
        <f t="shared" si="93"/>
        <v>13.69549749275982</v>
      </c>
      <c r="O996" s="3">
        <f t="shared" si="94"/>
        <v>0.63082040645888371</v>
      </c>
      <c r="P996" s="4">
        <f t="shared" si="95"/>
        <v>251.10756741109861</v>
      </c>
    </row>
    <row r="997" spans="1:16" x14ac:dyDescent="0.15">
      <c r="A997" t="s">
        <v>18</v>
      </c>
      <c r="B997" s="1">
        <v>2018</v>
      </c>
      <c r="C997" s="3">
        <v>49614.45703125</v>
      </c>
      <c r="D997" s="3">
        <v>28471.84375</v>
      </c>
      <c r="E997" s="3">
        <v>1895.1312255859375</v>
      </c>
      <c r="F997" s="3">
        <v>1320.8148193359375</v>
      </c>
      <c r="G997" s="3">
        <v>7.5419105589389801E-2</v>
      </c>
      <c r="H997" s="3">
        <v>342.10104370117188</v>
      </c>
      <c r="I997" s="3">
        <v>3099.368896484375</v>
      </c>
      <c r="J997" s="3">
        <v>2232.760009765625</v>
      </c>
      <c r="K997" s="3">
        <f t="shared" si="96"/>
        <v>16.00792247980802</v>
      </c>
      <c r="L997" s="3">
        <f t="shared" si="91"/>
        <v>22.221132953943439</v>
      </c>
      <c r="M997" s="3">
        <f t="shared" si="92"/>
        <v>1.3897955868997129</v>
      </c>
      <c r="N997" s="3">
        <f t="shared" si="93"/>
        <v>29.834466099740297</v>
      </c>
      <c r="O997" s="3">
        <f t="shared" si="94"/>
        <v>0.72039182308961436</v>
      </c>
      <c r="P997" s="4">
        <f t="shared" si="95"/>
        <v>216.9933120798481</v>
      </c>
    </row>
    <row r="998" spans="1:16" x14ac:dyDescent="0.15">
      <c r="A998" t="s">
        <v>19</v>
      </c>
      <c r="B998" s="1">
        <v>2018</v>
      </c>
      <c r="C998" s="3">
        <v>2001.3214111328125</v>
      </c>
      <c r="D998" s="3">
        <v>1095.08544921875</v>
      </c>
      <c r="E998" s="3">
        <v>198.05056762695312</v>
      </c>
      <c r="F998" s="3">
        <v>97.592323303222656</v>
      </c>
      <c r="G998" s="3">
        <v>1.8100584745407104</v>
      </c>
      <c r="H998" s="3">
        <v>27.452554702758789</v>
      </c>
      <c r="I998" s="3">
        <v>182.75344848632812</v>
      </c>
      <c r="J998" s="3">
        <v>158.57431030273438</v>
      </c>
      <c r="K998" s="3">
        <f t="shared" si="96"/>
        <v>10.950936508771447</v>
      </c>
      <c r="L998" s="3">
        <f t="shared" si="91"/>
        <v>12.620716478678593</v>
      </c>
      <c r="M998" s="3">
        <f t="shared" si="92"/>
        <v>1.2244513711266394</v>
      </c>
      <c r="N998" s="3">
        <f t="shared" si="93"/>
        <v>15.776456688700513</v>
      </c>
      <c r="O998" s="3">
        <f t="shared" si="94"/>
        <v>0.86769531090187557</v>
      </c>
      <c r="P998" s="4">
        <f t="shared" si="95"/>
        <v>217.28481731479619</v>
      </c>
    </row>
    <row r="999" spans="1:16" x14ac:dyDescent="0.15">
      <c r="A999" t="s">
        <v>20</v>
      </c>
      <c r="B999" s="1">
        <v>2018</v>
      </c>
      <c r="C999" s="3">
        <v>3839.963623046875</v>
      </c>
      <c r="D999" s="3">
        <v>1732.75390625</v>
      </c>
      <c r="E999" s="3">
        <v>58.374385833740234</v>
      </c>
      <c r="F999" s="3">
        <v>94.123039245605469</v>
      </c>
      <c r="G999" s="3">
        <v>7.5419105589389801E-2</v>
      </c>
      <c r="H999" s="3">
        <v>102.79624176025391</v>
      </c>
      <c r="I999" s="3">
        <v>314.62872314453125</v>
      </c>
      <c r="J999" s="3">
        <v>276.53009033203125</v>
      </c>
      <c r="K999" s="3">
        <f t="shared" si="96"/>
        <v>12.204745913433046</v>
      </c>
      <c r="L999" s="3">
        <f t="shared" si="91"/>
        <v>13.886241524154601</v>
      </c>
      <c r="M999" s="3">
        <f t="shared" si="92"/>
        <v>1.6118811263698352</v>
      </c>
      <c r="N999" s="3">
        <f t="shared" si="93"/>
        <v>19.492725544770671</v>
      </c>
      <c r="O999" s="3">
        <f t="shared" si="94"/>
        <v>0.87890923488572081</v>
      </c>
      <c r="P999" s="4">
        <f t="shared" si="95"/>
        <v>675.3449157009893</v>
      </c>
    </row>
    <row r="1000" spans="1:16" x14ac:dyDescent="0.15">
      <c r="A1000" t="s">
        <v>63</v>
      </c>
      <c r="B1000" s="1">
        <v>2018</v>
      </c>
      <c r="C1000" s="3">
        <v>367.74356079101562</v>
      </c>
      <c r="D1000" s="3">
        <v>229.34950256347656</v>
      </c>
      <c r="E1000" s="3">
        <v>5.5810136795043945</v>
      </c>
      <c r="F1000" s="3">
        <v>9.6536455154418945</v>
      </c>
      <c r="G1000" s="3">
        <v>7.5419105589389801E-2</v>
      </c>
      <c r="H1000" s="3">
        <v>48.494483947753906</v>
      </c>
      <c r="I1000" s="3">
        <v>24.539119720458984</v>
      </c>
      <c r="J1000" s="3">
        <v>22.73918342590332</v>
      </c>
      <c r="K1000" s="3">
        <f t="shared" si="96"/>
        <v>14.986012741297197</v>
      </c>
      <c r="L1000" s="3">
        <f t="shared" si="91"/>
        <v>16.172241276355635</v>
      </c>
      <c r="M1000" s="3">
        <f t="shared" si="92"/>
        <v>1.3030902492230982</v>
      </c>
      <c r="N1000" s="3">
        <f t="shared" si="93"/>
        <v>6.3160623120826118</v>
      </c>
      <c r="O1000" s="3">
        <f t="shared" si="94"/>
        <v>0.92665033159054178</v>
      </c>
      <c r="P1000" s="4">
        <f t="shared" si="95"/>
        <v>64.676066869854921</v>
      </c>
    </row>
    <row r="1001" spans="1:16" x14ac:dyDescent="0.15">
      <c r="A1001" t="s">
        <v>74</v>
      </c>
      <c r="B1001" s="1">
        <v>2018</v>
      </c>
      <c r="C1001" s="3">
        <v>474.76327514648438</v>
      </c>
      <c r="D1001" s="3">
        <v>325.810546875</v>
      </c>
      <c r="E1001" s="3">
        <v>3.3184406757354736</v>
      </c>
      <c r="F1001" s="3">
        <v>15.083821296691895</v>
      </c>
      <c r="G1001" s="3">
        <v>7.5419105589389801E-2</v>
      </c>
      <c r="H1001" s="3">
        <v>37.33245849609375</v>
      </c>
      <c r="I1001" s="3">
        <v>20.879251480102539</v>
      </c>
      <c r="J1001" s="3">
        <v>18.959320068359375</v>
      </c>
      <c r="K1001" s="3">
        <f t="shared" si="96"/>
        <v>22.738519893729102</v>
      </c>
      <c r="L1001" s="3">
        <f t="shared" si="91"/>
        <v>25.04115513819518</v>
      </c>
      <c r="M1001" s="3">
        <f t="shared" si="92"/>
        <v>1.2867344660478501</v>
      </c>
      <c r="N1001" s="3">
        <f t="shared" si="93"/>
        <v>9.0445400912939675</v>
      </c>
      <c r="O1001" s="3">
        <f t="shared" si="94"/>
        <v>0.90804596546131855</v>
      </c>
      <c r="P1001" s="4">
        <f t="shared" si="95"/>
        <v>83.497917039464127</v>
      </c>
    </row>
    <row r="1002" spans="1:16" x14ac:dyDescent="0.15">
      <c r="A1002" t="s">
        <v>21</v>
      </c>
      <c r="B1002" s="1">
        <v>2018</v>
      </c>
      <c r="C1002" s="3">
        <v>115934.3203125</v>
      </c>
      <c r="D1002" s="3">
        <v>69808.90625</v>
      </c>
      <c r="E1002" s="3">
        <v>4791.1494140625</v>
      </c>
      <c r="F1002" s="3">
        <v>5319.611328125</v>
      </c>
      <c r="G1002" s="3">
        <v>7.5419105589389801E-2</v>
      </c>
      <c r="H1002" s="3">
        <v>31.977701187133789</v>
      </c>
      <c r="I1002" s="3">
        <v>6299.89404296875</v>
      </c>
      <c r="J1002" s="3">
        <v>5141.99560546875</v>
      </c>
      <c r="K1002" s="3">
        <f t="shared" si="96"/>
        <v>18.402582570716909</v>
      </c>
      <c r="L1002" s="3">
        <f t="shared" si="91"/>
        <v>22.546561531324237</v>
      </c>
      <c r="M1002" s="3">
        <f t="shared" si="92"/>
        <v>1.3474163083067496</v>
      </c>
      <c r="N1002" s="3">
        <f t="shared" si="93"/>
        <v>21.663226726925529</v>
      </c>
      <c r="O1002" s="3">
        <f t="shared" si="94"/>
        <v>0.81620350602684832</v>
      </c>
      <c r="P1002" s="4">
        <f t="shared" si="95"/>
        <v>288.4691219742715</v>
      </c>
    </row>
    <row r="1003" spans="1:16" x14ac:dyDescent="0.15">
      <c r="A1003" t="s">
        <v>68</v>
      </c>
      <c r="B1003" s="1">
        <v>2018</v>
      </c>
      <c r="C1003" s="3">
        <v>1079.1719970703125</v>
      </c>
      <c r="D1003" s="3">
        <v>648.4534912109375</v>
      </c>
      <c r="E1003" s="3">
        <v>11.991637229919434</v>
      </c>
      <c r="F1003" s="3">
        <v>79.717994689941406</v>
      </c>
      <c r="G1003" s="3">
        <v>7.5419105589389801E-2</v>
      </c>
      <c r="H1003" s="3">
        <v>377.09552001953125</v>
      </c>
      <c r="I1003" s="3">
        <v>69.117523193359375</v>
      </c>
      <c r="J1003" s="3">
        <v>61.257801055908203</v>
      </c>
      <c r="K1003" s="3">
        <f t="shared" si="96"/>
        <v>15.613580279074531</v>
      </c>
      <c r="L1003" s="3">
        <f t="shared" si="91"/>
        <v>17.616890885217767</v>
      </c>
      <c r="M1003" s="3">
        <f t="shared" si="92"/>
        <v>1.3646232762434329</v>
      </c>
      <c r="N1003" s="3">
        <f t="shared" si="93"/>
        <v>2.3620007340933675</v>
      </c>
      <c r="O1003" s="3">
        <f t="shared" si="94"/>
        <v>0.88628466741403267</v>
      </c>
      <c r="P1003" s="4">
        <f t="shared" si="95"/>
        <v>2.6852082939285498</v>
      </c>
    </row>
    <row r="1004" spans="1:16" x14ac:dyDescent="0.15">
      <c r="A1004" t="s">
        <v>22</v>
      </c>
      <c r="B1004" s="1">
        <v>2018</v>
      </c>
      <c r="C1004" s="3">
        <v>371126.625</v>
      </c>
      <c r="D1004" s="3">
        <v>176822.359375</v>
      </c>
      <c r="E1004" s="3">
        <v>1863.832275390625</v>
      </c>
      <c r="F1004" s="3">
        <v>6707.02099609375</v>
      </c>
      <c r="G1004" s="3">
        <v>7.5419105589389801E-2</v>
      </c>
      <c r="H1004" s="3">
        <v>4487.21044921875</v>
      </c>
      <c r="I1004" s="3">
        <v>17044.728515625</v>
      </c>
      <c r="J1004" s="3">
        <v>13825.00390625</v>
      </c>
      <c r="K1004" s="3">
        <f t="shared" si="96"/>
        <v>21.773689423083866</v>
      </c>
      <c r="L1004" s="3">
        <f t="shared" si="91"/>
        <v>26.844594585048998</v>
      </c>
      <c r="M1004" s="3">
        <f t="shared" si="92"/>
        <v>1.7710147142965833</v>
      </c>
      <c r="N1004" s="3">
        <f t="shared" si="93"/>
        <v>33.153158073560832</v>
      </c>
      <c r="O1004" s="3">
        <f t="shared" si="94"/>
        <v>0.81110144368545034</v>
      </c>
      <c r="P1004" s="4">
        <f t="shared" si="95"/>
        <v>502.73695386172551</v>
      </c>
    </row>
    <row r="1005" spans="1:16" x14ac:dyDescent="0.15">
      <c r="A1005" t="s">
        <v>69</v>
      </c>
      <c r="B1005" s="1">
        <v>2018</v>
      </c>
      <c r="C1005" s="3">
        <v>362.91671752929688</v>
      </c>
      <c r="D1005" s="3">
        <v>124.44152069091797</v>
      </c>
      <c r="E1005" s="3">
        <v>23.907855987548828</v>
      </c>
      <c r="F1005" s="3">
        <v>112.82698059082031</v>
      </c>
      <c r="G1005" s="3">
        <v>2.1871540546417236</v>
      </c>
      <c r="H1005" s="3">
        <v>2431.210205078125</v>
      </c>
      <c r="I1005" s="3">
        <v>141.77491760253906</v>
      </c>
      <c r="J1005" s="3">
        <v>117.59577941894531</v>
      </c>
      <c r="K1005" s="3">
        <f t="shared" si="96"/>
        <v>2.5598090527318873</v>
      </c>
      <c r="L1005" s="3">
        <f t="shared" si="91"/>
        <v>3.0861372688927391</v>
      </c>
      <c r="M1005" s="3">
        <f t="shared" si="92"/>
        <v>0.89011245935458672</v>
      </c>
      <c r="N1005" s="3">
        <f t="shared" si="93"/>
        <v>0.14253132053898063</v>
      </c>
      <c r="O1005" s="3">
        <f t="shared" si="94"/>
        <v>0.82945404876637552</v>
      </c>
      <c r="P1005" s="4">
        <f t="shared" si="95"/>
        <v>0.49161561792063552</v>
      </c>
    </row>
    <row r="1006" spans="1:16" x14ac:dyDescent="0.15">
      <c r="A1006" t="s">
        <v>47</v>
      </c>
      <c r="B1006" s="1">
        <v>2018</v>
      </c>
      <c r="C1006" s="3">
        <v>15565.7490234375</v>
      </c>
      <c r="D1006" s="3">
        <v>8661.1298828125</v>
      </c>
      <c r="E1006" s="3">
        <v>1036.258544921875</v>
      </c>
      <c r="F1006" s="3">
        <v>572.4310302734375</v>
      </c>
      <c r="G1006" s="3">
        <v>7.5419105589389801E-2</v>
      </c>
      <c r="H1006" s="3">
        <v>2853.85888671875</v>
      </c>
      <c r="I1006" s="3">
        <v>1515.545654296875</v>
      </c>
      <c r="J1006" s="3">
        <v>1296.553466796875</v>
      </c>
      <c r="K1006" s="3">
        <f t="shared" si="96"/>
        <v>10.270722613538885</v>
      </c>
      <c r="L1006" s="3">
        <f t="shared" si="91"/>
        <v>12.005481780780363</v>
      </c>
      <c r="M1006" s="3">
        <f t="shared" si="92"/>
        <v>1.2443154815638857</v>
      </c>
      <c r="N1006" s="3">
        <f t="shared" si="93"/>
        <v>4.5429332533363294</v>
      </c>
      <c r="O1006" s="3">
        <f t="shared" si="94"/>
        <v>0.85550274458633868</v>
      </c>
      <c r="P1006" s="4">
        <f t="shared" si="95"/>
        <v>21.085733874844191</v>
      </c>
    </row>
    <row r="1007" spans="1:16" x14ac:dyDescent="0.15">
      <c r="A1007" t="s">
        <v>44</v>
      </c>
      <c r="B1007" s="1">
        <v>2018</v>
      </c>
      <c r="C1007" s="3">
        <v>950.88409423828125</v>
      </c>
      <c r="D1007" s="3">
        <v>641.2132568359375</v>
      </c>
      <c r="E1007" s="3">
        <v>9.5028076171875</v>
      </c>
      <c r="F1007" s="3">
        <v>332.44741821289062</v>
      </c>
      <c r="G1007" s="3">
        <v>7.5419105589389801E-2</v>
      </c>
      <c r="H1007" s="3">
        <v>2034.8074951171875</v>
      </c>
      <c r="I1007" s="3">
        <v>371.02670288085938</v>
      </c>
      <c r="J1007" s="3">
        <v>320.56851196289062</v>
      </c>
      <c r="K1007" s="3">
        <f t="shared" si="96"/>
        <v>2.5628454417298916</v>
      </c>
      <c r="L1007" s="3">
        <f t="shared" si="91"/>
        <v>2.9662429675824078</v>
      </c>
      <c r="M1007" s="3">
        <f t="shared" si="92"/>
        <v>0.70839313421874106</v>
      </c>
      <c r="N1007" s="3">
        <f t="shared" si="93"/>
        <v>0.40166937465797103</v>
      </c>
      <c r="O1007" s="3">
        <f t="shared" si="94"/>
        <v>0.86400388293838948</v>
      </c>
      <c r="P1007" s="4">
        <f t="shared" si="95"/>
        <v>1.2880902118324695</v>
      </c>
    </row>
    <row r="1008" spans="1:16" x14ac:dyDescent="0.15">
      <c r="A1008" t="s">
        <v>59</v>
      </c>
      <c r="B1008" s="1">
        <v>2018</v>
      </c>
      <c r="C1008" s="3">
        <v>74668.15625</v>
      </c>
      <c r="D1008" s="3">
        <v>61619.29296875</v>
      </c>
      <c r="E1008" s="3">
        <v>349.265869140625</v>
      </c>
      <c r="F1008" s="3">
        <v>1100.6663818359375</v>
      </c>
      <c r="G1008" s="3">
        <v>7.5419105589389801E-2</v>
      </c>
      <c r="H1008" s="3">
        <v>35128.10546875</v>
      </c>
      <c r="I1008" s="3">
        <v>2487.57080078125</v>
      </c>
      <c r="J1008" s="3">
        <v>2152.122802734375</v>
      </c>
      <c r="K1008" s="3">
        <f t="shared" si="96"/>
        <v>30.016494897974205</v>
      </c>
      <c r="L1008" s="3">
        <f t="shared" si="91"/>
        <v>34.69511877069958</v>
      </c>
      <c r="M1008" s="3">
        <f t="shared" si="92"/>
        <v>1.1210045829634077</v>
      </c>
      <c r="N1008" s="3">
        <f t="shared" si="93"/>
        <v>2.061013857111214</v>
      </c>
      <c r="O1008" s="3">
        <f t="shared" si="94"/>
        <v>0.86515037162298103</v>
      </c>
      <c r="P1008" s="4">
        <f t="shared" si="95"/>
        <v>101.14726051680168</v>
      </c>
    </row>
    <row r="1009" spans="1:16" x14ac:dyDescent="0.15">
      <c r="A1009" t="s">
        <v>56</v>
      </c>
      <c r="B1009" s="1">
        <v>2018</v>
      </c>
      <c r="C1009" s="3">
        <v>5676.7958984375</v>
      </c>
      <c r="D1009" s="3">
        <v>3196.78955078125</v>
      </c>
      <c r="E1009" s="3">
        <v>41.40509033203125</v>
      </c>
      <c r="F1009" s="3">
        <v>323.69879150390625</v>
      </c>
      <c r="G1009" s="3">
        <v>8.145263671875</v>
      </c>
      <c r="H1009" s="3">
        <v>339.38595581054688</v>
      </c>
      <c r="I1009" s="3">
        <v>179.09358215332031</v>
      </c>
      <c r="J1009" s="3">
        <v>150.474609375</v>
      </c>
      <c r="K1009" s="3">
        <f t="shared" si="96"/>
        <v>31.697372011787945</v>
      </c>
      <c r="L1009" s="3">
        <f t="shared" si="91"/>
        <v>37.725938761470864</v>
      </c>
      <c r="M1009" s="3">
        <f t="shared" si="92"/>
        <v>1.5911360044732437</v>
      </c>
      <c r="N1009" s="3">
        <f t="shared" si="93"/>
        <v>8.4573034660590096</v>
      </c>
      <c r="O1009" s="3">
        <f t="shared" si="94"/>
        <v>0.84020101427297444</v>
      </c>
      <c r="P1009" s="4">
        <f t="shared" si="95"/>
        <v>7.6899227525785996</v>
      </c>
    </row>
    <row r="1010" spans="1:16" x14ac:dyDescent="0.15">
      <c r="A1010" t="s">
        <v>23</v>
      </c>
      <c r="B1010" s="1">
        <v>2018</v>
      </c>
      <c r="C1010" s="3">
        <v>615665</v>
      </c>
      <c r="D1010" s="3">
        <v>340724.65625</v>
      </c>
      <c r="E1010" s="3">
        <v>5662.46630859375</v>
      </c>
      <c r="F1010" s="3">
        <v>20799.833984375</v>
      </c>
      <c r="G1010" s="3">
        <v>7.5419105589389801E-2</v>
      </c>
      <c r="H1010" s="3">
        <v>1138.8284912109375</v>
      </c>
      <c r="I1010" s="3">
        <v>17002.189453125</v>
      </c>
      <c r="J1010" s="3">
        <v>14473.28125</v>
      </c>
      <c r="K1010" s="3">
        <f t="shared" si="96"/>
        <v>36.210924581059814</v>
      </c>
      <c r="L1010" s="3">
        <f t="shared" si="91"/>
        <v>42.538038843126884</v>
      </c>
      <c r="M1010" s="3">
        <f t="shared" si="92"/>
        <v>1.6293356658714622</v>
      </c>
      <c r="N1010" s="3">
        <f t="shared" si="93"/>
        <v>28.062917883210194</v>
      </c>
      <c r="O1010" s="3">
        <f t="shared" si="94"/>
        <v>0.85125985038002339</v>
      </c>
      <c r="P1010" s="4">
        <f t="shared" si="95"/>
        <v>381.69997347648155</v>
      </c>
    </row>
    <row r="1011" spans="1:16" x14ac:dyDescent="0.15">
      <c r="A1011" t="s">
        <v>24</v>
      </c>
      <c r="B1011" s="1">
        <v>2018</v>
      </c>
      <c r="C1011" s="3">
        <v>1128.571533203125</v>
      </c>
      <c r="D1011" s="3">
        <v>557.27178955078125</v>
      </c>
      <c r="E1011" s="3">
        <v>94.801811218261719</v>
      </c>
      <c r="F1011" s="3">
        <v>33.25982666015625</v>
      </c>
      <c r="G1011" s="3">
        <v>1.5083820819854736</v>
      </c>
      <c r="H1011" s="3">
        <v>38.4637451171875</v>
      </c>
      <c r="I1011" s="3">
        <v>104.99623107910156</v>
      </c>
      <c r="J1011" s="3">
        <v>93.836631774902344</v>
      </c>
      <c r="K1011" s="3">
        <f t="shared" si="96"/>
        <v>10.748686134770754</v>
      </c>
      <c r="L1011" s="3">
        <f t="shared" si="91"/>
        <v>12.026982553150145</v>
      </c>
      <c r="M1011" s="3">
        <f t="shared" si="92"/>
        <v>1.326316794442737</v>
      </c>
      <c r="N1011" s="3">
        <f t="shared" si="93"/>
        <v>15.410916597568741</v>
      </c>
      <c r="O1011" s="3">
        <f t="shared" si="94"/>
        <v>0.89371428679385789</v>
      </c>
      <c r="P1011" s="4">
        <f t="shared" si="95"/>
        <v>95.483956922393702</v>
      </c>
    </row>
    <row r="1012" spans="1:16" x14ac:dyDescent="0.15">
      <c r="A1012" t="s">
        <v>25</v>
      </c>
      <c r="B1012" s="1">
        <v>2018</v>
      </c>
      <c r="C1012" s="3">
        <v>15028.7646484375</v>
      </c>
      <c r="D1012" s="3">
        <v>9277.3037109375</v>
      </c>
      <c r="E1012" s="3">
        <v>259.44171142578125</v>
      </c>
      <c r="F1012" s="3">
        <v>369.55361938476562</v>
      </c>
      <c r="G1012" s="3">
        <v>7.5419105589389801E-2</v>
      </c>
      <c r="H1012" s="3">
        <v>351.45303344726562</v>
      </c>
      <c r="I1012" s="3">
        <v>1669.14013671875</v>
      </c>
      <c r="J1012" s="3">
        <v>1467.54736328125</v>
      </c>
      <c r="K1012" s="3">
        <f t="shared" si="96"/>
        <v>9.0038962683993304</v>
      </c>
      <c r="L1012" s="3">
        <f t="shared" si="91"/>
        <v>10.240735682175931</v>
      </c>
      <c r="M1012" s="3">
        <f t="shared" si="92"/>
        <v>1.1858479656224832</v>
      </c>
      <c r="N1012" s="3">
        <f t="shared" si="93"/>
        <v>20.841961315240699</v>
      </c>
      <c r="O1012" s="3">
        <f t="shared" si="94"/>
        <v>0.87922357805510709</v>
      </c>
      <c r="P1012" s="4">
        <f t="shared" si="95"/>
        <v>1641.1200988012747</v>
      </c>
    </row>
    <row r="1013" spans="1:16" x14ac:dyDescent="0.15">
      <c r="A1013" t="s">
        <v>26</v>
      </c>
      <c r="B1013" s="1">
        <v>2018</v>
      </c>
      <c r="C1013" s="3">
        <v>14358.2890625</v>
      </c>
      <c r="D1013" s="3">
        <v>9127.8232421875</v>
      </c>
      <c r="E1013" s="3">
        <v>254.16238403320312</v>
      </c>
      <c r="F1013" s="3">
        <v>353.41390991210938</v>
      </c>
      <c r="G1013" s="3">
        <v>7.5419105589389801E-2</v>
      </c>
      <c r="H1013" s="3">
        <v>138.16780090332031</v>
      </c>
      <c r="I1013" s="3">
        <v>1385.2303466796875</v>
      </c>
      <c r="J1013" s="3">
        <v>1081.1612548828125</v>
      </c>
      <c r="K1013" s="3">
        <f t="shared" si="96"/>
        <v>10.365271809786684</v>
      </c>
      <c r="L1013" s="3">
        <f t="shared" si="91"/>
        <v>13.280432495757815</v>
      </c>
      <c r="M1013" s="3">
        <f t="shared" si="92"/>
        <v>1.2118359152873117</v>
      </c>
      <c r="N1013" s="3">
        <f t="shared" si="93"/>
        <v>29.203866248835947</v>
      </c>
      <c r="O1013" s="3">
        <f t="shared" si="94"/>
        <v>0.78049203691955638</v>
      </c>
      <c r="P1013" s="4">
        <f t="shared" si="95"/>
        <v>1162.8574812511233</v>
      </c>
    </row>
    <row r="1014" spans="1:16" x14ac:dyDescent="0.15">
      <c r="A1014" t="s">
        <v>75</v>
      </c>
      <c r="B1014" s="1">
        <v>2018</v>
      </c>
      <c r="C1014" s="3">
        <v>3418.521728515625</v>
      </c>
      <c r="D1014" s="3">
        <v>1885.703857421875</v>
      </c>
      <c r="E1014" s="3">
        <v>179.42204284667969</v>
      </c>
      <c r="F1014" s="3">
        <v>263.43893432617188</v>
      </c>
      <c r="G1014" s="3">
        <v>13.424600601196289</v>
      </c>
      <c r="H1014" s="3">
        <v>1420.7451171875</v>
      </c>
      <c r="I1014" s="3">
        <v>150.714599609375</v>
      </c>
      <c r="J1014" s="3">
        <v>125.09551239013672</v>
      </c>
      <c r="K1014" s="3">
        <f t="shared" si="96"/>
        <v>22.68208745122115</v>
      </c>
      <c r="L1014" s="3">
        <f t="shared" si="91"/>
        <v>27.327293067510244</v>
      </c>
      <c r="M1014" s="3">
        <f t="shared" si="92"/>
        <v>1.460322584897789</v>
      </c>
      <c r="N1014" s="3">
        <f t="shared" si="93"/>
        <v>2.0137277954237898</v>
      </c>
      <c r="O1014" s="3">
        <f t="shared" si="94"/>
        <v>0.8300158890668965</v>
      </c>
      <c r="P1014" s="4">
        <f t="shared" si="95"/>
        <v>276.86122974123793</v>
      </c>
    </row>
    <row r="1015" spans="1:16" x14ac:dyDescent="0.15">
      <c r="A1015" t="s">
        <v>70</v>
      </c>
      <c r="B1015" s="1">
        <v>2018</v>
      </c>
      <c r="C1015" s="3">
        <v>505.60968017578125</v>
      </c>
      <c r="D1015" s="3">
        <v>423.9307861328125</v>
      </c>
      <c r="E1015" s="3">
        <v>24.586627960205078</v>
      </c>
      <c r="F1015" s="3">
        <v>32.731891632080078</v>
      </c>
      <c r="G1015" s="3">
        <v>7.5419105589389801E-2</v>
      </c>
      <c r="H1015" s="3">
        <v>1422.404296875</v>
      </c>
      <c r="I1015" s="3">
        <v>47.218307495117188</v>
      </c>
      <c r="J1015" s="3">
        <v>37.558650970458984</v>
      </c>
      <c r="K1015" s="3">
        <f t="shared" si="96"/>
        <v>10.707916208730396</v>
      </c>
      <c r="L1015" s="3">
        <f t="shared" si="91"/>
        <v>13.461870091485942</v>
      </c>
      <c r="M1015" s="3">
        <f t="shared" si="92"/>
        <v>0.94808740949207981</v>
      </c>
      <c r="N1015" s="3">
        <f t="shared" si="93"/>
        <v>0.3474475310193913</v>
      </c>
      <c r="O1015" s="3">
        <f t="shared" si="94"/>
        <v>0.79542560847490984</v>
      </c>
      <c r="P1015" s="4">
        <f t="shared" si="95"/>
        <v>40.948611399736194</v>
      </c>
    </row>
    <row r="1016" spans="1:16" x14ac:dyDescent="0.15">
      <c r="A1016" t="s">
        <v>27</v>
      </c>
      <c r="B1016" s="1">
        <v>2018</v>
      </c>
      <c r="C1016" s="3">
        <v>5778.98876953125</v>
      </c>
      <c r="D1016" s="3">
        <v>3693.2734375</v>
      </c>
      <c r="E1016" s="3">
        <v>70.81854248046875</v>
      </c>
      <c r="F1016" s="3">
        <v>145.86054992675781</v>
      </c>
      <c r="G1016" s="3">
        <v>7.5419105589389801E-2</v>
      </c>
      <c r="H1016" s="3">
        <v>75.419105529785156</v>
      </c>
      <c r="I1016" s="3">
        <v>555.9400634765625</v>
      </c>
      <c r="J1016" s="3">
        <v>481.96270751953125</v>
      </c>
      <c r="K1016" s="3">
        <f t="shared" si="96"/>
        <v>10.394985267642763</v>
      </c>
      <c r="L1016" s="3">
        <f t="shared" si="91"/>
        <v>11.990530967164217</v>
      </c>
      <c r="M1016" s="3">
        <f t="shared" si="92"/>
        <v>1.2034558697416318</v>
      </c>
      <c r="N1016" s="3">
        <f t="shared" si="93"/>
        <v>26.107324537116678</v>
      </c>
      <c r="O1016" s="3">
        <f t="shared" si="94"/>
        <v>0.866932856944299</v>
      </c>
      <c r="P1016" s="4">
        <f t="shared" si="95"/>
        <v>1152.8521547301445</v>
      </c>
    </row>
    <row r="1017" spans="1:16" x14ac:dyDescent="0.15">
      <c r="A1017" t="s">
        <v>28</v>
      </c>
      <c r="B1017" s="1">
        <v>2018</v>
      </c>
      <c r="C1017" s="3">
        <v>12183.5791015625</v>
      </c>
      <c r="D1017" s="3">
        <v>9076.462890625</v>
      </c>
      <c r="E1017" s="3">
        <v>358.61782836914062</v>
      </c>
      <c r="F1017" s="3">
        <v>212.98355102539062</v>
      </c>
      <c r="G1017" s="3">
        <v>7.5419105589389801E-2</v>
      </c>
      <c r="H1017" s="3">
        <v>60.335285186767578</v>
      </c>
      <c r="I1017" s="3">
        <v>750.2730712890625</v>
      </c>
      <c r="J1017" s="3">
        <v>659.79632568359375</v>
      </c>
      <c r="K1017" s="3">
        <f t="shared" si="96"/>
        <v>16.238859646967729</v>
      </c>
      <c r="L1017" s="3">
        <f t="shared" si="91"/>
        <v>18.465666793369127</v>
      </c>
      <c r="M1017" s="3">
        <f t="shared" si="92"/>
        <v>1.1234126749085012</v>
      </c>
      <c r="N1017" s="3">
        <f t="shared" si="93"/>
        <v>44.564137192284278</v>
      </c>
      <c r="O1017" s="3">
        <f t="shared" si="94"/>
        <v>0.87940824605364221</v>
      </c>
      <c r="P1017" s="4">
        <f t="shared" si="95"/>
        <v>302.0630183240325</v>
      </c>
    </row>
    <row r="1018" spans="1:16" x14ac:dyDescent="0.15">
      <c r="A1018" t="s">
        <v>71</v>
      </c>
      <c r="B1018" s="1">
        <v>2018</v>
      </c>
      <c r="C1018" s="3">
        <v>10173.66015625</v>
      </c>
      <c r="D1018" s="3">
        <v>5992.123046875</v>
      </c>
      <c r="E1018" s="3">
        <v>156.41921997070312</v>
      </c>
      <c r="F1018" s="3">
        <v>539.7745361328125</v>
      </c>
      <c r="G1018" s="3">
        <v>7.5419105589389801E-2</v>
      </c>
      <c r="H1018" s="3">
        <v>71.497314453125</v>
      </c>
      <c r="I1018" s="3">
        <v>960.0855712890625</v>
      </c>
      <c r="J1018" s="3">
        <v>837.74993896484375</v>
      </c>
      <c r="K1018" s="3">
        <f t="shared" si="96"/>
        <v>10.596618114560661</v>
      </c>
      <c r="L1018" s="3">
        <f t="shared" si="91"/>
        <v>12.144029719442258</v>
      </c>
      <c r="M1018" s="3">
        <f t="shared" si="92"/>
        <v>1.2802890123811026</v>
      </c>
      <c r="N1018" s="3">
        <f t="shared" si="93"/>
        <v>16.641376612973861</v>
      </c>
      <c r="O1018" s="3">
        <f t="shared" si="94"/>
        <v>0.87257840761010041</v>
      </c>
      <c r="P1018" s="4">
        <f t="shared" si="95"/>
        <v>252.23183340318366</v>
      </c>
    </row>
    <row r="1019" spans="1:16" x14ac:dyDescent="0.15">
      <c r="A1019" t="s">
        <v>46</v>
      </c>
      <c r="B1019" s="1">
        <v>2018</v>
      </c>
      <c r="C1019" s="3">
        <v>9347.2177734375</v>
      </c>
      <c r="D1019" s="3">
        <v>5778.4609375</v>
      </c>
      <c r="E1019" s="3">
        <v>211.77684020996094</v>
      </c>
      <c r="F1019" s="3">
        <v>376.26589965820312</v>
      </c>
      <c r="G1019" s="3">
        <v>7.5419105589389801E-2</v>
      </c>
      <c r="H1019" s="3">
        <v>125.27113342285156</v>
      </c>
      <c r="I1019" s="3">
        <v>784.7718505859375</v>
      </c>
      <c r="J1019" s="3">
        <v>646.23681640625</v>
      </c>
      <c r="K1019" s="3">
        <f t="shared" si="96"/>
        <v>11.910745481579834</v>
      </c>
      <c r="L1019" s="3">
        <f t="shared" si="91"/>
        <v>14.464074989440821</v>
      </c>
      <c r="M1019" s="3">
        <f t="shared" si="92"/>
        <v>1.2595212735604888</v>
      </c>
      <c r="N1019" s="3">
        <f t="shared" si="93"/>
        <v>18.634341577229247</v>
      </c>
      <c r="O1019" s="3">
        <f t="shared" si="94"/>
        <v>0.82347094371918095</v>
      </c>
      <c r="P1019" s="4">
        <f t="shared" si="95"/>
        <v>231.74214982643946</v>
      </c>
    </row>
    <row r="1020" spans="1:16" x14ac:dyDescent="0.15">
      <c r="A1020" t="s">
        <v>53</v>
      </c>
      <c r="B1020" s="1">
        <v>2018</v>
      </c>
      <c r="C1020" s="3">
        <v>3917.0419921875</v>
      </c>
      <c r="D1020" s="3">
        <v>1785.471923828125</v>
      </c>
      <c r="E1020" s="3">
        <v>171.42762756347656</v>
      </c>
      <c r="F1020" s="3">
        <v>163.65945434570312</v>
      </c>
      <c r="G1020" s="3">
        <v>7.5419105589389801E-2</v>
      </c>
      <c r="H1020" s="3">
        <v>59.656513214111328</v>
      </c>
      <c r="I1020" s="3">
        <v>405.76544189453125</v>
      </c>
      <c r="J1020" s="3">
        <v>310.96884155273438</v>
      </c>
      <c r="K1020" s="3">
        <f t="shared" si="96"/>
        <v>9.6534637693607195</v>
      </c>
      <c r="L1020" s="3">
        <f t="shared" si="91"/>
        <v>12.59625232106492</v>
      </c>
      <c r="M1020" s="3">
        <f t="shared" si="92"/>
        <v>1.4650629944708078</v>
      </c>
      <c r="N1020" s="3">
        <f t="shared" si="93"/>
        <v>17.534436088417568</v>
      </c>
      <c r="O1020" s="3">
        <f t="shared" si="94"/>
        <v>0.7663758650830671</v>
      </c>
      <c r="P1020" s="4">
        <f t="shared" si="95"/>
        <v>97.113788747872704</v>
      </c>
    </row>
    <row r="1021" spans="1:16" x14ac:dyDescent="0.15">
      <c r="A1021" t="s">
        <v>48</v>
      </c>
      <c r="B1021" s="1">
        <v>2018</v>
      </c>
      <c r="C1021" s="3">
        <v>2922.188720703125</v>
      </c>
      <c r="D1021" s="3">
        <v>1172.91796875</v>
      </c>
      <c r="E1021" s="3">
        <v>197.89973449707031</v>
      </c>
      <c r="F1021" s="3">
        <v>218.79081726074219</v>
      </c>
      <c r="G1021" s="3">
        <v>7.5419105589389801E-2</v>
      </c>
      <c r="H1021" s="3">
        <v>50.681636810302734</v>
      </c>
      <c r="I1021" s="3">
        <v>610.05810546875</v>
      </c>
      <c r="J1021" s="3">
        <v>493.0023193359375</v>
      </c>
      <c r="K1021" s="3">
        <f t="shared" si="96"/>
        <v>4.7900170401929252</v>
      </c>
      <c r="L1021" s="3">
        <f t="shared" si="91"/>
        <v>5.9273326028957518</v>
      </c>
      <c r="M1021" s="3">
        <f t="shared" si="92"/>
        <v>1.1812177356547564</v>
      </c>
      <c r="N1021" s="3">
        <f t="shared" si="93"/>
        <v>10.841075042681636</v>
      </c>
      <c r="O1021" s="3">
        <f t="shared" si="94"/>
        <v>0.80812354580082102</v>
      </c>
      <c r="P1021" s="4">
        <f t="shared" si="95"/>
        <v>72.448755634937186</v>
      </c>
    </row>
    <row r="1022" spans="1:16" x14ac:dyDescent="0.15">
      <c r="A1022" t="s">
        <v>29</v>
      </c>
      <c r="B1022" s="1">
        <v>2018</v>
      </c>
      <c r="C1022" s="3">
        <v>1571.5079345703125</v>
      </c>
      <c r="D1022" s="3">
        <v>705.3948974609375</v>
      </c>
      <c r="E1022" s="3">
        <v>83.2626953125</v>
      </c>
      <c r="F1022" s="3">
        <v>55.885555267333984</v>
      </c>
      <c r="G1022" s="3">
        <v>15.310078620910645</v>
      </c>
      <c r="H1022" s="3">
        <v>58.525226593017578</v>
      </c>
      <c r="I1022" s="3">
        <v>159.65426635742188</v>
      </c>
      <c r="J1022" s="3">
        <v>141.65492248535156</v>
      </c>
      <c r="K1022" s="3">
        <f t="shared" si="96"/>
        <v>9.8431941120329327</v>
      </c>
      <c r="L1022" s="3">
        <f t="shared" si="91"/>
        <v>11.093916872058019</v>
      </c>
      <c r="M1022" s="3">
        <f t="shared" si="92"/>
        <v>1.4417943382091596</v>
      </c>
      <c r="N1022" s="3">
        <f t="shared" si="93"/>
        <v>12.114535231573738</v>
      </c>
      <c r="O1022" s="3">
        <f t="shared" si="94"/>
        <v>0.88726048928893175</v>
      </c>
      <c r="P1022" s="4">
        <f t="shared" si="95"/>
        <v>235.6072433280525</v>
      </c>
    </row>
    <row r="1023" spans="1:16" x14ac:dyDescent="0.15">
      <c r="A1023" t="s">
        <v>64</v>
      </c>
      <c r="B1023" s="1">
        <v>2018</v>
      </c>
      <c r="C1023" s="3">
        <v>383.95864868164062</v>
      </c>
      <c r="D1023" s="3">
        <v>280.9361572265625</v>
      </c>
      <c r="E1023" s="3">
        <v>6.7877192497253418</v>
      </c>
      <c r="F1023" s="3">
        <v>9.955322265625</v>
      </c>
      <c r="G1023" s="3">
        <v>2.03631591796875</v>
      </c>
      <c r="H1023" s="3">
        <v>9.8799028396606445</v>
      </c>
      <c r="I1023" s="3">
        <v>25.799074172973633</v>
      </c>
      <c r="J1023" s="3">
        <v>21.719221115112305</v>
      </c>
      <c r="K1023" s="3">
        <f t="shared" si="96"/>
        <v>14.882652226484339</v>
      </c>
      <c r="L1023" s="3">
        <f t="shared" si="91"/>
        <v>17.678288123070903</v>
      </c>
      <c r="M1023" s="3">
        <f t="shared" si="92"/>
        <v>1.145317269187444</v>
      </c>
      <c r="N1023" s="3">
        <f t="shared" si="93"/>
        <v>17.555171273638457</v>
      </c>
      <c r="O1023" s="3">
        <f t="shared" si="94"/>
        <v>0.84186048574815664</v>
      </c>
      <c r="P1023" s="4">
        <f t="shared" si="95"/>
        <v>57.564735613365116</v>
      </c>
    </row>
    <row r="1024" spans="1:16" x14ac:dyDescent="0.15">
      <c r="A1024" t="s">
        <v>30</v>
      </c>
      <c r="B1024" s="1">
        <v>2018</v>
      </c>
      <c r="C1024" s="3">
        <v>8839.345703125</v>
      </c>
      <c r="D1024" s="3">
        <v>6414.84716796875</v>
      </c>
      <c r="E1024" s="3">
        <v>87.259902954101562</v>
      </c>
      <c r="F1024" s="3">
        <v>214.19026184082031</v>
      </c>
      <c r="G1024" s="3">
        <v>24.737466812133789</v>
      </c>
      <c r="H1024" s="3">
        <v>109.20686340332031</v>
      </c>
      <c r="I1024" s="3">
        <v>827.01031494140625</v>
      </c>
      <c r="J1024" s="3">
        <v>657.03643798828125</v>
      </c>
      <c r="K1024" s="3">
        <f t="shared" si="96"/>
        <v>10.688313728893778</v>
      </c>
      <c r="L1024" s="3">
        <f t="shared" si="91"/>
        <v>13.453356909990214</v>
      </c>
      <c r="M1024" s="3">
        <f t="shared" si="92"/>
        <v>1.1068338900165184</v>
      </c>
      <c r="N1024" s="3">
        <f t="shared" si="93"/>
        <v>25.390598650122534</v>
      </c>
      <c r="O1024" s="3">
        <f t="shared" si="94"/>
        <v>0.79447187794124707</v>
      </c>
      <c r="P1024" s="4">
        <f t="shared" si="95"/>
        <v>242.43048378882452</v>
      </c>
    </row>
    <row r="1025" spans="1:16" x14ac:dyDescent="0.15">
      <c r="A1025" t="s">
        <v>65</v>
      </c>
      <c r="B1025" s="1">
        <v>2018</v>
      </c>
      <c r="C1025" s="3">
        <v>8837.53515625</v>
      </c>
      <c r="D1025" s="3">
        <v>4391.5791015625</v>
      </c>
      <c r="E1025" s="3">
        <v>463.7520751953125</v>
      </c>
      <c r="F1025" s="3">
        <v>406.28271484375</v>
      </c>
      <c r="G1025" s="3">
        <v>7.5419105589389801E-2</v>
      </c>
      <c r="H1025" s="3">
        <v>84.092300415039062</v>
      </c>
      <c r="I1025" s="3">
        <v>1159.818359375</v>
      </c>
      <c r="J1025" s="3">
        <v>994.704345703125</v>
      </c>
      <c r="K1025" s="3">
        <f t="shared" si="96"/>
        <v>7.6197579429699225</v>
      </c>
      <c r="L1025" s="3">
        <f t="shared" si="91"/>
        <v>8.8845848461665522</v>
      </c>
      <c r="M1025" s="3">
        <f t="shared" si="92"/>
        <v>1.2607302955558009</v>
      </c>
      <c r="N1025" s="3">
        <f t="shared" si="93"/>
        <v>18.019221794967734</v>
      </c>
      <c r="O1025" s="3">
        <f t="shared" si="94"/>
        <v>0.85763804104562436</v>
      </c>
      <c r="P1025" s="4">
        <f t="shared" si="95"/>
        <v>242.38082720002595</v>
      </c>
    </row>
    <row r="1026" spans="1:16" x14ac:dyDescent="0.15">
      <c r="A1026" t="s">
        <v>31</v>
      </c>
      <c r="B1026" s="1">
        <v>2018</v>
      </c>
      <c r="C1026" s="3">
        <v>9082.4208984375</v>
      </c>
      <c r="D1026" s="3">
        <v>5534.5556640625</v>
      </c>
      <c r="E1026" s="3">
        <v>95.857681274414062</v>
      </c>
      <c r="F1026" s="3">
        <v>330.18484497070312</v>
      </c>
      <c r="G1026" s="3">
        <v>8.5977783203125</v>
      </c>
      <c r="H1026" s="3">
        <v>44.874366760253906</v>
      </c>
      <c r="I1026" s="3">
        <v>492.162353515625</v>
      </c>
      <c r="J1026" s="3">
        <v>419.804931640625</v>
      </c>
      <c r="K1026" s="3">
        <f t="shared" si="96"/>
        <v>18.454115463240434</v>
      </c>
      <c r="L1026" s="3">
        <f t="shared" si="91"/>
        <v>21.634859940646262</v>
      </c>
      <c r="M1026" s="3">
        <f t="shared" si="92"/>
        <v>1.3882440370567171</v>
      </c>
      <c r="N1026" s="3">
        <f t="shared" si="93"/>
        <v>23.67328403745174</v>
      </c>
      <c r="O1026" s="3">
        <f t="shared" si="94"/>
        <v>0.85298058382943176</v>
      </c>
      <c r="P1026" s="4">
        <f t="shared" si="95"/>
        <v>1320.7407759800221</v>
      </c>
    </row>
    <row r="1027" spans="1:16" x14ac:dyDescent="0.15">
      <c r="A1027" t="s">
        <v>32</v>
      </c>
      <c r="B1027" s="1">
        <v>2018</v>
      </c>
      <c r="C1027" s="3">
        <v>13381.3857421875</v>
      </c>
      <c r="D1027" s="3">
        <v>5263.650390625</v>
      </c>
      <c r="E1027" s="3">
        <v>995.07965087890625</v>
      </c>
      <c r="F1027" s="3">
        <v>681.2607421875</v>
      </c>
      <c r="G1027" s="3">
        <v>7.5419105589389801E-2</v>
      </c>
      <c r="H1027" s="3">
        <v>168.78794860839844</v>
      </c>
      <c r="I1027" s="3">
        <v>1972.4892578125</v>
      </c>
      <c r="J1027" s="3">
        <v>1639.501220703125</v>
      </c>
      <c r="K1027" s="3">
        <f t="shared" si="96"/>
        <v>6.7840094384227578</v>
      </c>
      <c r="L1027" s="3">
        <f t="shared" ref="L1027:L1090" si="97">C1027/J1027</f>
        <v>8.1618638481090553</v>
      </c>
      <c r="M1027" s="3">
        <f t="shared" ref="M1027:M1090" si="98">C1027/(D1027+E1027+I1027+J1027)</f>
        <v>1.3556645348278002</v>
      </c>
      <c r="N1027" s="3">
        <f t="shared" ref="N1027:N1090" si="99">C1027/(F1027+G1027+H1027)</f>
        <v>15.740508457921669</v>
      </c>
      <c r="O1027" s="3">
        <f t="shared" ref="O1027:O1090" si="100">J1027/I1027</f>
        <v>0.83118385269248041</v>
      </c>
      <c r="P1027" s="4">
        <f t="shared" ref="P1027:P1090" si="101">(C1027/VLOOKUP(A1027,$A$2:$C$43,3))*100</f>
        <v>370.47373932660486</v>
      </c>
    </row>
    <row r="1028" spans="1:16" x14ac:dyDescent="0.15">
      <c r="A1028" t="s">
        <v>33</v>
      </c>
      <c r="B1028" s="1">
        <v>2018</v>
      </c>
      <c r="C1028" s="3">
        <v>4699.51513671875</v>
      </c>
      <c r="D1028" s="3">
        <v>1630.1839599609375</v>
      </c>
      <c r="E1028" s="3">
        <v>248.88304138183594</v>
      </c>
      <c r="F1028" s="3">
        <v>168.41085815429688</v>
      </c>
      <c r="G1028" s="3">
        <v>7.5419105589389801E-2</v>
      </c>
      <c r="H1028" s="3">
        <v>209.06175231933594</v>
      </c>
      <c r="I1028" s="3">
        <v>245.33120727539062</v>
      </c>
      <c r="J1028" s="3">
        <v>191.03314208984375</v>
      </c>
      <c r="K1028" s="3">
        <f t="shared" si="96"/>
        <v>19.155798354847789</v>
      </c>
      <c r="L1028" s="3">
        <f t="shared" si="97"/>
        <v>24.600522638676733</v>
      </c>
      <c r="M1028" s="3">
        <f t="shared" si="98"/>
        <v>2.029649954977824</v>
      </c>
      <c r="N1028" s="3">
        <f t="shared" si="99"/>
        <v>12.447463020682074</v>
      </c>
      <c r="O1028" s="3">
        <f t="shared" si="100"/>
        <v>0.77867444672623365</v>
      </c>
      <c r="P1028" s="4">
        <f t="shared" si="101"/>
        <v>2183.0534126381131</v>
      </c>
    </row>
    <row r="1029" spans="1:16" x14ac:dyDescent="0.15">
      <c r="A1029" t="s">
        <v>45</v>
      </c>
      <c r="B1029" s="1">
        <v>2018</v>
      </c>
      <c r="C1029" s="3">
        <v>8615.65234375</v>
      </c>
      <c r="D1029" s="3">
        <v>3064.052001953125</v>
      </c>
      <c r="E1029" s="3">
        <v>142.91920471191406</v>
      </c>
      <c r="F1029" s="3">
        <v>128.74041748046875</v>
      </c>
      <c r="G1029" s="3">
        <v>7.5419105589389801E-2</v>
      </c>
      <c r="H1029" s="3">
        <v>270.9808349609375</v>
      </c>
      <c r="I1029" s="3">
        <v>425.98471069335938</v>
      </c>
      <c r="J1029" s="3">
        <v>340.6077880859375</v>
      </c>
      <c r="K1029" s="3">
        <f t="shared" si="96"/>
        <v>20.225261910754085</v>
      </c>
      <c r="L1029" s="3">
        <f t="shared" si="97"/>
        <v>25.294936419880734</v>
      </c>
      <c r="M1029" s="3">
        <f t="shared" si="98"/>
        <v>2.168243164679946</v>
      </c>
      <c r="N1029" s="3">
        <f t="shared" si="99"/>
        <v>21.550085223101313</v>
      </c>
      <c r="O1029" s="3">
        <f t="shared" si="100"/>
        <v>0.79957749547288437</v>
      </c>
      <c r="P1029" s="4">
        <f t="shared" si="101"/>
        <v>4002.2063348984625</v>
      </c>
    </row>
    <row r="1030" spans="1:16" x14ac:dyDescent="0.15">
      <c r="A1030" t="s">
        <v>34</v>
      </c>
      <c r="B1030" s="1">
        <v>2018</v>
      </c>
      <c r="C1030" s="3">
        <v>1889.323974609375</v>
      </c>
      <c r="D1030" s="3">
        <v>986.93438720703125</v>
      </c>
      <c r="E1030" s="3">
        <v>151.89407348632812</v>
      </c>
      <c r="F1030" s="3">
        <v>32.505634307861328</v>
      </c>
      <c r="G1030" s="3">
        <v>7.5419105589389801E-2</v>
      </c>
      <c r="H1030" s="3">
        <v>29.639707565307617</v>
      </c>
      <c r="I1030" s="3">
        <v>263.75054931640625</v>
      </c>
      <c r="J1030" s="3">
        <v>191.93312072753906</v>
      </c>
      <c r="K1030" s="3">
        <f t="shared" si="96"/>
        <v>7.1632987286895187</v>
      </c>
      <c r="L1030" s="3">
        <f t="shared" si="97"/>
        <v>9.8436578712820868</v>
      </c>
      <c r="M1030" s="3">
        <f t="shared" si="98"/>
        <v>1.1848915653816625</v>
      </c>
      <c r="N1030" s="3">
        <f t="shared" si="99"/>
        <v>30.364848402519137</v>
      </c>
      <c r="O1030" s="3">
        <f t="shared" si="100"/>
        <v>0.727706998999604</v>
      </c>
      <c r="P1030" s="4">
        <f t="shared" si="101"/>
        <v>130.83646927029741</v>
      </c>
    </row>
    <row r="1031" spans="1:16" x14ac:dyDescent="0.15">
      <c r="A1031" t="s">
        <v>35</v>
      </c>
      <c r="B1031" s="1">
        <v>2018</v>
      </c>
      <c r="C1031" s="3">
        <v>26190.943359375</v>
      </c>
      <c r="D1031" s="3">
        <v>13061.533203125</v>
      </c>
      <c r="E1031" s="3">
        <v>1083.5462646484375</v>
      </c>
      <c r="F1031" s="3">
        <v>739.6351318359375</v>
      </c>
      <c r="G1031" s="3">
        <v>7.5419105589389801E-2</v>
      </c>
      <c r="H1031" s="3">
        <v>158.45553588867188</v>
      </c>
      <c r="I1031" s="3">
        <v>1969.54931640625</v>
      </c>
      <c r="J1031" s="3">
        <v>1626.1217041015625</v>
      </c>
      <c r="K1031" s="3">
        <f t="shared" si="96"/>
        <v>13.297937320586856</v>
      </c>
      <c r="L1031" s="3">
        <f t="shared" si="97"/>
        <v>16.106385698754067</v>
      </c>
      <c r="M1031" s="3">
        <f t="shared" si="98"/>
        <v>1.4763154116098736</v>
      </c>
      <c r="N1031" s="3">
        <f t="shared" si="99"/>
        <v>29.160467917251125</v>
      </c>
      <c r="O1031" s="3">
        <f t="shared" si="100"/>
        <v>0.82563137188596791</v>
      </c>
      <c r="P1031" s="4">
        <f t="shared" si="101"/>
        <v>354.92758231087481</v>
      </c>
    </row>
    <row r="1032" spans="1:16" x14ac:dyDescent="0.15">
      <c r="A1032" t="s">
        <v>50</v>
      </c>
      <c r="B1032" s="1">
        <v>2018</v>
      </c>
      <c r="C1032" s="3">
        <v>851.55712890625</v>
      </c>
      <c r="D1032" s="3">
        <v>413.44754028320312</v>
      </c>
      <c r="E1032" s="3">
        <v>13.424600601196289</v>
      </c>
      <c r="F1032" s="3">
        <v>13.273762702941895</v>
      </c>
      <c r="G1032" s="3">
        <v>7.5419105589389801E-2</v>
      </c>
      <c r="H1032" s="3">
        <v>15.008401870727539</v>
      </c>
      <c r="I1032" s="3">
        <v>50.5181884765625</v>
      </c>
      <c r="J1032" s="3">
        <v>39.298591613769531</v>
      </c>
      <c r="K1032" s="3">
        <f t="shared" si="96"/>
        <v>16.856446254032306</v>
      </c>
      <c r="L1032" s="3">
        <f t="shared" si="97"/>
        <v>21.668896872321486</v>
      </c>
      <c r="M1032" s="3">
        <f t="shared" si="98"/>
        <v>1.6481040996578582</v>
      </c>
      <c r="N1032" s="3">
        <f t="shared" si="99"/>
        <v>30.029255614225413</v>
      </c>
      <c r="O1032" s="3">
        <f t="shared" si="100"/>
        <v>0.77790975485991132</v>
      </c>
      <c r="P1032" s="4">
        <f t="shared" si="101"/>
        <v>11.53990938070196</v>
      </c>
    </row>
    <row r="1033" spans="1:16" x14ac:dyDescent="0.15">
      <c r="A1033" t="s">
        <v>36</v>
      </c>
      <c r="B1033" s="1">
        <v>2018</v>
      </c>
      <c r="C1033" s="3">
        <v>7450.80419921875</v>
      </c>
      <c r="D1033" s="3">
        <v>4443.0146484375</v>
      </c>
      <c r="E1033" s="3">
        <v>135.3018798828125</v>
      </c>
      <c r="F1033" s="3">
        <v>139.07283020019531</v>
      </c>
      <c r="G1033" s="3">
        <v>7.5419105589389801E-2</v>
      </c>
      <c r="H1033" s="3">
        <v>105.51132965087891</v>
      </c>
      <c r="I1033" s="3">
        <v>743.25335693359375</v>
      </c>
      <c r="J1033" s="3">
        <v>677.4957275390625</v>
      </c>
      <c r="K1033" s="3">
        <f t="shared" si="96"/>
        <v>10.024581967524762</v>
      </c>
      <c r="L1033" s="3">
        <f t="shared" si="97"/>
        <v>10.997566326038799</v>
      </c>
      <c r="M1033" s="3">
        <f t="shared" si="98"/>
        <v>1.2419941171054969</v>
      </c>
      <c r="N1033" s="3">
        <f t="shared" si="99"/>
        <v>30.45376040861456</v>
      </c>
      <c r="O1033" s="3">
        <f t="shared" si="100"/>
        <v>0.91152730252598591</v>
      </c>
      <c r="P1033" s="4">
        <f t="shared" si="101"/>
        <v>1710.1918905333519</v>
      </c>
    </row>
    <row r="1034" spans="1:16" x14ac:dyDescent="0.15">
      <c r="A1034" t="s">
        <v>37</v>
      </c>
      <c r="B1034" s="1">
        <v>2018</v>
      </c>
      <c r="C1034" s="3">
        <v>117113.046875</v>
      </c>
      <c r="D1034" s="3">
        <v>82820.734375</v>
      </c>
      <c r="E1034" s="3">
        <v>808.26654052734375</v>
      </c>
      <c r="F1034" s="3">
        <v>2554.67138671875</v>
      </c>
      <c r="G1034" s="3">
        <v>7.5419105589389801E-2</v>
      </c>
      <c r="H1034" s="3">
        <v>358.316162109375</v>
      </c>
      <c r="I1034" s="3">
        <v>5207.873046875</v>
      </c>
      <c r="J1034" s="3">
        <v>4543.3369140625</v>
      </c>
      <c r="K1034" s="3">
        <f t="shared" si="96"/>
        <v>22.487692349811415</v>
      </c>
      <c r="L1034" s="3">
        <f t="shared" si="97"/>
        <v>25.776879216796058</v>
      </c>
      <c r="M1034" s="3">
        <f t="shared" si="98"/>
        <v>1.2541527351007158</v>
      </c>
      <c r="N1034" s="3">
        <f t="shared" si="99"/>
        <v>40.202717265006562</v>
      </c>
      <c r="O1034" s="3">
        <f t="shared" si="100"/>
        <v>0.87239778565430715</v>
      </c>
      <c r="P1034" s="4">
        <f t="shared" si="101"/>
        <v>444.59804362233132</v>
      </c>
    </row>
    <row r="1035" spans="1:16" x14ac:dyDescent="0.15">
      <c r="A1035" t="s">
        <v>38</v>
      </c>
      <c r="B1035" s="1">
        <v>2018</v>
      </c>
      <c r="C1035" s="3">
        <v>16612.263671875</v>
      </c>
      <c r="D1035" s="3">
        <v>9095.46875</v>
      </c>
      <c r="E1035" s="3">
        <v>646.86968994140625</v>
      </c>
      <c r="F1035" s="3">
        <v>514.4337158203125</v>
      </c>
      <c r="G1035" s="3">
        <v>7.5419105589389801E-2</v>
      </c>
      <c r="H1035" s="3">
        <v>57.771034240722656</v>
      </c>
      <c r="I1035" s="3">
        <v>1450.447998046875</v>
      </c>
      <c r="J1035" s="3">
        <v>1232.415771484375</v>
      </c>
      <c r="K1035" s="3">
        <f t="shared" si="96"/>
        <v>11.453194939938916</v>
      </c>
      <c r="L1035" s="3">
        <f t="shared" si="97"/>
        <v>13.479431257088239</v>
      </c>
      <c r="M1035" s="3">
        <f t="shared" si="98"/>
        <v>1.3369813538495361</v>
      </c>
      <c r="N1035" s="3">
        <f t="shared" si="99"/>
        <v>29.028200813015047</v>
      </c>
      <c r="O1035" s="3">
        <f t="shared" si="100"/>
        <v>0.84967939088054523</v>
      </c>
      <c r="P1035" s="4">
        <f t="shared" si="101"/>
        <v>605.5070631393329</v>
      </c>
    </row>
    <row r="1036" spans="1:16" x14ac:dyDescent="0.15">
      <c r="A1036" t="s">
        <v>49</v>
      </c>
      <c r="B1036" s="1">
        <v>2018</v>
      </c>
      <c r="C1036" s="3">
        <v>1172.1636962890625</v>
      </c>
      <c r="D1036" s="3">
        <v>716.40606689453125</v>
      </c>
      <c r="E1036" s="3">
        <v>47.061519622802734</v>
      </c>
      <c r="F1036" s="3">
        <v>32.279376983642578</v>
      </c>
      <c r="G1036" s="3">
        <v>7.5419105589389801E-2</v>
      </c>
      <c r="H1036" s="3">
        <v>92.840919494628906</v>
      </c>
      <c r="I1036" s="3">
        <v>102.23633575439453</v>
      </c>
      <c r="J1036" s="3">
        <v>84.836959838867188</v>
      </c>
      <c r="K1036" s="3">
        <f t="shared" ref="K1036:K1099" si="102">C1036/I1036</f>
        <v>11.465235795470869</v>
      </c>
      <c r="L1036" s="3">
        <f t="shared" si="97"/>
        <v>13.816663144405226</v>
      </c>
      <c r="M1036" s="3">
        <f t="shared" si="98"/>
        <v>1.2331544264423135</v>
      </c>
      <c r="N1036" s="3">
        <f t="shared" si="99"/>
        <v>9.3626502378502128</v>
      </c>
      <c r="O1036" s="3">
        <f t="shared" si="100"/>
        <v>0.82981221121494031</v>
      </c>
      <c r="P1036" s="4">
        <f t="shared" si="101"/>
        <v>42.724664818568122</v>
      </c>
    </row>
    <row r="1037" spans="1:16" x14ac:dyDescent="0.15">
      <c r="A1037" t="s">
        <v>54</v>
      </c>
      <c r="B1037" s="1">
        <v>2018</v>
      </c>
      <c r="C1037" s="3">
        <v>4316.310546875</v>
      </c>
      <c r="D1037" s="3">
        <v>2657.090576171875</v>
      </c>
      <c r="E1037" s="3">
        <v>63.502887725830078</v>
      </c>
      <c r="F1037" s="3">
        <v>166.75164794921875</v>
      </c>
      <c r="G1037" s="3">
        <v>115.08955383300781</v>
      </c>
      <c r="H1037" s="3">
        <v>1282.124755859375</v>
      </c>
      <c r="I1037" s="3">
        <v>436.30435180664062</v>
      </c>
      <c r="J1037" s="3">
        <v>354.28729248046875</v>
      </c>
      <c r="K1037" s="3">
        <f t="shared" si="102"/>
        <v>9.8928890555459841</v>
      </c>
      <c r="L1037" s="3">
        <f t="shared" si="97"/>
        <v>12.183080337584929</v>
      </c>
      <c r="M1037" s="3">
        <f t="shared" si="98"/>
        <v>1.2293030455196972</v>
      </c>
      <c r="N1037" s="3">
        <f t="shared" si="99"/>
        <v>2.7598494236945057</v>
      </c>
      <c r="O1037" s="3">
        <f t="shared" si="100"/>
        <v>0.81201869982144981</v>
      </c>
      <c r="P1037" s="4">
        <f t="shared" si="101"/>
        <v>157.32693475485996</v>
      </c>
    </row>
    <row r="1038" spans="1:16" x14ac:dyDescent="0.15">
      <c r="A1038" t="s">
        <v>39</v>
      </c>
      <c r="B1038" s="1">
        <v>2018</v>
      </c>
      <c r="C1038" s="3">
        <v>449675.625</v>
      </c>
      <c r="D1038" s="3">
        <v>284479.34375</v>
      </c>
      <c r="E1038" s="3">
        <v>4111.24609375</v>
      </c>
      <c r="F1038" s="3">
        <v>23394.17578125</v>
      </c>
      <c r="G1038" s="3">
        <v>18528.814453125</v>
      </c>
      <c r="H1038" s="3">
        <v>5122.6162109375</v>
      </c>
      <c r="I1038" s="3">
        <v>23821.60546875</v>
      </c>
      <c r="J1038" s="3">
        <v>19329.146484375</v>
      </c>
      <c r="K1038" s="3">
        <f t="shared" si="102"/>
        <v>18.876797602491568</v>
      </c>
      <c r="L1038" s="3">
        <f t="shared" si="97"/>
        <v>23.264122156842358</v>
      </c>
      <c r="M1038" s="3">
        <f t="shared" si="98"/>
        <v>1.3555007119834226</v>
      </c>
      <c r="N1038" s="3">
        <f t="shared" si="99"/>
        <v>9.5582916020589312</v>
      </c>
      <c r="O1038" s="3">
        <f t="shared" si="100"/>
        <v>0.81141241759425653</v>
      </c>
      <c r="P1038" s="4">
        <f t="shared" si="101"/>
        <v>305.46744918497581</v>
      </c>
    </row>
    <row r="1039" spans="1:16" x14ac:dyDescent="0.15">
      <c r="A1039" t="s">
        <v>40</v>
      </c>
      <c r="B1039" s="1">
        <v>2018</v>
      </c>
      <c r="C1039" s="3">
        <v>4906.91796875</v>
      </c>
      <c r="D1039" s="3">
        <v>3262.856689453125</v>
      </c>
      <c r="E1039" s="3">
        <v>68.178871154785156</v>
      </c>
      <c r="F1039" s="3">
        <v>161.92481994628906</v>
      </c>
      <c r="G1039" s="3">
        <v>7.5419105589389801E-2</v>
      </c>
      <c r="H1039" s="3">
        <v>241.34114074707031</v>
      </c>
      <c r="I1039" s="3">
        <v>277.25006103515625</v>
      </c>
      <c r="J1039" s="3">
        <v>239.99139404296875</v>
      </c>
      <c r="K1039" s="3">
        <f t="shared" si="102"/>
        <v>17.698528001866826</v>
      </c>
      <c r="L1039" s="3">
        <f t="shared" si="97"/>
        <v>20.446224700338426</v>
      </c>
      <c r="M1039" s="3">
        <f t="shared" si="98"/>
        <v>1.2750947888493522</v>
      </c>
      <c r="N1039" s="3">
        <f t="shared" si="99"/>
        <v>12.165669615143189</v>
      </c>
      <c r="O1039" s="3">
        <f t="shared" si="100"/>
        <v>0.86561349399500054</v>
      </c>
      <c r="P1039" s="4">
        <f t="shared" si="101"/>
        <v>1894.4863563071924</v>
      </c>
    </row>
    <row r="1040" spans="1:16" x14ac:dyDescent="0.15">
      <c r="A1040" t="s">
        <v>57</v>
      </c>
      <c r="B1040" s="1">
        <v>2018</v>
      </c>
      <c r="C1040" s="3">
        <v>77717.046875</v>
      </c>
      <c r="D1040" s="3">
        <v>49710.84375</v>
      </c>
      <c r="E1040" s="3">
        <v>549.352783203125</v>
      </c>
      <c r="F1040" s="3">
        <v>1835.5501708984375</v>
      </c>
      <c r="G1040" s="3">
        <v>7.5419105589389801E-2</v>
      </c>
      <c r="H1040" s="3">
        <v>75.419105529785156</v>
      </c>
      <c r="I1040" s="3">
        <v>3860.201416015625</v>
      </c>
      <c r="J1040" s="3">
        <v>3360.119384765625</v>
      </c>
      <c r="K1040" s="3">
        <f t="shared" si="102"/>
        <v>20.132899426584071</v>
      </c>
      <c r="L1040" s="3">
        <f t="shared" si="97"/>
        <v>23.129251665092525</v>
      </c>
      <c r="M1040" s="3">
        <f t="shared" si="98"/>
        <v>1.352058931958344</v>
      </c>
      <c r="N1040" s="3">
        <f t="shared" si="99"/>
        <v>40.667309904696552</v>
      </c>
      <c r="O1040" s="3">
        <f t="shared" si="100"/>
        <v>0.87045182948868804</v>
      </c>
      <c r="P1040" s="4">
        <f t="shared" si="101"/>
        <v>30005.369132893968</v>
      </c>
    </row>
    <row r="1041" spans="1:16" x14ac:dyDescent="0.15">
      <c r="A1041" t="s">
        <v>51</v>
      </c>
      <c r="B1041" s="1">
        <v>2018</v>
      </c>
      <c r="C1041" s="3">
        <v>15839.1435546875</v>
      </c>
      <c r="D1041" s="3">
        <v>10185.576171875</v>
      </c>
      <c r="E1041" s="3">
        <v>414.12631225585938</v>
      </c>
      <c r="F1041" s="3">
        <v>787.45086669921875</v>
      </c>
      <c r="G1041" s="3">
        <v>7.5419105589389801E-2</v>
      </c>
      <c r="H1041" s="3">
        <v>101.66495513916016</v>
      </c>
      <c r="I1041" s="3">
        <v>1177.69775390625</v>
      </c>
      <c r="J1041" s="3">
        <v>921.56695556640625</v>
      </c>
      <c r="K1041" s="3">
        <f t="shared" si="102"/>
        <v>13.449243239321289</v>
      </c>
      <c r="L1041" s="3">
        <f t="shared" si="97"/>
        <v>17.187186952631748</v>
      </c>
      <c r="M1041" s="3">
        <f t="shared" si="98"/>
        <v>1.2472780906675383</v>
      </c>
      <c r="N1041" s="3">
        <f t="shared" si="99"/>
        <v>17.812977484880097</v>
      </c>
      <c r="O1041" s="3">
        <f t="shared" si="100"/>
        <v>0.78251567731169092</v>
      </c>
      <c r="P1041" s="4">
        <f t="shared" si="101"/>
        <v>6115.25229299697</v>
      </c>
    </row>
    <row r="1042" spans="1:16" x14ac:dyDescent="0.15">
      <c r="A1042" t="s">
        <v>60</v>
      </c>
      <c r="B1042" s="1">
        <v>2018</v>
      </c>
      <c r="C1042" s="3">
        <v>11261.9580078125</v>
      </c>
      <c r="D1042" s="3">
        <v>7377.2705078125</v>
      </c>
      <c r="E1042" s="3">
        <v>339.83847045898438</v>
      </c>
      <c r="F1042" s="3">
        <v>365.33013916015625</v>
      </c>
      <c r="G1042" s="3">
        <v>7.5419105589389801E-2</v>
      </c>
      <c r="H1042" s="3">
        <v>3.9972126483917236</v>
      </c>
      <c r="I1042" s="3">
        <v>624.45758056640625</v>
      </c>
      <c r="J1042" s="3">
        <v>535.36077880859375</v>
      </c>
      <c r="K1042" s="3">
        <f t="shared" si="102"/>
        <v>18.034784680806478</v>
      </c>
      <c r="L1042" s="3">
        <f t="shared" si="97"/>
        <v>21.036202974889502</v>
      </c>
      <c r="M1042" s="3">
        <f t="shared" si="98"/>
        <v>1.2686775028619703</v>
      </c>
      <c r="N1042" s="3">
        <f t="shared" si="99"/>
        <v>30.486934301936216</v>
      </c>
      <c r="O1042" s="3">
        <f t="shared" si="100"/>
        <v>0.85732129045979655</v>
      </c>
      <c r="P1042" s="4">
        <f t="shared" si="101"/>
        <v>4348.0706070455053</v>
      </c>
    </row>
    <row r="1043" spans="1:16" x14ac:dyDescent="0.15">
      <c r="A1043" t="s">
        <v>41</v>
      </c>
      <c r="B1043" s="1">
        <v>2018</v>
      </c>
      <c r="C1043" s="3">
        <v>18914.130859375</v>
      </c>
      <c r="D1043" s="3">
        <v>13456.2763671875</v>
      </c>
      <c r="E1043" s="3">
        <v>742.802734375</v>
      </c>
      <c r="F1043" s="3">
        <v>505.68508911132812</v>
      </c>
      <c r="G1043" s="3">
        <v>7.5419105589389801E-2</v>
      </c>
      <c r="H1043" s="3">
        <v>90.729179382324219</v>
      </c>
      <c r="I1043" s="3">
        <v>1559.1640625</v>
      </c>
      <c r="J1043" s="3">
        <v>1351.991455078125</v>
      </c>
      <c r="K1043" s="3">
        <f t="shared" si="102"/>
        <v>12.130943313975337</v>
      </c>
      <c r="L1043" s="3">
        <f t="shared" si="97"/>
        <v>13.989830178536183</v>
      </c>
      <c r="M1043" s="3">
        <f t="shared" si="98"/>
        <v>1.1054279079385867</v>
      </c>
      <c r="N1043" s="3">
        <f t="shared" si="99"/>
        <v>31.70906597815765</v>
      </c>
      <c r="O1043" s="3">
        <f t="shared" si="100"/>
        <v>0.86712584492892331</v>
      </c>
      <c r="P1043" s="4">
        <f t="shared" si="101"/>
        <v>339.36806943142824</v>
      </c>
    </row>
    <row r="1044" spans="1:16" x14ac:dyDescent="0.15">
      <c r="A1044" t="s">
        <v>42</v>
      </c>
      <c r="B1044" s="1">
        <v>2018</v>
      </c>
      <c r="C1044" s="3">
        <v>3327.56640625</v>
      </c>
      <c r="D1044" s="3">
        <v>1845.5054931640625</v>
      </c>
      <c r="E1044" s="3">
        <v>122.93314361572266</v>
      </c>
      <c r="F1044" s="3">
        <v>251.22103881835938</v>
      </c>
      <c r="G1044" s="3">
        <v>13.726277351379395</v>
      </c>
      <c r="H1044" s="3">
        <v>68.405128479003906</v>
      </c>
      <c r="I1044" s="3">
        <v>262.31057739257812</v>
      </c>
      <c r="J1044" s="3">
        <v>217.73219299316406</v>
      </c>
      <c r="K1044" s="3">
        <f t="shared" si="102"/>
        <v>12.685597505547449</v>
      </c>
      <c r="L1044" s="3">
        <f t="shared" si="97"/>
        <v>15.282840633284177</v>
      </c>
      <c r="M1044" s="3">
        <f t="shared" si="98"/>
        <v>1.3590327443417842</v>
      </c>
      <c r="N1044" s="3">
        <f t="shared" si="99"/>
        <v>9.9821269040228433</v>
      </c>
      <c r="O1044" s="3">
        <f t="shared" si="100"/>
        <v>0.83005494920360245</v>
      </c>
      <c r="P1044" s="4">
        <f t="shared" si="101"/>
        <v>336.03167788008102</v>
      </c>
    </row>
    <row r="1045" spans="1:16" x14ac:dyDescent="0.15">
      <c r="A1045" t="s">
        <v>1</v>
      </c>
      <c r="B1045" s="1">
        <v>2019</v>
      </c>
      <c r="C1045" s="3">
        <v>50267.17578125</v>
      </c>
      <c r="D1045" s="3">
        <v>34758.92578125</v>
      </c>
      <c r="E1045" s="3">
        <v>1524.8941650390625</v>
      </c>
      <c r="F1045" s="3">
        <v>1935.7274169921875</v>
      </c>
      <c r="G1045" s="3">
        <v>7.4023991823196411E-2</v>
      </c>
      <c r="H1045" s="3">
        <v>126.43297576904297</v>
      </c>
      <c r="I1045" s="3">
        <v>1956.751953125</v>
      </c>
      <c r="J1045" s="3">
        <v>1556.875244140625</v>
      </c>
      <c r="K1045" s="3">
        <f t="shared" si="102"/>
        <v>25.689089361056517</v>
      </c>
      <c r="L1045" s="3">
        <f t="shared" si="97"/>
        <v>32.28722145235011</v>
      </c>
      <c r="M1045" s="3">
        <f t="shared" si="98"/>
        <v>1.263075382698031</v>
      </c>
      <c r="N1045" s="3">
        <f t="shared" si="99"/>
        <v>24.37510273948131</v>
      </c>
      <c r="O1045" s="3">
        <f t="shared" si="100"/>
        <v>0.79564261666086078</v>
      </c>
      <c r="P1045" s="4">
        <f t="shared" si="101"/>
        <v>2227.3908434956998</v>
      </c>
    </row>
    <row r="1046" spans="1:16" x14ac:dyDescent="0.15">
      <c r="A1046" t="s">
        <v>2</v>
      </c>
      <c r="B1046" s="1">
        <v>2019</v>
      </c>
      <c r="C1046" s="3">
        <v>798.7188720703125</v>
      </c>
      <c r="D1046" s="3">
        <v>272.03817749023438</v>
      </c>
      <c r="E1046" s="3">
        <v>130.43026733398438</v>
      </c>
      <c r="F1046" s="3">
        <v>25.242181777954102</v>
      </c>
      <c r="G1046" s="3">
        <v>7.4023991823196411E-2</v>
      </c>
      <c r="H1046" s="3">
        <v>24.649988174438477</v>
      </c>
      <c r="I1046" s="3">
        <v>135.2396240234375</v>
      </c>
      <c r="J1046" s="3">
        <v>114.30004119873047</v>
      </c>
      <c r="K1046" s="3">
        <f t="shared" si="102"/>
        <v>5.9059530654410262</v>
      </c>
      <c r="L1046" s="3">
        <f t="shared" si="97"/>
        <v>6.9879141222845327</v>
      </c>
      <c r="M1046" s="3">
        <f t="shared" si="98"/>
        <v>1.2250137072888374</v>
      </c>
      <c r="N1046" s="3">
        <f t="shared" si="99"/>
        <v>15.985185362768149</v>
      </c>
      <c r="O1046" s="3">
        <f t="shared" si="100"/>
        <v>0.84516680687401102</v>
      </c>
      <c r="P1046" s="4">
        <f t="shared" si="101"/>
        <v>53.685548530243231</v>
      </c>
    </row>
    <row r="1047" spans="1:16" x14ac:dyDescent="0.15">
      <c r="A1047" t="s">
        <v>3</v>
      </c>
      <c r="B1047" s="1">
        <v>2019</v>
      </c>
      <c r="C1047" s="3">
        <v>89937.375</v>
      </c>
      <c r="D1047" s="3">
        <v>56949.98828125</v>
      </c>
      <c r="E1047" s="3">
        <v>3005.96630859375</v>
      </c>
      <c r="F1047" s="3">
        <v>3303.98681640625</v>
      </c>
      <c r="G1047" s="3">
        <v>7.4023991823196411E-2</v>
      </c>
      <c r="H1047" s="3">
        <v>423.49124145507812</v>
      </c>
      <c r="I1047" s="3">
        <v>4083.044921875</v>
      </c>
      <c r="J1047" s="3">
        <v>3403.78125</v>
      </c>
      <c r="K1047" s="3">
        <f t="shared" si="102"/>
        <v>22.027035391689815</v>
      </c>
      <c r="L1047" s="3">
        <f t="shared" si="97"/>
        <v>26.42278348527832</v>
      </c>
      <c r="M1047" s="3">
        <f t="shared" si="98"/>
        <v>1.3335359838995462</v>
      </c>
      <c r="N1047" s="3">
        <f t="shared" si="99"/>
        <v>24.127731289883858</v>
      </c>
      <c r="O1047" s="3">
        <f t="shared" si="100"/>
        <v>0.83363796263033252</v>
      </c>
      <c r="P1047" s="4">
        <f t="shared" si="101"/>
        <v>388.8743344187115</v>
      </c>
    </row>
    <row r="1048" spans="1:16" x14ac:dyDescent="0.15">
      <c r="A1048" t="s">
        <v>4</v>
      </c>
      <c r="B1048" s="1">
        <v>2019</v>
      </c>
      <c r="C1048" s="3">
        <v>3154.75439453125</v>
      </c>
      <c r="D1048" s="3">
        <v>2187.3349609375</v>
      </c>
      <c r="E1048" s="3">
        <v>31.164100646972656</v>
      </c>
      <c r="F1048" s="3">
        <v>39.15869140625</v>
      </c>
      <c r="G1048" s="3">
        <v>7.4023991823196411E-2</v>
      </c>
      <c r="H1048" s="3">
        <v>47.523403167724609</v>
      </c>
      <c r="I1048" s="3">
        <v>294.7159423828125</v>
      </c>
      <c r="J1048" s="3">
        <v>219.5185546875</v>
      </c>
      <c r="K1048" s="3">
        <f t="shared" si="102"/>
        <v>10.704390027307975</v>
      </c>
      <c r="L1048" s="3">
        <f t="shared" si="97"/>
        <v>14.37124255406229</v>
      </c>
      <c r="M1048" s="3">
        <f t="shared" si="98"/>
        <v>1.1544317537067934</v>
      </c>
      <c r="N1048" s="3">
        <f t="shared" si="99"/>
        <v>36.363480140465398</v>
      </c>
      <c r="O1048" s="3">
        <f t="shared" si="100"/>
        <v>0.7448479132573117</v>
      </c>
      <c r="P1048" s="4">
        <f t="shared" si="101"/>
        <v>348.5920219613497</v>
      </c>
    </row>
    <row r="1049" spans="1:16" x14ac:dyDescent="0.15">
      <c r="A1049" t="s">
        <v>5</v>
      </c>
      <c r="B1049" s="1">
        <v>2019</v>
      </c>
      <c r="C1049" s="3">
        <v>14353.6220703125</v>
      </c>
      <c r="D1049" s="3">
        <v>10558.6337890625</v>
      </c>
      <c r="E1049" s="3">
        <v>234.28593444824219</v>
      </c>
      <c r="F1049" s="3">
        <v>341.91680908203125</v>
      </c>
      <c r="G1049" s="3">
        <v>7.4023991823196411E-2</v>
      </c>
      <c r="H1049" s="3">
        <v>111.85025024414062</v>
      </c>
      <c r="I1049" s="3">
        <v>714.490966796875</v>
      </c>
      <c r="J1049" s="3">
        <v>602.67822265625</v>
      </c>
      <c r="K1049" s="3">
        <f t="shared" si="102"/>
        <v>20.089298167982491</v>
      </c>
      <c r="L1049" s="3">
        <f t="shared" si="97"/>
        <v>23.816394106709552</v>
      </c>
      <c r="M1049" s="3">
        <f t="shared" si="98"/>
        <v>1.1852614934104182</v>
      </c>
      <c r="N1049" s="3">
        <f t="shared" si="99"/>
        <v>31.626978248364697</v>
      </c>
      <c r="O1049" s="3">
        <f t="shared" si="100"/>
        <v>0.84350712698035746</v>
      </c>
      <c r="P1049" s="4">
        <f t="shared" si="101"/>
        <v>607.42099463313764</v>
      </c>
    </row>
    <row r="1050" spans="1:16" x14ac:dyDescent="0.15">
      <c r="A1050" t="s">
        <v>6</v>
      </c>
      <c r="B1050" s="1">
        <v>2019</v>
      </c>
      <c r="C1050" s="3">
        <v>3565.513671875</v>
      </c>
      <c r="D1050" s="3">
        <v>2819.721923828125</v>
      </c>
      <c r="E1050" s="3">
        <v>82.462722778320312</v>
      </c>
      <c r="F1050" s="3">
        <v>72.173393249511719</v>
      </c>
      <c r="G1050" s="3">
        <v>7.4023991823196411E-2</v>
      </c>
      <c r="H1050" s="3">
        <v>117.40205383300781</v>
      </c>
      <c r="I1050" s="3">
        <v>216.91555786132812</v>
      </c>
      <c r="J1050" s="3">
        <v>173.0697021484375</v>
      </c>
      <c r="K1050" s="3">
        <f t="shared" si="102"/>
        <v>16.437334910547985</v>
      </c>
      <c r="L1050" s="3">
        <f t="shared" si="97"/>
        <v>20.601605177646572</v>
      </c>
      <c r="M1050" s="3">
        <f t="shared" si="98"/>
        <v>1.0830284502356502</v>
      </c>
      <c r="N1050" s="3">
        <f t="shared" si="99"/>
        <v>18.80054635363215</v>
      </c>
      <c r="O1050" s="3">
        <f t="shared" si="100"/>
        <v>0.79786670838556994</v>
      </c>
      <c r="P1050" s="4">
        <f t="shared" si="101"/>
        <v>94.799274858453558</v>
      </c>
    </row>
    <row r="1051" spans="1:16" x14ac:dyDescent="0.15">
      <c r="A1051" t="s">
        <v>76</v>
      </c>
      <c r="B1051" s="1">
        <v>2019</v>
      </c>
      <c r="C1051" s="3">
        <v>166.10983276367188</v>
      </c>
      <c r="D1051" s="3">
        <v>95.046806335449219</v>
      </c>
      <c r="E1051" s="3">
        <v>2.07267165184021</v>
      </c>
      <c r="F1051" s="3">
        <v>5.2557034492492676</v>
      </c>
      <c r="G1051" s="3">
        <v>7.4023991823196411E-2</v>
      </c>
      <c r="H1051" s="3">
        <v>7.4023991823196411E-2</v>
      </c>
      <c r="I1051" s="3">
        <v>3.4706490039825439</v>
      </c>
      <c r="J1051" s="3">
        <v>2.545142650604248</v>
      </c>
      <c r="K1051" s="3">
        <f t="shared" si="102"/>
        <v>47.86131716951558</v>
      </c>
      <c r="L1051" s="3">
        <f t="shared" si="97"/>
        <v>65.265431281124989</v>
      </c>
      <c r="M1051" s="3">
        <f t="shared" si="98"/>
        <v>1.6106016238718976</v>
      </c>
      <c r="N1051" s="3">
        <f t="shared" si="99"/>
        <v>30.739724953384851</v>
      </c>
      <c r="O1051" s="3">
        <f t="shared" si="100"/>
        <v>0.73333334707246856</v>
      </c>
      <c r="P1051" s="4">
        <f t="shared" si="101"/>
        <v>4.4165001573459524</v>
      </c>
    </row>
    <row r="1052" spans="1:16" x14ac:dyDescent="0.15">
      <c r="A1052" t="s">
        <v>52</v>
      </c>
      <c r="B1052" s="1">
        <v>2019</v>
      </c>
      <c r="C1052" s="3">
        <v>225209.265625</v>
      </c>
      <c r="D1052" s="3">
        <v>151127.375</v>
      </c>
      <c r="E1052" s="3">
        <v>851.34991455078125</v>
      </c>
      <c r="F1052" s="3">
        <v>1966.743408203125</v>
      </c>
      <c r="G1052" s="3">
        <v>884.586669921875</v>
      </c>
      <c r="H1052" s="3">
        <v>2142.0322265625</v>
      </c>
      <c r="I1052" s="3">
        <v>7261.75439453125</v>
      </c>
      <c r="J1052" s="3">
        <v>6182.9033203125</v>
      </c>
      <c r="K1052" s="3">
        <f t="shared" si="102"/>
        <v>31.013065629788127</v>
      </c>
      <c r="L1052" s="3">
        <f t="shared" si="97"/>
        <v>36.42451676142614</v>
      </c>
      <c r="M1052" s="3">
        <f t="shared" si="98"/>
        <v>1.3614113195203272</v>
      </c>
      <c r="N1052" s="3">
        <f t="shared" si="99"/>
        <v>45.101727429949484</v>
      </c>
      <c r="O1052" s="3">
        <f t="shared" si="100"/>
        <v>0.85143382499534526</v>
      </c>
      <c r="P1052" s="4">
        <f t="shared" si="101"/>
        <v>5987.825889173404</v>
      </c>
    </row>
    <row r="1053" spans="1:16" x14ac:dyDescent="0.15">
      <c r="A1053" t="s">
        <v>7</v>
      </c>
      <c r="B1053" s="1">
        <v>2019</v>
      </c>
      <c r="C1053" s="3">
        <v>39440.6484375</v>
      </c>
      <c r="D1053" s="3">
        <v>19374.96484375</v>
      </c>
      <c r="E1053" s="3">
        <v>1383.286376953125</v>
      </c>
      <c r="F1053" s="3">
        <v>2479.43359375</v>
      </c>
      <c r="G1053" s="3">
        <v>7.4023991823196411E-2</v>
      </c>
      <c r="H1053" s="3">
        <v>286.1767578125</v>
      </c>
      <c r="I1053" s="3">
        <v>1524.9453125</v>
      </c>
      <c r="J1053" s="3">
        <v>1401.563720703125</v>
      </c>
      <c r="K1053" s="3">
        <f t="shared" si="102"/>
        <v>25.863647774254201</v>
      </c>
      <c r="L1053" s="3">
        <f t="shared" si="97"/>
        <v>28.140460440652486</v>
      </c>
      <c r="M1053" s="3">
        <f t="shared" si="98"/>
        <v>1.6652331716549751</v>
      </c>
      <c r="N1053" s="3">
        <f t="shared" si="99"/>
        <v>14.260719258536128</v>
      </c>
      <c r="O1053" s="3">
        <f t="shared" si="100"/>
        <v>0.91909113672109144</v>
      </c>
      <c r="P1053" s="4">
        <f t="shared" si="101"/>
        <v>1730.8831303580871</v>
      </c>
    </row>
    <row r="1054" spans="1:16" x14ac:dyDescent="0.15">
      <c r="A1054" t="s">
        <v>8</v>
      </c>
      <c r="B1054" s="1">
        <v>2019</v>
      </c>
      <c r="C1054" s="3">
        <v>48270.0078125</v>
      </c>
      <c r="D1054" s="3">
        <v>21371.76171875</v>
      </c>
      <c r="E1054" s="3">
        <v>3487.1962890625</v>
      </c>
      <c r="F1054" s="3">
        <v>2565.8935546875</v>
      </c>
      <c r="G1054" s="3">
        <v>7.4023991823196411E-2</v>
      </c>
      <c r="H1054" s="3">
        <v>689.38543701171875</v>
      </c>
      <c r="I1054" s="3">
        <v>2824.00927734375</v>
      </c>
      <c r="J1054" s="3">
        <v>2414.646240234375</v>
      </c>
      <c r="K1054" s="3">
        <f t="shared" si="102"/>
        <v>17.092722817788527</v>
      </c>
      <c r="L1054" s="3">
        <f t="shared" si="97"/>
        <v>19.990509171983192</v>
      </c>
      <c r="M1054" s="3">
        <f t="shared" si="98"/>
        <v>1.6037819002419902</v>
      </c>
      <c r="N1054" s="3">
        <f t="shared" si="99"/>
        <v>14.827887353486702</v>
      </c>
      <c r="O1054" s="3">
        <f t="shared" si="100"/>
        <v>0.85504189366742456</v>
      </c>
      <c r="P1054" s="4">
        <f t="shared" si="101"/>
        <v>491.73533065760643</v>
      </c>
    </row>
    <row r="1055" spans="1:16" x14ac:dyDescent="0.15">
      <c r="A1055" t="s">
        <v>9</v>
      </c>
      <c r="B1055" s="1">
        <v>2019</v>
      </c>
      <c r="C1055" s="3">
        <v>1527.855224609375</v>
      </c>
      <c r="D1055" s="3">
        <v>849.49932861328125</v>
      </c>
      <c r="E1055" s="3">
        <v>78.3173828125</v>
      </c>
      <c r="F1055" s="3">
        <v>37.456138610839844</v>
      </c>
      <c r="G1055" s="3">
        <v>7.4023991823196411E-2</v>
      </c>
      <c r="H1055" s="3">
        <v>28.351188659667969</v>
      </c>
      <c r="I1055" s="3">
        <v>150.62615966796875</v>
      </c>
      <c r="J1055" s="3">
        <v>125.63749694824219</v>
      </c>
      <c r="K1055" s="3">
        <f t="shared" si="102"/>
        <v>10.143359081697941</v>
      </c>
      <c r="L1055" s="3">
        <f t="shared" si="97"/>
        <v>12.160821902069511</v>
      </c>
      <c r="M1055" s="3">
        <f t="shared" si="98"/>
        <v>1.2688980446495339</v>
      </c>
      <c r="N1055" s="3">
        <f t="shared" si="99"/>
        <v>23.191012256649888</v>
      </c>
      <c r="O1055" s="3">
        <f t="shared" si="100"/>
        <v>0.83410144177604961</v>
      </c>
      <c r="P1055" s="4">
        <f t="shared" si="101"/>
        <v>127.33312070774817</v>
      </c>
    </row>
    <row r="1056" spans="1:16" x14ac:dyDescent="0.15">
      <c r="A1056" t="s">
        <v>10</v>
      </c>
      <c r="B1056" s="1">
        <v>2019</v>
      </c>
      <c r="C1056" s="3">
        <v>89435.7890625</v>
      </c>
      <c r="D1056" s="3">
        <v>23455.2421875</v>
      </c>
      <c r="E1056" s="3">
        <v>823.14678955078125</v>
      </c>
      <c r="F1056" s="3">
        <v>2977.244873046875</v>
      </c>
      <c r="G1056" s="3">
        <v>1753.6282958984375</v>
      </c>
      <c r="H1056" s="3">
        <v>218.37077331542969</v>
      </c>
      <c r="I1056" s="3">
        <v>7838.4609375</v>
      </c>
      <c r="J1056" s="3">
        <v>6836.021484375</v>
      </c>
      <c r="K1056" s="3">
        <f t="shared" si="102"/>
        <v>11.409866015231387</v>
      </c>
      <c r="L1056" s="3">
        <f t="shared" si="97"/>
        <v>13.083017551498653</v>
      </c>
      <c r="M1056" s="3">
        <f t="shared" si="98"/>
        <v>2.2959999057981233</v>
      </c>
      <c r="N1056" s="3">
        <f t="shared" si="99"/>
        <v>18.070596257909859</v>
      </c>
      <c r="O1056" s="3">
        <f t="shared" si="100"/>
        <v>0.87211271943332302</v>
      </c>
      <c r="P1056" s="4">
        <f t="shared" si="101"/>
        <v>344.47313604286137</v>
      </c>
    </row>
    <row r="1057" spans="1:16" x14ac:dyDescent="0.15">
      <c r="A1057" t="s">
        <v>72</v>
      </c>
      <c r="B1057" s="1">
        <v>2019</v>
      </c>
      <c r="C1057" s="3">
        <v>17120.26953125</v>
      </c>
      <c r="D1057" s="3">
        <v>11844.80078125</v>
      </c>
      <c r="E1057" s="3">
        <v>914.64044189453125</v>
      </c>
      <c r="F1057" s="3">
        <v>570.576904296875</v>
      </c>
      <c r="G1057" s="3">
        <v>7.4023991823196411E-2</v>
      </c>
      <c r="H1057" s="3">
        <v>370.11996459960938</v>
      </c>
      <c r="I1057" s="3">
        <v>1056.5234375</v>
      </c>
      <c r="J1057" s="3">
        <v>901.84814453125</v>
      </c>
      <c r="K1057" s="3">
        <f t="shared" si="102"/>
        <v>16.204344289570006</v>
      </c>
      <c r="L1057" s="3">
        <f t="shared" si="97"/>
        <v>18.983539119159062</v>
      </c>
      <c r="M1057" s="3">
        <f t="shared" si="98"/>
        <v>1.1632346298921095</v>
      </c>
      <c r="N1057" s="3">
        <f t="shared" si="99"/>
        <v>18.198128429216393</v>
      </c>
      <c r="O1057" s="3">
        <f t="shared" si="100"/>
        <v>0.85359975228306284</v>
      </c>
      <c r="P1057" s="4">
        <f t="shared" si="101"/>
        <v>65.940861003724493</v>
      </c>
    </row>
    <row r="1058" spans="1:16" x14ac:dyDescent="0.15">
      <c r="A1058" t="s">
        <v>62</v>
      </c>
      <c r="B1058" s="1">
        <v>2019</v>
      </c>
      <c r="C1058" s="3">
        <v>13397.75</v>
      </c>
      <c r="D1058" s="3">
        <v>6385.82763671875</v>
      </c>
      <c r="E1058" s="3">
        <v>715.36785888671875</v>
      </c>
      <c r="F1058" s="3">
        <v>1171.6517333984375</v>
      </c>
      <c r="G1058" s="3">
        <v>7.4023991823196411E-2</v>
      </c>
      <c r="H1058" s="3">
        <v>74.468132019042969</v>
      </c>
      <c r="I1058" s="3">
        <v>1240.9884033203125</v>
      </c>
      <c r="J1058" s="3">
        <v>818.031982421875</v>
      </c>
      <c r="K1058" s="3">
        <f t="shared" si="102"/>
        <v>10.796031585914745</v>
      </c>
      <c r="L1058" s="3">
        <f t="shared" si="97"/>
        <v>16.378027128394741</v>
      </c>
      <c r="M1058" s="3">
        <f t="shared" si="98"/>
        <v>1.4626019925230098</v>
      </c>
      <c r="N1058" s="3">
        <f t="shared" si="99"/>
        <v>10.750935399266432</v>
      </c>
      <c r="O1058" s="3">
        <f t="shared" si="100"/>
        <v>0.65917778138232297</v>
      </c>
      <c r="P1058" s="4">
        <f t="shared" si="101"/>
        <v>51.603111090047534</v>
      </c>
    </row>
    <row r="1059" spans="1:16" x14ac:dyDescent="0.15">
      <c r="A1059" t="s">
        <v>11</v>
      </c>
      <c r="B1059" s="1">
        <v>2019</v>
      </c>
      <c r="C1059" s="3">
        <v>329.03665161132812</v>
      </c>
      <c r="D1059" s="3">
        <v>198.68038940429688</v>
      </c>
      <c r="E1059" s="3">
        <v>2.6648635864257812</v>
      </c>
      <c r="F1059" s="3">
        <v>12.362006187438965</v>
      </c>
      <c r="G1059" s="3">
        <v>7.4023991823196411E-2</v>
      </c>
      <c r="H1059" s="3">
        <v>27.388875961303711</v>
      </c>
      <c r="I1059" s="3">
        <v>46.911605834960938</v>
      </c>
      <c r="J1059" s="3">
        <v>38.929111480712891</v>
      </c>
      <c r="K1059" s="3">
        <f t="shared" si="102"/>
        <v>7.0139711859130838</v>
      </c>
      <c r="L1059" s="3">
        <f t="shared" si="97"/>
        <v>8.452200399547948</v>
      </c>
      <c r="M1059" s="3">
        <f t="shared" si="98"/>
        <v>1.1457267611655315</v>
      </c>
      <c r="N1059" s="3">
        <f t="shared" si="99"/>
        <v>8.262082287148683</v>
      </c>
      <c r="O1059" s="3">
        <f t="shared" si="100"/>
        <v>0.82983966947686361</v>
      </c>
      <c r="P1059" s="4">
        <f t="shared" si="101"/>
        <v>59.679772348489244</v>
      </c>
    </row>
    <row r="1060" spans="1:16" x14ac:dyDescent="0.15">
      <c r="A1060" t="s">
        <v>55</v>
      </c>
      <c r="B1060" s="1">
        <v>2019</v>
      </c>
      <c r="C1060" s="3">
        <v>971.268798828125</v>
      </c>
      <c r="D1060" s="3">
        <v>396.25042724609375</v>
      </c>
      <c r="E1060" s="3">
        <v>47.819499969482422</v>
      </c>
      <c r="F1060" s="3">
        <v>51.002529144287109</v>
      </c>
      <c r="G1060" s="3">
        <v>7.4023991823196411E-2</v>
      </c>
      <c r="H1060" s="3">
        <v>31.978364944458008</v>
      </c>
      <c r="I1060" s="3">
        <v>147.90748596191406</v>
      </c>
      <c r="J1060" s="3">
        <v>135.70237731933594</v>
      </c>
      <c r="K1060" s="3">
        <f t="shared" si="102"/>
        <v>6.5667318493820197</v>
      </c>
      <c r="L1060" s="3">
        <f t="shared" si="97"/>
        <v>7.1573454939741206</v>
      </c>
      <c r="M1060" s="3">
        <f t="shared" si="98"/>
        <v>1.3347475242716134</v>
      </c>
      <c r="N1060" s="3">
        <f t="shared" si="99"/>
        <v>11.69429603056059</v>
      </c>
      <c r="O1060" s="3">
        <f t="shared" si="100"/>
        <v>0.91748146780264439</v>
      </c>
      <c r="P1060" s="4">
        <f t="shared" si="101"/>
        <v>176.16609128311916</v>
      </c>
    </row>
    <row r="1061" spans="1:16" x14ac:dyDescent="0.15">
      <c r="A1061" t="s">
        <v>12</v>
      </c>
      <c r="B1061" s="1">
        <v>2019</v>
      </c>
      <c r="C1061" s="3">
        <v>721.43780517578125</v>
      </c>
      <c r="D1061" s="3">
        <v>473.0133056640625</v>
      </c>
      <c r="E1061" s="3">
        <v>25.982421875</v>
      </c>
      <c r="F1061" s="3">
        <v>19.46830940246582</v>
      </c>
      <c r="G1061" s="3">
        <v>6.8842310905456543</v>
      </c>
      <c r="H1061" s="3">
        <v>143.68057250976562</v>
      </c>
      <c r="I1061" s="3">
        <v>57.670616149902344</v>
      </c>
      <c r="J1061" s="3">
        <v>49.630279541015625</v>
      </c>
      <c r="K1061" s="3">
        <f t="shared" si="102"/>
        <v>12.50962540959436</v>
      </c>
      <c r="L1061" s="3">
        <f t="shared" si="97"/>
        <v>14.536243032432814</v>
      </c>
      <c r="M1061" s="3">
        <f t="shared" si="98"/>
        <v>1.1899089942681824</v>
      </c>
      <c r="N1061" s="3">
        <f t="shared" si="99"/>
        <v>4.2429253480996856</v>
      </c>
      <c r="O1061" s="3">
        <f t="shared" si="100"/>
        <v>0.860581746031851</v>
      </c>
      <c r="P1061" s="4">
        <f t="shared" si="101"/>
        <v>399.11229868971202</v>
      </c>
    </row>
    <row r="1062" spans="1:16" x14ac:dyDescent="0.15">
      <c r="A1062" t="s">
        <v>13</v>
      </c>
      <c r="B1062" s="1">
        <v>2019</v>
      </c>
      <c r="C1062" s="3">
        <v>72847.0078125</v>
      </c>
      <c r="D1062" s="3">
        <v>39024.265625</v>
      </c>
      <c r="E1062" s="3">
        <v>495.146484375</v>
      </c>
      <c r="F1062" s="3">
        <v>2212.799072265625</v>
      </c>
      <c r="G1062" s="3">
        <v>99.340194702148438</v>
      </c>
      <c r="H1062" s="3">
        <v>201.93745422363281</v>
      </c>
      <c r="I1062" s="3">
        <v>3930.68359375</v>
      </c>
      <c r="J1062" s="3">
        <v>3331.99658203125</v>
      </c>
      <c r="K1062" s="3">
        <f t="shared" si="102"/>
        <v>18.532910643922268</v>
      </c>
      <c r="L1062" s="3">
        <f t="shared" si="97"/>
        <v>21.862869909695718</v>
      </c>
      <c r="M1062" s="3">
        <f t="shared" si="98"/>
        <v>1.5571558315191907</v>
      </c>
      <c r="N1062" s="3">
        <f t="shared" si="99"/>
        <v>28.975650264952229</v>
      </c>
      <c r="O1062" s="3">
        <f t="shared" si="100"/>
        <v>0.84768883135984419</v>
      </c>
      <c r="P1062" s="4">
        <f t="shared" si="101"/>
        <v>1209.0308582281357</v>
      </c>
    </row>
    <row r="1063" spans="1:16" x14ac:dyDescent="0.15">
      <c r="A1063" t="s">
        <v>43</v>
      </c>
      <c r="B1063" s="1">
        <v>2019</v>
      </c>
      <c r="C1063" s="3">
        <v>40102.12890625</v>
      </c>
      <c r="D1063" s="3">
        <v>27021.19921875</v>
      </c>
      <c r="E1063" s="3">
        <v>1491.287353515625</v>
      </c>
      <c r="F1063" s="3">
        <v>1300.6015625</v>
      </c>
      <c r="G1063" s="3">
        <v>7.4023991823196411E-2</v>
      </c>
      <c r="H1063" s="3">
        <v>1041.221435546875</v>
      </c>
      <c r="I1063" s="3">
        <v>1726.9371337890625</v>
      </c>
      <c r="J1063" s="3">
        <v>1446.6822509765625</v>
      </c>
      <c r="K1063" s="3">
        <f t="shared" si="102"/>
        <v>23.221533732534986</v>
      </c>
      <c r="L1063" s="3">
        <f t="shared" si="97"/>
        <v>27.720066987190602</v>
      </c>
      <c r="M1063" s="3">
        <f t="shared" si="98"/>
        <v>1.2656060975315651</v>
      </c>
      <c r="N1063" s="3">
        <f t="shared" si="99"/>
        <v>17.123779794271133</v>
      </c>
      <c r="O1063" s="3">
        <f t="shared" si="100"/>
        <v>0.83771564272429855</v>
      </c>
      <c r="P1063" s="4">
        <f t="shared" si="101"/>
        <v>665.56901627439458</v>
      </c>
    </row>
    <row r="1064" spans="1:16" x14ac:dyDescent="0.15">
      <c r="A1064" t="s">
        <v>58</v>
      </c>
      <c r="B1064" s="1">
        <v>2019</v>
      </c>
      <c r="C1064" s="3">
        <v>3512.3642578125</v>
      </c>
      <c r="D1064" s="3">
        <v>2435.389404296875</v>
      </c>
      <c r="E1064" s="3">
        <v>278.62631225585938</v>
      </c>
      <c r="F1064" s="3">
        <v>157.96719360351562</v>
      </c>
      <c r="G1064" s="3">
        <v>64.696968078613281</v>
      </c>
      <c r="H1064" s="3">
        <v>60.033458709716797</v>
      </c>
      <c r="I1064" s="3">
        <v>214.37042236328125</v>
      </c>
      <c r="J1064" s="3">
        <v>182.498291015625</v>
      </c>
      <c r="K1064" s="3">
        <f t="shared" si="102"/>
        <v>16.384556316543978</v>
      </c>
      <c r="L1064" s="3">
        <f t="shared" si="97"/>
        <v>19.246011775046053</v>
      </c>
      <c r="M1064" s="3">
        <f t="shared" si="98"/>
        <v>1.1290564908223484</v>
      </c>
      <c r="N1064" s="3">
        <f t="shared" si="99"/>
        <v>12.424456396003723</v>
      </c>
      <c r="O1064" s="3">
        <f t="shared" si="100"/>
        <v>0.85132216004293548</v>
      </c>
      <c r="P1064" s="4">
        <f t="shared" si="101"/>
        <v>58.2941825690773</v>
      </c>
    </row>
    <row r="1065" spans="1:16" x14ac:dyDescent="0.15">
      <c r="A1065" t="s">
        <v>14</v>
      </c>
      <c r="B1065" s="1">
        <v>2019</v>
      </c>
      <c r="C1065" s="3">
        <v>78378.8984375</v>
      </c>
      <c r="D1065" s="3">
        <v>52351.9140625</v>
      </c>
      <c r="E1065" s="3">
        <v>2461.81591796875</v>
      </c>
      <c r="F1065" s="3">
        <v>2320.652099609375</v>
      </c>
      <c r="G1065" s="3">
        <v>794.49951171875</v>
      </c>
      <c r="H1065" s="3">
        <v>629.20391845703125</v>
      </c>
      <c r="I1065" s="3">
        <v>3688.489990234375</v>
      </c>
      <c r="J1065" s="3">
        <v>3086.390380859375</v>
      </c>
      <c r="K1065" s="3">
        <f t="shared" si="102"/>
        <v>21.249589573244208</v>
      </c>
      <c r="L1065" s="3">
        <f t="shared" si="97"/>
        <v>25.395004767892054</v>
      </c>
      <c r="M1065" s="3">
        <f t="shared" si="98"/>
        <v>1.2726200183783094</v>
      </c>
      <c r="N1065" s="3">
        <f t="shared" si="99"/>
        <v>20.932547086947491</v>
      </c>
      <c r="O1065" s="3">
        <f t="shared" si="100"/>
        <v>0.83676257466629556</v>
      </c>
      <c r="P1065" s="4">
        <f t="shared" si="101"/>
        <v>485.93863816197722</v>
      </c>
    </row>
    <row r="1066" spans="1:16" x14ac:dyDescent="0.15">
      <c r="A1066" t="s">
        <v>15</v>
      </c>
      <c r="B1066" s="1">
        <v>2019</v>
      </c>
      <c r="C1066" s="3">
        <v>15326.6669921875</v>
      </c>
      <c r="D1066" s="3">
        <v>11187.09765625</v>
      </c>
      <c r="E1066" s="3">
        <v>213.70726013183594</v>
      </c>
      <c r="F1066" s="3">
        <v>303.9425048828125</v>
      </c>
      <c r="G1066" s="3">
        <v>22.059148788452148</v>
      </c>
      <c r="H1066" s="3">
        <v>106.29845428466797</v>
      </c>
      <c r="I1066" s="3">
        <v>896.29510498046875</v>
      </c>
      <c r="J1066" s="3">
        <v>717.15179443359375</v>
      </c>
      <c r="K1066" s="3">
        <f t="shared" si="102"/>
        <v>17.100023091748877</v>
      </c>
      <c r="L1066" s="3">
        <f t="shared" si="97"/>
        <v>21.371580063175461</v>
      </c>
      <c r="M1066" s="3">
        <f t="shared" si="98"/>
        <v>1.1776832974435714</v>
      </c>
      <c r="N1066" s="3">
        <f t="shared" si="99"/>
        <v>35.453766284393005</v>
      </c>
      <c r="O1066" s="3">
        <f t="shared" si="100"/>
        <v>0.8001290986066707</v>
      </c>
      <c r="P1066" s="4">
        <f t="shared" si="101"/>
        <v>364.41348193449613</v>
      </c>
    </row>
    <row r="1067" spans="1:16" x14ac:dyDescent="0.15">
      <c r="A1067" t="s">
        <v>66</v>
      </c>
      <c r="B1067" s="1">
        <v>2019</v>
      </c>
      <c r="C1067" s="3">
        <v>192.01823425292969</v>
      </c>
      <c r="D1067" s="3">
        <v>79.649810791015625</v>
      </c>
      <c r="E1067" s="3">
        <v>0.81426388025283813</v>
      </c>
      <c r="F1067" s="3">
        <v>33.088722229003906</v>
      </c>
      <c r="G1067" s="3">
        <v>0.14804798364639282</v>
      </c>
      <c r="H1067" s="3">
        <v>444.14395141601562</v>
      </c>
      <c r="I1067" s="3">
        <v>32.045658111572266</v>
      </c>
      <c r="J1067" s="3">
        <v>44.135086059570312</v>
      </c>
      <c r="K1067" s="3">
        <f t="shared" si="102"/>
        <v>5.9920203100334657</v>
      </c>
      <c r="L1067" s="3">
        <f t="shared" si="97"/>
        <v>4.3506935501101669</v>
      </c>
      <c r="M1067" s="3">
        <f t="shared" si="98"/>
        <v>1.2258192493816553</v>
      </c>
      <c r="N1067" s="3">
        <f t="shared" si="99"/>
        <v>0.40223290458363437</v>
      </c>
      <c r="O1067" s="3">
        <f t="shared" si="100"/>
        <v>1.3772563479865729</v>
      </c>
      <c r="P1067" s="4">
        <f t="shared" si="101"/>
        <v>4.5655088203255074</v>
      </c>
    </row>
    <row r="1068" spans="1:16" x14ac:dyDescent="0.15">
      <c r="A1068" t="s">
        <v>16</v>
      </c>
      <c r="B1068" s="1">
        <v>2019</v>
      </c>
      <c r="C1068" s="3">
        <v>249094.734375</v>
      </c>
      <c r="D1068" s="3">
        <v>173540.140625</v>
      </c>
      <c r="E1068" s="3">
        <v>1165.7298583984375</v>
      </c>
      <c r="F1068" s="3">
        <v>3521.025146484375</v>
      </c>
      <c r="G1068" s="3">
        <v>7.4023991823196411E-2</v>
      </c>
      <c r="H1068" s="3">
        <v>295.725830078125</v>
      </c>
      <c r="I1068" s="3">
        <v>8859.6416015625</v>
      </c>
      <c r="J1068" s="3">
        <v>7480.46337890625</v>
      </c>
      <c r="K1068" s="3">
        <f t="shared" si="102"/>
        <v>28.115667154196089</v>
      </c>
      <c r="L1068" s="3">
        <f t="shared" si="97"/>
        <v>33.299372212342973</v>
      </c>
      <c r="M1068" s="3">
        <f t="shared" si="98"/>
        <v>1.3038470649286809</v>
      </c>
      <c r="N1068" s="3">
        <f t="shared" si="99"/>
        <v>65.262288509120438</v>
      </c>
      <c r="O1068" s="3">
        <f t="shared" si="100"/>
        <v>0.84433024667577794</v>
      </c>
      <c r="P1068" s="4">
        <f t="shared" si="101"/>
        <v>646.90525413665</v>
      </c>
    </row>
    <row r="1069" spans="1:16" x14ac:dyDescent="0.15">
      <c r="A1069" t="s">
        <v>17</v>
      </c>
      <c r="B1069" s="1">
        <v>2019</v>
      </c>
      <c r="C1069" s="3">
        <v>345.76605224609375</v>
      </c>
      <c r="D1069" s="3">
        <v>165.44361877441406</v>
      </c>
      <c r="E1069" s="3">
        <v>7.8465428352355957</v>
      </c>
      <c r="F1069" s="3">
        <v>9.1789751052856445</v>
      </c>
      <c r="G1069" s="3">
        <v>3.2570555210113525</v>
      </c>
      <c r="H1069" s="3">
        <v>13.25029468536377</v>
      </c>
      <c r="I1069" s="3">
        <v>59.405941009521484</v>
      </c>
      <c r="J1069" s="3">
        <v>53.274463653564453</v>
      </c>
      <c r="K1069" s="3">
        <f t="shared" si="102"/>
        <v>5.8203951721036615</v>
      </c>
      <c r="L1069" s="3">
        <f t="shared" si="97"/>
        <v>6.4902774900664717</v>
      </c>
      <c r="M1069" s="3">
        <f t="shared" si="98"/>
        <v>1.209096644989436</v>
      </c>
      <c r="N1069" s="3">
        <f t="shared" si="99"/>
        <v>13.461094494864435</v>
      </c>
      <c r="O1069" s="3">
        <f t="shared" si="100"/>
        <v>0.89678679856322308</v>
      </c>
      <c r="P1069" s="4">
        <f t="shared" si="101"/>
        <v>99.595685921756555</v>
      </c>
    </row>
    <row r="1070" spans="1:16" x14ac:dyDescent="0.15">
      <c r="A1070" t="s">
        <v>73</v>
      </c>
      <c r="B1070" s="1">
        <v>2019</v>
      </c>
      <c r="C1070" s="3">
        <v>47321.8359375</v>
      </c>
      <c r="D1070" s="3">
        <v>35787.93359375</v>
      </c>
      <c r="E1070" s="3">
        <v>556.88250732421875</v>
      </c>
      <c r="F1070" s="3">
        <v>2000.350341796875</v>
      </c>
      <c r="G1070" s="3">
        <v>7.4023991823196411E-2</v>
      </c>
      <c r="H1070" s="3">
        <v>9724.60546875</v>
      </c>
      <c r="I1070" s="3">
        <v>2675.234130859375</v>
      </c>
      <c r="J1070" s="3">
        <v>2004.2998046875</v>
      </c>
      <c r="K1070" s="3">
        <f t="shared" si="102"/>
        <v>17.688857730855368</v>
      </c>
      <c r="L1070" s="3">
        <f t="shared" si="97"/>
        <v>23.610158433796872</v>
      </c>
      <c r="M1070" s="3">
        <f t="shared" si="98"/>
        <v>1.1535060493403879</v>
      </c>
      <c r="N1070" s="3">
        <f t="shared" si="99"/>
        <v>4.0359672090644025</v>
      </c>
      <c r="O1070" s="3">
        <f t="shared" si="100"/>
        <v>0.74920538040670537</v>
      </c>
      <c r="P1070" s="4">
        <f t="shared" si="101"/>
        <v>13630.750267865218</v>
      </c>
    </row>
    <row r="1071" spans="1:16" x14ac:dyDescent="0.15">
      <c r="A1071" t="s">
        <v>61</v>
      </c>
      <c r="B1071" s="1">
        <v>2019</v>
      </c>
      <c r="C1071" s="3">
        <v>2081.70263671875</v>
      </c>
      <c r="D1071" s="3">
        <v>763.5574951171875</v>
      </c>
      <c r="E1071" s="3">
        <v>82.240653991699219</v>
      </c>
      <c r="F1071" s="3">
        <v>184.31973266601562</v>
      </c>
      <c r="G1071" s="3">
        <v>0.37011995911598206</v>
      </c>
      <c r="H1071" s="3">
        <v>34.569202423095703</v>
      </c>
      <c r="I1071" s="3">
        <v>250.75439453125</v>
      </c>
      <c r="J1071" s="3">
        <v>219.1136474609375</v>
      </c>
      <c r="K1071" s="3">
        <f t="shared" si="102"/>
        <v>8.3017593394931311</v>
      </c>
      <c r="L1071" s="3">
        <f t="shared" si="97"/>
        <v>9.500561287903647</v>
      </c>
      <c r="M1071" s="3">
        <f t="shared" si="98"/>
        <v>1.582242251719324</v>
      </c>
      <c r="N1071" s="3">
        <f t="shared" si="99"/>
        <v>9.4942607330897566</v>
      </c>
      <c r="O1071" s="3">
        <f t="shared" si="100"/>
        <v>0.87381777643633951</v>
      </c>
      <c r="P1071" s="4">
        <f t="shared" si="101"/>
        <v>599.62104620256389</v>
      </c>
    </row>
    <row r="1072" spans="1:16" x14ac:dyDescent="0.15">
      <c r="A1072" t="s">
        <v>67</v>
      </c>
      <c r="B1072" s="1">
        <v>2019</v>
      </c>
      <c r="C1072" s="3">
        <v>1396.462646484375</v>
      </c>
      <c r="D1072" s="3">
        <v>809.3782958984375</v>
      </c>
      <c r="E1072" s="3">
        <v>12.732126235961914</v>
      </c>
      <c r="F1072" s="3">
        <v>56.776401519775391</v>
      </c>
      <c r="G1072" s="3">
        <v>7.4023991823196411E-2</v>
      </c>
      <c r="H1072" s="3">
        <v>37.826259613037109</v>
      </c>
      <c r="I1072" s="3">
        <v>74.098358154296875</v>
      </c>
      <c r="J1072" s="3">
        <v>44.250774383544922</v>
      </c>
      <c r="K1072" s="3">
        <f t="shared" si="102"/>
        <v>18.846067325493038</v>
      </c>
      <c r="L1072" s="3">
        <f t="shared" si="97"/>
        <v>31.557925616860235</v>
      </c>
      <c r="M1072" s="3">
        <f t="shared" si="98"/>
        <v>1.4848726237579191</v>
      </c>
      <c r="N1072" s="3">
        <f t="shared" si="99"/>
        <v>14.7498050300982</v>
      </c>
      <c r="O1072" s="3">
        <f t="shared" si="100"/>
        <v>0.59718967445136129</v>
      </c>
      <c r="P1072" s="4">
        <f t="shared" si="101"/>
        <v>402.24207737355744</v>
      </c>
    </row>
    <row r="1073" spans="1:16" x14ac:dyDescent="0.15">
      <c r="A1073" t="s">
        <v>18</v>
      </c>
      <c r="B1073" s="1">
        <v>2019</v>
      </c>
      <c r="C1073" s="3">
        <v>56357.0546875</v>
      </c>
      <c r="D1073" s="3">
        <v>30368.341796875</v>
      </c>
      <c r="E1073" s="3">
        <v>1898.641357421875</v>
      </c>
      <c r="F1073" s="3">
        <v>1394.31591796875</v>
      </c>
      <c r="G1073" s="3">
        <v>7.4023991823196411E-2</v>
      </c>
      <c r="H1073" s="3">
        <v>364.56814575195312</v>
      </c>
      <c r="I1073" s="3">
        <v>3169.859375</v>
      </c>
      <c r="J1073" s="3">
        <v>2275.18408203125</v>
      </c>
      <c r="K1073" s="3">
        <f t="shared" si="102"/>
        <v>17.779039389562826</v>
      </c>
      <c r="L1073" s="3">
        <f t="shared" si="97"/>
        <v>24.770327435301532</v>
      </c>
      <c r="M1073" s="3">
        <f t="shared" si="98"/>
        <v>1.4944053595510349</v>
      </c>
      <c r="N1073" s="3">
        <f t="shared" si="99"/>
        <v>32.040021351953136</v>
      </c>
      <c r="O1073" s="3">
        <f t="shared" si="100"/>
        <v>0.71775552567887968</v>
      </c>
      <c r="P1073" s="4">
        <f t="shared" si="101"/>
        <v>246.48267233889447</v>
      </c>
    </row>
    <row r="1074" spans="1:16" x14ac:dyDescent="0.15">
      <c r="A1074" t="s">
        <v>19</v>
      </c>
      <c r="B1074" s="1">
        <v>2019</v>
      </c>
      <c r="C1074" s="3">
        <v>2119.7509765625</v>
      </c>
      <c r="D1074" s="3">
        <v>1239.3096923828125</v>
      </c>
      <c r="E1074" s="3">
        <v>201.93745422363281</v>
      </c>
      <c r="F1074" s="3">
        <v>111.33208465576172</v>
      </c>
      <c r="G1074" s="3">
        <v>1.4064558744430542</v>
      </c>
      <c r="H1074" s="3">
        <v>26.944732666015625</v>
      </c>
      <c r="I1074" s="3">
        <v>213.50276184082031</v>
      </c>
      <c r="J1074" s="3">
        <v>184.34930419921875</v>
      </c>
      <c r="K1074" s="3">
        <f t="shared" si="102"/>
        <v>9.9284475680127606</v>
      </c>
      <c r="L1074" s="3">
        <f t="shared" si="97"/>
        <v>11.498556969175061</v>
      </c>
      <c r="M1074" s="3">
        <f t="shared" si="98"/>
        <v>1.1526028405570108</v>
      </c>
      <c r="N1074" s="3">
        <f t="shared" si="99"/>
        <v>15.175410255348003</v>
      </c>
      <c r="O1074" s="3">
        <f t="shared" si="100"/>
        <v>0.86345161350494715</v>
      </c>
      <c r="P1074" s="4">
        <f t="shared" si="101"/>
        <v>230.14279522175053</v>
      </c>
    </row>
    <row r="1075" spans="1:16" x14ac:dyDescent="0.15">
      <c r="A1075" t="s">
        <v>20</v>
      </c>
      <c r="B1075" s="1">
        <v>2019</v>
      </c>
      <c r="C1075" s="3">
        <v>7149.9775390625</v>
      </c>
      <c r="D1075" s="3">
        <v>3887.221923828125</v>
      </c>
      <c r="E1075" s="3">
        <v>133.83537292480469</v>
      </c>
      <c r="F1075" s="3">
        <v>166.10983276367188</v>
      </c>
      <c r="G1075" s="3">
        <v>1.3324317932128906</v>
      </c>
      <c r="H1075" s="3">
        <v>100.89469909667969</v>
      </c>
      <c r="I1075" s="3">
        <v>563.228515625</v>
      </c>
      <c r="J1075" s="3">
        <v>512.267822265625</v>
      </c>
      <c r="K1075" s="3">
        <f t="shared" si="102"/>
        <v>12.69462987172863</v>
      </c>
      <c r="L1075" s="3">
        <f t="shared" si="97"/>
        <v>13.95749884784885</v>
      </c>
      <c r="M1075" s="3">
        <f t="shared" si="98"/>
        <v>1.4029044039605323</v>
      </c>
      <c r="N1075" s="3">
        <f t="shared" si="99"/>
        <v>26.645518536512377</v>
      </c>
      <c r="O1075" s="3">
        <f t="shared" si="100"/>
        <v>0.90952039546004648</v>
      </c>
      <c r="P1075" s="4">
        <f t="shared" si="101"/>
        <v>1257.4861254937432</v>
      </c>
    </row>
    <row r="1076" spans="1:16" x14ac:dyDescent="0.15">
      <c r="A1076" t="s">
        <v>63</v>
      </c>
      <c r="B1076" s="1">
        <v>2019</v>
      </c>
      <c r="C1076" s="3">
        <v>329.1846923828125</v>
      </c>
      <c r="D1076" s="3">
        <v>199.56867980957031</v>
      </c>
      <c r="E1076" s="3">
        <v>6.366063117980957</v>
      </c>
      <c r="F1076" s="3">
        <v>12.658102035522461</v>
      </c>
      <c r="G1076" s="3">
        <v>7.4023991823196411E-2</v>
      </c>
      <c r="H1076" s="3">
        <v>47.597427368164062</v>
      </c>
      <c r="I1076" s="3">
        <v>27.533815383911133</v>
      </c>
      <c r="J1076" s="3">
        <v>22.03862190246582</v>
      </c>
      <c r="K1076" s="3">
        <f t="shared" si="102"/>
        <v>11.955651179936558</v>
      </c>
      <c r="L1076" s="3">
        <f t="shared" si="97"/>
        <v>14.936718540735129</v>
      </c>
      <c r="M1076" s="3">
        <f t="shared" si="98"/>
        <v>1.2883578931409927</v>
      </c>
      <c r="N1076" s="3">
        <f t="shared" si="99"/>
        <v>5.4564417247503352</v>
      </c>
      <c r="O1076" s="3">
        <f t="shared" si="100"/>
        <v>0.80042019586372593</v>
      </c>
      <c r="P1076" s="4">
        <f t="shared" si="101"/>
        <v>57.894613113790115</v>
      </c>
    </row>
    <row r="1077" spans="1:16" x14ac:dyDescent="0.15">
      <c r="A1077" t="s">
        <v>74</v>
      </c>
      <c r="B1077" s="1">
        <v>2019</v>
      </c>
      <c r="C1077" s="3">
        <v>271.07586669921875</v>
      </c>
      <c r="D1077" s="3">
        <v>182.54316711425781</v>
      </c>
      <c r="E1077" s="3">
        <v>2.9609596729278564</v>
      </c>
      <c r="F1077" s="3">
        <v>2.7388877868652344</v>
      </c>
      <c r="G1077" s="3">
        <v>7.4023991823196411E-2</v>
      </c>
      <c r="H1077" s="3">
        <v>36.641876220703125</v>
      </c>
      <c r="I1077" s="3">
        <v>15.617920875549316</v>
      </c>
      <c r="J1077" s="3">
        <v>14.461037635803223</v>
      </c>
      <c r="K1077" s="3">
        <f t="shared" si="102"/>
        <v>17.356719172755088</v>
      </c>
      <c r="L1077" s="3">
        <f t="shared" si="97"/>
        <v>18.745256981288684</v>
      </c>
      <c r="M1077" s="3">
        <f t="shared" si="98"/>
        <v>1.2574078635336092</v>
      </c>
      <c r="N1077" s="3">
        <f t="shared" si="99"/>
        <v>6.870544246832579</v>
      </c>
      <c r="O1077" s="3">
        <f t="shared" si="100"/>
        <v>0.92592591235640997</v>
      </c>
      <c r="P1077" s="4">
        <f t="shared" si="101"/>
        <v>47.674854846488671</v>
      </c>
    </row>
    <row r="1078" spans="1:16" x14ac:dyDescent="0.15">
      <c r="A1078" t="s">
        <v>21</v>
      </c>
      <c r="B1078" s="1">
        <v>2019</v>
      </c>
      <c r="C1078" s="3">
        <v>117807.328125</v>
      </c>
      <c r="D1078" s="3">
        <v>78266.96875</v>
      </c>
      <c r="E1078" s="3">
        <v>5612.794921875</v>
      </c>
      <c r="F1078" s="3">
        <v>5968.33251953125</v>
      </c>
      <c r="G1078" s="3">
        <v>7.4023991823196411E-2</v>
      </c>
      <c r="H1078" s="3">
        <v>31.386171340942383</v>
      </c>
      <c r="I1078" s="3">
        <v>6451.6474609375</v>
      </c>
      <c r="J1078" s="3">
        <v>5261.67724609375</v>
      </c>
      <c r="K1078" s="3">
        <f t="shared" si="102"/>
        <v>18.260038050479778</v>
      </c>
      <c r="L1078" s="3">
        <f t="shared" si="97"/>
        <v>22.389691084237395</v>
      </c>
      <c r="M1078" s="3">
        <f t="shared" si="98"/>
        <v>1.2323833252257972</v>
      </c>
      <c r="N1078" s="3">
        <f t="shared" si="99"/>
        <v>19.635233036158333</v>
      </c>
      <c r="O1078" s="3">
        <f t="shared" si="100"/>
        <v>0.81555560466553556</v>
      </c>
      <c r="P1078" s="4">
        <f t="shared" si="101"/>
        <v>293.12956176178602</v>
      </c>
    </row>
    <row r="1079" spans="1:16" x14ac:dyDescent="0.15">
      <c r="A1079" t="s">
        <v>68</v>
      </c>
      <c r="B1079" s="1">
        <v>2019</v>
      </c>
      <c r="C1079" s="3">
        <v>1106.0665283203125</v>
      </c>
      <c r="D1079" s="3">
        <v>725.8792724609375</v>
      </c>
      <c r="E1079" s="3">
        <v>12.139934539794922</v>
      </c>
      <c r="F1079" s="3">
        <v>79.87188720703125</v>
      </c>
      <c r="G1079" s="3">
        <v>7.4023991823196411E-2</v>
      </c>
      <c r="H1079" s="3">
        <v>370.11996459960938</v>
      </c>
      <c r="I1079" s="3">
        <v>74.271888732910156</v>
      </c>
      <c r="J1079" s="3">
        <v>64.033477783203125</v>
      </c>
      <c r="K1079" s="3">
        <f t="shared" si="102"/>
        <v>14.89212873389889</v>
      </c>
      <c r="L1079" s="3">
        <f t="shared" si="97"/>
        <v>17.273254032290733</v>
      </c>
      <c r="M1079" s="3">
        <f t="shared" si="98"/>
        <v>1.2621653685705418</v>
      </c>
      <c r="N1079" s="3">
        <f t="shared" si="99"/>
        <v>2.4575658537942586</v>
      </c>
      <c r="O1079" s="3">
        <f t="shared" si="100"/>
        <v>0.86214958143146891</v>
      </c>
      <c r="P1079" s="4">
        <f t="shared" si="101"/>
        <v>2.7521275788709625</v>
      </c>
    </row>
    <row r="1080" spans="1:16" x14ac:dyDescent="0.15">
      <c r="A1080" t="s">
        <v>22</v>
      </c>
      <c r="B1080" s="1">
        <v>2019</v>
      </c>
      <c r="C1080" s="3">
        <v>395058.03125</v>
      </c>
      <c r="D1080" s="3">
        <v>202035.015625</v>
      </c>
      <c r="E1080" s="3">
        <v>1955.6397705078125</v>
      </c>
      <c r="F1080" s="3">
        <v>7348.8798828125</v>
      </c>
      <c r="G1080" s="3">
        <v>7.4023991823196411E-2</v>
      </c>
      <c r="H1080" s="3">
        <v>4410.349609375</v>
      </c>
      <c r="I1080" s="3">
        <v>17238.830078125</v>
      </c>
      <c r="J1080" s="3">
        <v>14035.015625</v>
      </c>
      <c r="K1080" s="3">
        <f t="shared" si="102"/>
        <v>22.916754179931502</v>
      </c>
      <c r="L1080" s="3">
        <f t="shared" si="97"/>
        <v>28.14802931507246</v>
      </c>
      <c r="M1080" s="3">
        <f t="shared" si="98"/>
        <v>1.6792079952783654</v>
      </c>
      <c r="N1080" s="3">
        <f t="shared" si="99"/>
        <v>33.595359683203164</v>
      </c>
      <c r="O1080" s="3">
        <f t="shared" si="100"/>
        <v>0.81415128296957684</v>
      </c>
      <c r="P1080" s="4">
        <f t="shared" si="101"/>
        <v>535.1550060016184</v>
      </c>
    </row>
    <row r="1081" spans="1:16" x14ac:dyDescent="0.15">
      <c r="A1081" t="s">
        <v>69</v>
      </c>
      <c r="B1081" s="1">
        <v>2019</v>
      </c>
      <c r="C1081" s="3">
        <v>517.2796630859375</v>
      </c>
      <c r="D1081" s="3">
        <v>156.56074523925781</v>
      </c>
      <c r="E1081" s="3">
        <v>26.426565170288086</v>
      </c>
      <c r="F1081" s="3">
        <v>107.55686187744141</v>
      </c>
      <c r="G1081" s="3">
        <v>4.3674154281616211</v>
      </c>
      <c r="H1081" s="3">
        <v>2952.52099609375</v>
      </c>
      <c r="I1081" s="3">
        <v>143.8583984375</v>
      </c>
      <c r="J1081" s="3">
        <v>121.53056335449219</v>
      </c>
      <c r="K1081" s="3">
        <f t="shared" si="102"/>
        <v>3.5957557480432554</v>
      </c>
      <c r="L1081" s="3">
        <f t="shared" si="97"/>
        <v>4.2563750945273391</v>
      </c>
      <c r="M1081" s="3">
        <f t="shared" si="98"/>
        <v>1.153673142751471</v>
      </c>
      <c r="N1081" s="3">
        <f t="shared" si="99"/>
        <v>0.16880042452581484</v>
      </c>
      <c r="O1081" s="3">
        <f t="shared" si="100"/>
        <v>0.84479296776886992</v>
      </c>
      <c r="P1081" s="4">
        <f t="shared" si="101"/>
        <v>0.70071933565651312</v>
      </c>
    </row>
    <row r="1082" spans="1:16" x14ac:dyDescent="0.15">
      <c r="A1082" t="s">
        <v>47</v>
      </c>
      <c r="B1082" s="1">
        <v>2019</v>
      </c>
      <c r="C1082" s="3">
        <v>23289.427734375</v>
      </c>
      <c r="D1082" s="3">
        <v>13909.8486328125</v>
      </c>
      <c r="E1082" s="3">
        <v>1370.92431640625</v>
      </c>
      <c r="F1082" s="3">
        <v>755.04473876953125</v>
      </c>
      <c r="G1082" s="3">
        <v>7.4023991823196411E-2</v>
      </c>
      <c r="H1082" s="3">
        <v>2804.02880859375</v>
      </c>
      <c r="I1082" s="3">
        <v>2098.585693359375</v>
      </c>
      <c r="J1082" s="3">
        <v>1817.4632568359375</v>
      </c>
      <c r="K1082" s="3">
        <f t="shared" si="102"/>
        <v>11.097677739856188</v>
      </c>
      <c r="L1082" s="3">
        <f t="shared" si="97"/>
        <v>12.814249557330852</v>
      </c>
      <c r="M1082" s="3">
        <f t="shared" si="98"/>
        <v>1.2131918427125614</v>
      </c>
      <c r="N1082" s="3">
        <f t="shared" si="99"/>
        <v>6.5435409090126093</v>
      </c>
      <c r="O1082" s="3">
        <f t="shared" si="100"/>
        <v>0.86604195510671655</v>
      </c>
      <c r="P1082" s="4">
        <f t="shared" si="101"/>
        <v>31.548412772493688</v>
      </c>
    </row>
    <row r="1083" spans="1:16" x14ac:dyDescent="0.15">
      <c r="A1083" t="s">
        <v>44</v>
      </c>
      <c r="B1083" s="1">
        <v>2019</v>
      </c>
      <c r="C1083" s="3">
        <v>1843.6414794921875</v>
      </c>
      <c r="D1083" s="3">
        <v>899.53955078125</v>
      </c>
      <c r="E1083" s="3">
        <v>9.1789751052856445</v>
      </c>
      <c r="F1083" s="3">
        <v>291.35842895507812</v>
      </c>
      <c r="G1083" s="3">
        <v>7.4023991823196411E-2</v>
      </c>
      <c r="H1083" s="3">
        <v>2275.12744140625</v>
      </c>
      <c r="I1083" s="3">
        <v>378.5899658203125</v>
      </c>
      <c r="J1083" s="3">
        <v>301.42587280273438</v>
      </c>
      <c r="K1083" s="3">
        <f t="shared" si="102"/>
        <v>4.8697579068094532</v>
      </c>
      <c r="L1083" s="3">
        <f t="shared" si="97"/>
        <v>6.1164008993307055</v>
      </c>
      <c r="M1083" s="3">
        <f t="shared" si="98"/>
        <v>1.160446655323208</v>
      </c>
      <c r="N1083" s="3">
        <f t="shared" si="99"/>
        <v>0.71833175744251998</v>
      </c>
      <c r="O1083" s="3">
        <f t="shared" si="100"/>
        <v>0.79618030063110024</v>
      </c>
      <c r="P1083" s="4">
        <f t="shared" si="101"/>
        <v>2.4974406010698567</v>
      </c>
    </row>
    <row r="1084" spans="1:16" x14ac:dyDescent="0.15">
      <c r="A1084" t="s">
        <v>59</v>
      </c>
      <c r="B1084" s="1">
        <v>2019</v>
      </c>
      <c r="C1084" s="3">
        <v>83424.375</v>
      </c>
      <c r="D1084" s="3">
        <v>71134.5390625</v>
      </c>
      <c r="E1084" s="3">
        <v>396.84262084960938</v>
      </c>
      <c r="F1084" s="3">
        <v>1114.06103515625</v>
      </c>
      <c r="G1084" s="3">
        <v>7.4023991823196411E-2</v>
      </c>
      <c r="H1084" s="3">
        <v>34530.12109375</v>
      </c>
      <c r="I1084" s="3">
        <v>2686.455810546875</v>
      </c>
      <c r="J1084" s="3">
        <v>2330.94580078125</v>
      </c>
      <c r="K1084" s="3">
        <f t="shared" si="102"/>
        <v>31.0536933726885</v>
      </c>
      <c r="L1084" s="3">
        <f t="shared" si="97"/>
        <v>35.789924833103854</v>
      </c>
      <c r="M1084" s="3">
        <f t="shared" si="98"/>
        <v>1.089819738595379</v>
      </c>
      <c r="N1084" s="3">
        <f t="shared" si="99"/>
        <v>2.3404717619059401</v>
      </c>
      <c r="O1084" s="3">
        <f t="shared" si="100"/>
        <v>0.8676657891151931</v>
      </c>
      <c r="P1084" s="4">
        <f t="shared" si="101"/>
        <v>113.00864271141498</v>
      </c>
    </row>
    <row r="1085" spans="1:16" x14ac:dyDescent="0.15">
      <c r="A1085" t="s">
        <v>56</v>
      </c>
      <c r="B1085" s="1">
        <v>2019</v>
      </c>
      <c r="C1085" s="3">
        <v>6694.21142578125</v>
      </c>
      <c r="D1085" s="3">
        <v>4167.99462890625</v>
      </c>
      <c r="E1085" s="3">
        <v>41.009292602539062</v>
      </c>
      <c r="F1085" s="3">
        <v>324.00302124023438</v>
      </c>
      <c r="G1085" s="3">
        <v>7.4023991823196411E-2</v>
      </c>
      <c r="H1085" s="3">
        <v>333.10797119140625</v>
      </c>
      <c r="I1085" s="3">
        <v>196.9014892578125</v>
      </c>
      <c r="J1085" s="3">
        <v>165.78134155273438</v>
      </c>
      <c r="K1085" s="3">
        <f t="shared" si="102"/>
        <v>33.997769397346708</v>
      </c>
      <c r="L1085" s="3">
        <f t="shared" si="97"/>
        <v>40.379763868974656</v>
      </c>
      <c r="M1085" s="3">
        <f t="shared" si="98"/>
        <v>1.4642760513688087</v>
      </c>
      <c r="N1085" s="3">
        <f t="shared" si="99"/>
        <v>10.186189974647515</v>
      </c>
      <c r="O1085" s="3">
        <f t="shared" si="100"/>
        <v>0.8419506737994702</v>
      </c>
      <c r="P1085" s="4">
        <f t="shared" si="101"/>
        <v>9.0681380262157809</v>
      </c>
    </row>
    <row r="1086" spans="1:16" x14ac:dyDescent="0.15">
      <c r="A1086" t="s">
        <v>23</v>
      </c>
      <c r="B1086" s="1">
        <v>2019</v>
      </c>
      <c r="C1086" s="3">
        <v>628107.625</v>
      </c>
      <c r="D1086" s="3">
        <v>334834.1875</v>
      </c>
      <c r="E1086" s="3">
        <v>6994.52685546875</v>
      </c>
      <c r="F1086" s="3">
        <v>22347.103515625</v>
      </c>
      <c r="G1086" s="3">
        <v>7.4023991823196411E-2</v>
      </c>
      <c r="H1086" s="3">
        <v>1117.76220703125</v>
      </c>
      <c r="I1086" s="3">
        <v>18827.693359375</v>
      </c>
      <c r="J1086" s="3">
        <v>16251.314453125</v>
      </c>
      <c r="K1086" s="3">
        <f t="shared" si="102"/>
        <v>33.360837836635049</v>
      </c>
      <c r="L1086" s="3">
        <f t="shared" si="97"/>
        <v>38.649650575139773</v>
      </c>
      <c r="M1086" s="3">
        <f t="shared" si="98"/>
        <v>1.6664758720971073</v>
      </c>
      <c r="N1086" s="3">
        <f t="shared" si="99"/>
        <v>26.767919789341207</v>
      </c>
      <c r="O1086" s="3">
        <f t="shared" si="100"/>
        <v>0.86316014091194415</v>
      </c>
      <c r="P1086" s="4">
        <f t="shared" si="101"/>
        <v>389.4141518567335</v>
      </c>
    </row>
    <row r="1087" spans="1:16" x14ac:dyDescent="0.15">
      <c r="A1087" t="s">
        <v>24</v>
      </c>
      <c r="B1087" s="1">
        <v>2019</v>
      </c>
      <c r="C1087" s="3">
        <v>1155.5145263671875</v>
      </c>
      <c r="D1087" s="3">
        <v>579.1636962890625</v>
      </c>
      <c r="E1087" s="3">
        <v>106.96466827392578</v>
      </c>
      <c r="F1087" s="3">
        <v>35.753589630126953</v>
      </c>
      <c r="G1087" s="3">
        <v>1.8505997657775879</v>
      </c>
      <c r="H1087" s="3">
        <v>37.752235412597656</v>
      </c>
      <c r="I1087" s="3">
        <v>105.218505859375</v>
      </c>
      <c r="J1087" s="3">
        <v>95.385002136230469</v>
      </c>
      <c r="K1087" s="3">
        <f t="shared" si="102"/>
        <v>10.982046522420093</v>
      </c>
      <c r="L1087" s="3">
        <f t="shared" si="97"/>
        <v>12.114216076830004</v>
      </c>
      <c r="M1087" s="3">
        <f t="shared" si="98"/>
        <v>1.3031160400641097</v>
      </c>
      <c r="N1087" s="3">
        <f t="shared" si="99"/>
        <v>15.333988167612947</v>
      </c>
      <c r="O1087" s="3">
        <f t="shared" si="100"/>
        <v>0.90654207030570222</v>
      </c>
      <c r="P1087" s="4">
        <f t="shared" si="101"/>
        <v>97.763496608580922</v>
      </c>
    </row>
    <row r="1088" spans="1:16" x14ac:dyDescent="0.15">
      <c r="A1088" t="s">
        <v>25</v>
      </c>
      <c r="B1088" s="1">
        <v>2019</v>
      </c>
      <c r="C1088" s="3">
        <v>17549.607421875</v>
      </c>
      <c r="D1088" s="3">
        <v>10972.576171875</v>
      </c>
      <c r="E1088" s="3">
        <v>319.78363037109375</v>
      </c>
      <c r="F1088" s="3">
        <v>455.24755859375</v>
      </c>
      <c r="G1088" s="3">
        <v>7.4023991823196411E-2</v>
      </c>
      <c r="H1088" s="3">
        <v>370.86019897460938</v>
      </c>
      <c r="I1088" s="3">
        <v>1874.7288818359375</v>
      </c>
      <c r="J1088" s="3">
        <v>1671.6959228515625</v>
      </c>
      <c r="K1088" s="3">
        <f t="shared" si="102"/>
        <v>9.3611442123239303</v>
      </c>
      <c r="L1088" s="3">
        <f t="shared" si="97"/>
        <v>10.498085915014407</v>
      </c>
      <c r="M1088" s="3">
        <f t="shared" si="98"/>
        <v>1.1826849628691789</v>
      </c>
      <c r="N1088" s="3">
        <f t="shared" si="99"/>
        <v>21.24182330519789</v>
      </c>
      <c r="O1088" s="3">
        <f t="shared" si="100"/>
        <v>0.89170009543697693</v>
      </c>
      <c r="P1088" s="4">
        <f t="shared" si="101"/>
        <v>1916.3926070999753</v>
      </c>
    </row>
    <row r="1089" spans="1:16" x14ac:dyDescent="0.15">
      <c r="A1089" t="s">
        <v>26</v>
      </c>
      <c r="B1089" s="1">
        <v>2019</v>
      </c>
      <c r="C1089" s="3">
        <v>25856.505859375</v>
      </c>
      <c r="D1089" s="3">
        <v>15019.0234375</v>
      </c>
      <c r="E1089" s="3">
        <v>526.31060791015625</v>
      </c>
      <c r="F1089" s="3">
        <v>664.58740234375</v>
      </c>
      <c r="G1089" s="3">
        <v>7.4023991823196411E-2</v>
      </c>
      <c r="H1089" s="3">
        <v>458.87472534179688</v>
      </c>
      <c r="I1089" s="3">
        <v>2154.00048828125</v>
      </c>
      <c r="J1089" s="3">
        <v>1833.486083984375</v>
      </c>
      <c r="K1089" s="3">
        <f t="shared" si="102"/>
        <v>12.003946145809271</v>
      </c>
      <c r="L1089" s="3">
        <f t="shared" si="97"/>
        <v>14.102373661427446</v>
      </c>
      <c r="M1089" s="3">
        <f t="shared" si="98"/>
        <v>1.3237466500857917</v>
      </c>
      <c r="N1089" s="3">
        <f t="shared" si="99"/>
        <v>23.013505903457432</v>
      </c>
      <c r="O1089" s="3">
        <f t="shared" si="100"/>
        <v>0.85120040313796574</v>
      </c>
      <c r="P1089" s="4">
        <f t="shared" si="101"/>
        <v>2094.0817632732992</v>
      </c>
    </row>
    <row r="1090" spans="1:16" x14ac:dyDescent="0.15">
      <c r="A1090" t="s">
        <v>75</v>
      </c>
      <c r="B1090" s="1">
        <v>2019</v>
      </c>
      <c r="C1090" s="3">
        <v>4439.5146484375</v>
      </c>
      <c r="D1090" s="3">
        <v>2354.629150390625</v>
      </c>
      <c r="E1090" s="3">
        <v>294.615478515625</v>
      </c>
      <c r="F1090" s="3">
        <v>413.49801635742188</v>
      </c>
      <c r="G1090" s="3">
        <v>6.6621594429016113</v>
      </c>
      <c r="H1090" s="3">
        <v>1394.4639892578125</v>
      </c>
      <c r="I1090" s="3">
        <v>235.48353576660156</v>
      </c>
      <c r="J1090" s="3">
        <v>203.4957275390625</v>
      </c>
      <c r="K1090" s="3">
        <f t="shared" si="102"/>
        <v>18.852760274661854</v>
      </c>
      <c r="L1090" s="3">
        <f t="shared" si="97"/>
        <v>21.816254828177179</v>
      </c>
      <c r="M1090" s="3">
        <f t="shared" si="98"/>
        <v>1.4375624318020983</v>
      </c>
      <c r="N1090" s="3">
        <f t="shared" si="99"/>
        <v>2.4465201852391671</v>
      </c>
      <c r="O1090" s="3">
        <f t="shared" si="100"/>
        <v>0.86416116896068851</v>
      </c>
      <c r="P1090" s="4">
        <f t="shared" si="101"/>
        <v>359.54999927829999</v>
      </c>
    </row>
    <row r="1091" spans="1:16" x14ac:dyDescent="0.15">
      <c r="A1091" t="s">
        <v>70</v>
      </c>
      <c r="B1091" s="1">
        <v>2019</v>
      </c>
      <c r="C1091" s="3">
        <v>574.13006591796875</v>
      </c>
      <c r="D1091" s="3">
        <v>482.56240844726562</v>
      </c>
      <c r="E1091" s="3">
        <v>29.979717254638672</v>
      </c>
      <c r="F1091" s="3">
        <v>102.89334869384766</v>
      </c>
      <c r="G1091" s="3">
        <v>7.4023991823196411E-2</v>
      </c>
      <c r="H1091" s="3">
        <v>1396.092529296875</v>
      </c>
      <c r="I1091" s="3">
        <v>63.628566741943359</v>
      </c>
      <c r="J1091" s="3">
        <v>53.8529052734375</v>
      </c>
      <c r="K1091" s="3">
        <f t="shared" si="102"/>
        <v>9.0231494329654218</v>
      </c>
      <c r="L1091" s="3">
        <f t="shared" ref="L1091:L1154" si="103">C1091/J1091</f>
        <v>10.661078784938899</v>
      </c>
      <c r="M1091" s="3">
        <f t="shared" ref="M1091:M1154" si="104">C1091/(D1091+E1091+I1091+J1091)</f>
        <v>0.91128343128442957</v>
      </c>
      <c r="N1091" s="3">
        <f t="shared" ref="N1091:N1154" si="105">C1091/(F1091+G1091+H1091)</f>
        <v>0.38299341150988481</v>
      </c>
      <c r="O1091" s="3">
        <f t="shared" ref="O1091:O1154" si="106">J1091/I1091</f>
        <v>0.84636363870723752</v>
      </c>
      <c r="P1091" s="4">
        <f t="shared" ref="P1091:P1154" si="107">(C1091/VLOOKUP(A1091,$A$2:$C$43,3))*100</f>
        <v>46.497980327446172</v>
      </c>
    </row>
    <row r="1092" spans="1:16" x14ac:dyDescent="0.15">
      <c r="A1092" t="s">
        <v>27</v>
      </c>
      <c r="B1092" s="1">
        <v>2019</v>
      </c>
      <c r="C1092" s="3">
        <v>5931.3203125</v>
      </c>
      <c r="D1092" s="3">
        <v>3783.440185546875</v>
      </c>
      <c r="E1092" s="3">
        <v>85.867828369140625</v>
      </c>
      <c r="F1092" s="3">
        <v>196.53369140625</v>
      </c>
      <c r="G1092" s="3">
        <v>7.4023991823196411E-2</v>
      </c>
      <c r="H1092" s="3">
        <v>74.023994445800781</v>
      </c>
      <c r="I1092" s="3">
        <v>576.30126953125</v>
      </c>
      <c r="J1092" s="3">
        <v>506.07846069335938</v>
      </c>
      <c r="K1092" s="3">
        <f t="shared" si="102"/>
        <v>10.292047972277413</v>
      </c>
      <c r="L1092" s="3">
        <f t="shared" si="103"/>
        <v>11.720159566510137</v>
      </c>
      <c r="M1092" s="3">
        <f t="shared" si="104"/>
        <v>1.1978381147960273</v>
      </c>
      <c r="N1092" s="3">
        <f t="shared" si="105"/>
        <v>21.91657554069236</v>
      </c>
      <c r="O1092" s="3">
        <f t="shared" si="106"/>
        <v>0.87814913388095051</v>
      </c>
      <c r="P1092" s="4">
        <f t="shared" si="107"/>
        <v>1183.2408186553619</v>
      </c>
    </row>
    <row r="1093" spans="1:16" x14ac:dyDescent="0.15">
      <c r="A1093" t="s">
        <v>28</v>
      </c>
      <c r="B1093" s="1">
        <v>2019</v>
      </c>
      <c r="C1093" s="3">
        <v>12356.8251953125</v>
      </c>
      <c r="D1093" s="3">
        <v>9597.728515625</v>
      </c>
      <c r="E1093" s="3">
        <v>355.98138427734375</v>
      </c>
      <c r="F1093" s="3">
        <v>192.01823425292969</v>
      </c>
      <c r="G1093" s="3">
        <v>7.4023991823196411E-2</v>
      </c>
      <c r="H1093" s="3">
        <v>59.219192504882812</v>
      </c>
      <c r="I1093" s="3">
        <v>766.145751953125</v>
      </c>
      <c r="J1093" s="3">
        <v>679.26385498046875</v>
      </c>
      <c r="K1093" s="3">
        <f t="shared" si="102"/>
        <v>16.128556692785168</v>
      </c>
      <c r="L1093" s="3">
        <f t="shared" si="103"/>
        <v>18.191495255798355</v>
      </c>
      <c r="M1093" s="3">
        <f t="shared" si="104"/>
        <v>1.0840157599806051</v>
      </c>
      <c r="N1093" s="3">
        <f t="shared" si="105"/>
        <v>49.169367963351398</v>
      </c>
      <c r="O1093" s="3">
        <f t="shared" si="106"/>
        <v>0.88659873561764269</v>
      </c>
      <c r="P1093" s="4">
        <f t="shared" si="107"/>
        <v>306.35824533037754</v>
      </c>
    </row>
    <row r="1094" spans="1:16" x14ac:dyDescent="0.15">
      <c r="A1094" t="s">
        <v>71</v>
      </c>
      <c r="B1094" s="1">
        <v>2019</v>
      </c>
      <c r="C1094" s="3">
        <v>10205.91015625</v>
      </c>
      <c r="D1094" s="3">
        <v>6531.876953125</v>
      </c>
      <c r="E1094" s="3">
        <v>163.222900390625</v>
      </c>
      <c r="F1094" s="3">
        <v>593.67242431640625</v>
      </c>
      <c r="G1094" s="3">
        <v>7.4023991823196411E-2</v>
      </c>
      <c r="H1094" s="3">
        <v>70.17474365234375</v>
      </c>
      <c r="I1094" s="3">
        <v>948.64404296875</v>
      </c>
      <c r="J1094" s="3">
        <v>823.18011474609375</v>
      </c>
      <c r="K1094" s="3">
        <f t="shared" si="102"/>
        <v>10.758419063393834</v>
      </c>
      <c r="L1094" s="3">
        <f t="shared" si="103"/>
        <v>12.398149534258328</v>
      </c>
      <c r="M1094" s="3">
        <f t="shared" si="104"/>
        <v>1.2053858216647453</v>
      </c>
      <c r="N1094" s="3">
        <f t="shared" si="105"/>
        <v>15.372171094752577</v>
      </c>
      <c r="O1094" s="3">
        <f t="shared" si="106"/>
        <v>0.86774393498532809</v>
      </c>
      <c r="P1094" s="4">
        <f t="shared" si="107"/>
        <v>253.03139585193085</v>
      </c>
    </row>
    <row r="1095" spans="1:16" x14ac:dyDescent="0.15">
      <c r="A1095" t="s">
        <v>46</v>
      </c>
      <c r="B1095" s="1">
        <v>2019</v>
      </c>
      <c r="C1095" s="3">
        <v>10143.1376953125</v>
      </c>
      <c r="D1095" s="3">
        <v>6390.4169921875</v>
      </c>
      <c r="E1095" s="3">
        <v>225.47708129882812</v>
      </c>
      <c r="F1095" s="3">
        <v>392.54922485351562</v>
      </c>
      <c r="G1095" s="3">
        <v>7.4023991823196411E-2</v>
      </c>
      <c r="H1095" s="3">
        <v>88.606719970703125</v>
      </c>
      <c r="I1095" s="3">
        <v>835.7322998046875</v>
      </c>
      <c r="J1095" s="3">
        <v>717.67236328125</v>
      </c>
      <c r="K1095" s="3">
        <f t="shared" si="102"/>
        <v>12.136826227349324</v>
      </c>
      <c r="L1095" s="3">
        <f t="shared" si="103"/>
        <v>14.133382047676101</v>
      </c>
      <c r="M1095" s="3">
        <f t="shared" si="104"/>
        <v>1.2416166946991134</v>
      </c>
      <c r="N1095" s="3">
        <f t="shared" si="105"/>
        <v>21.077527071448621</v>
      </c>
      <c r="O1095" s="3">
        <f t="shared" si="106"/>
        <v>0.85873474490452462</v>
      </c>
      <c r="P1095" s="4">
        <f t="shared" si="107"/>
        <v>251.47510119825415</v>
      </c>
    </row>
    <row r="1096" spans="1:16" x14ac:dyDescent="0.15">
      <c r="A1096" t="s">
        <v>53</v>
      </c>
      <c r="B1096" s="1">
        <v>2019</v>
      </c>
      <c r="C1096" s="3">
        <v>4000.774658203125</v>
      </c>
      <c r="D1096" s="3">
        <v>1935.8753662109375</v>
      </c>
      <c r="E1096" s="3">
        <v>186.17033386230469</v>
      </c>
      <c r="F1096" s="3">
        <v>179.5081787109375</v>
      </c>
      <c r="G1096" s="3">
        <v>7.4023991823196411E-2</v>
      </c>
      <c r="H1096" s="3">
        <v>58.552978515625</v>
      </c>
      <c r="I1096" s="3">
        <v>440.48321533203125</v>
      </c>
      <c r="J1096" s="3">
        <v>352.79147338867188</v>
      </c>
      <c r="K1096" s="3">
        <f t="shared" si="102"/>
        <v>9.082694910831929</v>
      </c>
      <c r="L1096" s="3">
        <f t="shared" si="103"/>
        <v>11.340338301757805</v>
      </c>
      <c r="M1096" s="3">
        <f t="shared" si="104"/>
        <v>1.3723276088561323</v>
      </c>
      <c r="N1096" s="3">
        <f t="shared" si="105"/>
        <v>16.80043510469018</v>
      </c>
      <c r="O1096" s="3">
        <f t="shared" si="106"/>
        <v>0.80091922032203122</v>
      </c>
      <c r="P1096" s="4">
        <f t="shared" si="107"/>
        <v>99.189742096076785</v>
      </c>
    </row>
    <row r="1097" spans="1:16" x14ac:dyDescent="0.15">
      <c r="A1097" t="s">
        <v>48</v>
      </c>
      <c r="B1097" s="1">
        <v>2019</v>
      </c>
      <c r="C1097" s="3">
        <v>3156.012939453125</v>
      </c>
      <c r="D1097" s="3">
        <v>1425.5540771484375</v>
      </c>
      <c r="E1097" s="3">
        <v>212.00471496582031</v>
      </c>
      <c r="F1097" s="3">
        <v>225.9952392578125</v>
      </c>
      <c r="G1097" s="3">
        <v>7.4023991823196411E-2</v>
      </c>
      <c r="H1097" s="3">
        <v>49.744121551513672</v>
      </c>
      <c r="I1097" s="3">
        <v>645.13580322265625</v>
      </c>
      <c r="J1097" s="3">
        <v>546.68505859375</v>
      </c>
      <c r="K1097" s="3">
        <f t="shared" si="102"/>
        <v>4.892013315162246</v>
      </c>
      <c r="L1097" s="3">
        <f t="shared" si="103"/>
        <v>5.7730001759539693</v>
      </c>
      <c r="M1097" s="3">
        <f t="shared" si="104"/>
        <v>1.1154434277028507</v>
      </c>
      <c r="N1097" s="3">
        <f t="shared" si="105"/>
        <v>11.442566290713145</v>
      </c>
      <c r="O1097" s="3">
        <f t="shared" si="106"/>
        <v>0.84739531717645522</v>
      </c>
      <c r="P1097" s="4">
        <f t="shared" si="107"/>
        <v>78.245873927034609</v>
      </c>
    </row>
    <row r="1098" spans="1:16" x14ac:dyDescent="0.15">
      <c r="A1098" t="s">
        <v>29</v>
      </c>
      <c r="B1098" s="1">
        <v>2019</v>
      </c>
      <c r="C1098" s="3">
        <v>1912.7059326171875</v>
      </c>
      <c r="D1098" s="3">
        <v>897.68896484375</v>
      </c>
      <c r="E1098" s="3">
        <v>106.44650268554688</v>
      </c>
      <c r="F1098" s="3">
        <v>56.99847412109375</v>
      </c>
      <c r="G1098" s="3">
        <v>10.363358497619629</v>
      </c>
      <c r="H1098" s="3">
        <v>57.442615509033203</v>
      </c>
      <c r="I1098" s="3">
        <v>141.71817016601562</v>
      </c>
      <c r="J1098" s="3">
        <v>121.53056335449219</v>
      </c>
      <c r="K1098" s="3">
        <f t="shared" si="102"/>
        <v>13.49654691686006</v>
      </c>
      <c r="L1098" s="3">
        <f t="shared" si="103"/>
        <v>15.738476641781215</v>
      </c>
      <c r="M1098" s="3">
        <f t="shared" si="104"/>
        <v>1.5091760896442037</v>
      </c>
      <c r="N1098" s="3">
        <f t="shared" si="105"/>
        <v>15.325623095255319</v>
      </c>
      <c r="O1098" s="3">
        <f t="shared" si="106"/>
        <v>0.85755103394381482</v>
      </c>
      <c r="P1098" s="4">
        <f t="shared" si="107"/>
        <v>286.76111788411998</v>
      </c>
    </row>
    <row r="1099" spans="1:16" x14ac:dyDescent="0.15">
      <c r="A1099" t="s">
        <v>64</v>
      </c>
      <c r="B1099" s="1">
        <v>2019</v>
      </c>
      <c r="C1099" s="3">
        <v>430.30145263671875</v>
      </c>
      <c r="D1099" s="3">
        <v>326.88995361328125</v>
      </c>
      <c r="E1099" s="3">
        <v>7.994591236114502</v>
      </c>
      <c r="F1099" s="3">
        <v>8.8828792572021484</v>
      </c>
      <c r="G1099" s="3">
        <v>2.2207198143005371</v>
      </c>
      <c r="H1099" s="3">
        <v>9.6971426010131836</v>
      </c>
      <c r="I1099" s="3">
        <v>30.888776779174805</v>
      </c>
      <c r="J1099" s="3">
        <v>24.930828094482422</v>
      </c>
      <c r="K1099" s="3">
        <f t="shared" si="102"/>
        <v>13.930673128073746</v>
      </c>
      <c r="L1099" s="3">
        <f t="shared" si="103"/>
        <v>17.259813874050622</v>
      </c>
      <c r="M1099" s="3">
        <f t="shared" si="104"/>
        <v>1.1013485598802417</v>
      </c>
      <c r="N1099" s="3">
        <f t="shared" si="105"/>
        <v>20.68683220104975</v>
      </c>
      <c r="O1099" s="3">
        <f t="shared" si="106"/>
        <v>0.80711606913779677</v>
      </c>
      <c r="P1099" s="4">
        <f t="shared" si="107"/>
        <v>64.512648536842505</v>
      </c>
    </row>
    <row r="1100" spans="1:16" x14ac:dyDescent="0.15">
      <c r="A1100" t="s">
        <v>30</v>
      </c>
      <c r="B1100" s="1">
        <v>2019</v>
      </c>
      <c r="C1100" s="3">
        <v>10415.4716796875</v>
      </c>
      <c r="D1100" s="3">
        <v>7838.25244140625</v>
      </c>
      <c r="E1100" s="3">
        <v>88.0145263671875</v>
      </c>
      <c r="F1100" s="3">
        <v>284.5482177734375</v>
      </c>
      <c r="G1100" s="3">
        <v>17.025518417358398</v>
      </c>
      <c r="H1100" s="3">
        <v>107.18673706054688</v>
      </c>
      <c r="I1100" s="3">
        <v>908.8472900390625</v>
      </c>
      <c r="J1100" s="3">
        <v>749.2552490234375</v>
      </c>
      <c r="K1100" s="3">
        <f t="shared" ref="K1100:K1163" si="108">C1100/I1100</f>
        <v>11.4600899335243</v>
      </c>
      <c r="L1100" s="3">
        <f t="shared" si="103"/>
        <v>13.901099382704082</v>
      </c>
      <c r="M1100" s="3">
        <f t="shared" si="104"/>
        <v>1.0867143292272683</v>
      </c>
      <c r="N1100" s="3">
        <f t="shared" si="105"/>
        <v>25.480623399912567</v>
      </c>
      <c r="O1100" s="3">
        <f t="shared" si="106"/>
        <v>0.82440169788175777</v>
      </c>
      <c r="P1100" s="4">
        <f t="shared" si="107"/>
        <v>285.6577763784893</v>
      </c>
    </row>
    <row r="1101" spans="1:16" x14ac:dyDescent="0.15">
      <c r="A1101" t="s">
        <v>65</v>
      </c>
      <c r="B1101" s="1">
        <v>2019</v>
      </c>
      <c r="C1101" s="3">
        <v>10167.787109375</v>
      </c>
      <c r="D1101" s="3">
        <v>5417.59375</v>
      </c>
      <c r="E1101" s="3">
        <v>494.99844360351562</v>
      </c>
      <c r="F1101" s="3">
        <v>457.76437377929688</v>
      </c>
      <c r="G1101" s="3">
        <v>314.15780639648438</v>
      </c>
      <c r="H1101" s="3">
        <v>147.23371887207031</v>
      </c>
      <c r="I1101" s="3">
        <v>967.79046630859375</v>
      </c>
      <c r="J1101" s="3">
        <v>769.21148681640625</v>
      </c>
      <c r="K1101" s="3">
        <f t="shared" si="108"/>
        <v>10.506186476663283</v>
      </c>
      <c r="L1101" s="3">
        <f t="shared" si="103"/>
        <v>13.218454591021761</v>
      </c>
      <c r="M1101" s="3">
        <f t="shared" si="104"/>
        <v>1.3291930152560361</v>
      </c>
      <c r="N1101" s="3">
        <f t="shared" si="105"/>
        <v>11.062091991040642</v>
      </c>
      <c r="O1101" s="3">
        <f t="shared" si="106"/>
        <v>0.79481201106514332</v>
      </c>
      <c r="P1101" s="4">
        <f t="shared" si="107"/>
        <v>278.86470682056279</v>
      </c>
    </row>
    <row r="1102" spans="1:16" x14ac:dyDescent="0.15">
      <c r="A1102" t="s">
        <v>31</v>
      </c>
      <c r="B1102" s="1">
        <v>2019</v>
      </c>
      <c r="C1102" s="3">
        <v>8437.7724609375</v>
      </c>
      <c r="D1102" s="3">
        <v>5268.8798828125</v>
      </c>
      <c r="E1102" s="3">
        <v>84.979545593261719</v>
      </c>
      <c r="F1102" s="3">
        <v>303.27630615234375</v>
      </c>
      <c r="G1102" s="3">
        <v>14.804798126220703</v>
      </c>
      <c r="H1102" s="3">
        <v>44.044273376464844</v>
      </c>
      <c r="I1102" s="3">
        <v>496.1871337890625</v>
      </c>
      <c r="J1102" s="3">
        <v>429.37713623046875</v>
      </c>
      <c r="K1102" s="3">
        <f t="shared" si="108"/>
        <v>17.005222196117117</v>
      </c>
      <c r="L1102" s="3">
        <f t="shared" si="103"/>
        <v>19.6511918054447</v>
      </c>
      <c r="M1102" s="3">
        <f t="shared" si="104"/>
        <v>1.3437176508814752</v>
      </c>
      <c r="N1102" s="3">
        <f t="shared" si="105"/>
        <v>23.300693576288257</v>
      </c>
      <c r="O1102" s="3">
        <f t="shared" si="106"/>
        <v>0.86535322460216024</v>
      </c>
      <c r="P1102" s="4">
        <f t="shared" si="107"/>
        <v>1226.9977654876839</v>
      </c>
    </row>
    <row r="1103" spans="1:16" x14ac:dyDescent="0.15">
      <c r="A1103" t="s">
        <v>32</v>
      </c>
      <c r="B1103" s="1">
        <v>2019</v>
      </c>
      <c r="C1103" s="3">
        <v>14470.9501953125</v>
      </c>
      <c r="D1103" s="3">
        <v>5823.17138671875</v>
      </c>
      <c r="E1103" s="3">
        <v>1000.7303466796875</v>
      </c>
      <c r="F1103" s="3">
        <v>698.19427490234375</v>
      </c>
      <c r="G1103" s="3">
        <v>7.4023991823196411E-2</v>
      </c>
      <c r="H1103" s="3">
        <v>379.29891967773438</v>
      </c>
      <c r="I1103" s="3">
        <v>2086.78564453125</v>
      </c>
      <c r="J1103" s="3">
        <v>1754.4130859375</v>
      </c>
      <c r="K1103" s="3">
        <f t="shared" si="108"/>
        <v>6.9345647614722195</v>
      </c>
      <c r="L1103" s="3">
        <f t="shared" si="103"/>
        <v>8.2483141007693206</v>
      </c>
      <c r="M1103" s="3">
        <f t="shared" si="104"/>
        <v>1.3568508092670422</v>
      </c>
      <c r="N1103" s="3">
        <f t="shared" si="105"/>
        <v>13.429278420784584</v>
      </c>
      <c r="O1103" s="3">
        <f t="shared" si="106"/>
        <v>0.84072510779207987</v>
      </c>
      <c r="P1103" s="4">
        <f t="shared" si="107"/>
        <v>400.63915156145009</v>
      </c>
    </row>
    <row r="1104" spans="1:16" x14ac:dyDescent="0.15">
      <c r="A1104" t="s">
        <v>33</v>
      </c>
      <c r="B1104" s="1">
        <v>2019</v>
      </c>
      <c r="C1104" s="3">
        <v>5122.08984375</v>
      </c>
      <c r="D1104" s="3">
        <v>1783.6080322265625</v>
      </c>
      <c r="E1104" s="3">
        <v>290.98831176757812</v>
      </c>
      <c r="F1104" s="3">
        <v>217.33444213867188</v>
      </c>
      <c r="G1104" s="3">
        <v>7.4023991823196411E-2</v>
      </c>
      <c r="H1104" s="3">
        <v>205.19450378417969</v>
      </c>
      <c r="I1104" s="3">
        <v>277.99899291992188</v>
      </c>
      <c r="J1104" s="3">
        <v>214.37042236328125</v>
      </c>
      <c r="K1104" s="3">
        <f t="shared" si="108"/>
        <v>18.424850356294016</v>
      </c>
      <c r="L1104" s="3">
        <f t="shared" si="103"/>
        <v>23.893640677116775</v>
      </c>
      <c r="M1104" s="3">
        <f t="shared" si="104"/>
        <v>1.9953868980285809</v>
      </c>
      <c r="N1104" s="3">
        <f t="shared" si="105"/>
        <v>12.120335654016277</v>
      </c>
      <c r="O1104" s="3">
        <f t="shared" si="106"/>
        <v>0.77111942065571093</v>
      </c>
      <c r="P1104" s="4">
        <f t="shared" si="107"/>
        <v>2379.3509304546474</v>
      </c>
    </row>
    <row r="1105" spans="1:16" x14ac:dyDescent="0.15">
      <c r="A1105" t="s">
        <v>45</v>
      </c>
      <c r="B1105" s="1">
        <v>2019</v>
      </c>
      <c r="C1105" s="3">
        <v>4439.14453125</v>
      </c>
      <c r="D1105" s="3">
        <v>3038.98095703125</v>
      </c>
      <c r="E1105" s="3">
        <v>160.4840087890625</v>
      </c>
      <c r="F1105" s="3">
        <v>125.17456817626953</v>
      </c>
      <c r="G1105" s="3">
        <v>7.4023991823196411E-2</v>
      </c>
      <c r="H1105" s="3">
        <v>265.96820068359375</v>
      </c>
      <c r="I1105" s="3">
        <v>456.96878051757812</v>
      </c>
      <c r="J1105" s="3">
        <v>377.49093627929688</v>
      </c>
      <c r="K1105" s="3">
        <f t="shared" si="108"/>
        <v>9.7143278064249294</v>
      </c>
      <c r="L1105" s="3">
        <f t="shared" si="103"/>
        <v>11.759605608028636</v>
      </c>
      <c r="M1105" s="3">
        <f t="shared" si="104"/>
        <v>1.1004530030962076</v>
      </c>
      <c r="N1105" s="3">
        <f t="shared" si="105"/>
        <v>11.347019382506202</v>
      </c>
      <c r="O1105" s="3">
        <f t="shared" si="106"/>
        <v>0.82607598674845584</v>
      </c>
      <c r="P1105" s="4">
        <f t="shared" si="107"/>
        <v>2062.1041397273607</v>
      </c>
    </row>
    <row r="1106" spans="1:16" x14ac:dyDescent="0.15">
      <c r="A1106" t="s">
        <v>34</v>
      </c>
      <c r="B1106" s="1">
        <v>2019</v>
      </c>
      <c r="C1106" s="3">
        <v>2119.084716796875</v>
      </c>
      <c r="D1106" s="3">
        <v>1162.768798828125</v>
      </c>
      <c r="E1106" s="3">
        <v>182.54316711425781</v>
      </c>
      <c r="F1106" s="3">
        <v>36.567852020263672</v>
      </c>
      <c r="G1106" s="3">
        <v>7.4023991823196411E-2</v>
      </c>
      <c r="H1106" s="3">
        <v>29.091428756713867</v>
      </c>
      <c r="I1106" s="3">
        <v>280.7176513671875</v>
      </c>
      <c r="J1106" s="3">
        <v>221.5430908203125</v>
      </c>
      <c r="K1106" s="3">
        <f t="shared" si="108"/>
        <v>7.5488117917638373</v>
      </c>
      <c r="L1106" s="3">
        <f t="shared" si="103"/>
        <v>9.5651130845493455</v>
      </c>
      <c r="M1106" s="3">
        <f t="shared" si="104"/>
        <v>1.1469560615786629</v>
      </c>
      <c r="N1106" s="3">
        <f t="shared" si="105"/>
        <v>32.237611120423459</v>
      </c>
      <c r="O1106" s="3">
        <f t="shared" si="106"/>
        <v>0.78920256614190309</v>
      </c>
      <c r="P1106" s="4">
        <f t="shared" si="107"/>
        <v>146.74749601252188</v>
      </c>
    </row>
    <row r="1107" spans="1:16" x14ac:dyDescent="0.15">
      <c r="A1107" t="s">
        <v>35</v>
      </c>
      <c r="B1107" s="1">
        <v>2019</v>
      </c>
      <c r="C1107" s="3">
        <v>29537.201171875</v>
      </c>
      <c r="D1107" s="3">
        <v>15774.216796875</v>
      </c>
      <c r="E1107" s="3">
        <v>1203.8521728515625</v>
      </c>
      <c r="F1107" s="3">
        <v>816.484619140625</v>
      </c>
      <c r="G1107" s="3">
        <v>7.4023991823196411E-2</v>
      </c>
      <c r="H1107" s="3">
        <v>155.52439880371094</v>
      </c>
      <c r="I1107" s="3">
        <v>1988.3927001953125</v>
      </c>
      <c r="J1107" s="3">
        <v>1714.095703125</v>
      </c>
      <c r="K1107" s="3">
        <f t="shared" si="108"/>
        <v>14.85481271831951</v>
      </c>
      <c r="L1107" s="3">
        <f t="shared" si="103"/>
        <v>17.231944002907873</v>
      </c>
      <c r="M1107" s="3">
        <f t="shared" si="104"/>
        <v>1.4282594341664627</v>
      </c>
      <c r="N1107" s="3">
        <f t="shared" si="105"/>
        <v>30.385471094160735</v>
      </c>
      <c r="O1107" s="3">
        <f t="shared" si="106"/>
        <v>0.86205089314431238</v>
      </c>
      <c r="P1107" s="4">
        <f t="shared" si="107"/>
        <v>400.27452452990622</v>
      </c>
    </row>
    <row r="1108" spans="1:16" x14ac:dyDescent="0.15">
      <c r="A1108" t="s">
        <v>50</v>
      </c>
      <c r="B1108" s="1">
        <v>2019</v>
      </c>
      <c r="C1108" s="3">
        <v>1093.6304931640625</v>
      </c>
      <c r="D1108" s="3">
        <v>570.873046875</v>
      </c>
      <c r="E1108" s="3">
        <v>15.767109870910645</v>
      </c>
      <c r="F1108" s="3">
        <v>14.286630630493164</v>
      </c>
      <c r="G1108" s="3">
        <v>7.4023991823196411E-2</v>
      </c>
      <c r="H1108" s="3">
        <v>14.73077392578125</v>
      </c>
      <c r="I1108" s="3">
        <v>56.398048400878906</v>
      </c>
      <c r="J1108" s="3">
        <v>42.110542297363281</v>
      </c>
      <c r="K1108" s="3">
        <f t="shared" si="108"/>
        <v>19.391282574008702</v>
      </c>
      <c r="L1108" s="3">
        <f t="shared" si="103"/>
        <v>25.970468046728037</v>
      </c>
      <c r="M1108" s="3">
        <f t="shared" si="104"/>
        <v>1.5961942530635735</v>
      </c>
      <c r="N1108" s="3">
        <f t="shared" si="105"/>
        <v>37.592876931290427</v>
      </c>
      <c r="O1108" s="3">
        <f t="shared" si="106"/>
        <v>0.74666665764815776</v>
      </c>
      <c r="P1108" s="4">
        <f t="shared" si="107"/>
        <v>14.82037594271034</v>
      </c>
    </row>
    <row r="1109" spans="1:16" x14ac:dyDescent="0.15">
      <c r="A1109" t="s">
        <v>36</v>
      </c>
      <c r="B1109" s="1">
        <v>2019</v>
      </c>
      <c r="C1109" s="3">
        <v>7835.439453125</v>
      </c>
      <c r="D1109" s="3">
        <v>4947.46728515625</v>
      </c>
      <c r="E1109" s="3">
        <v>136.130126953125</v>
      </c>
      <c r="F1109" s="3">
        <v>149.97261047363281</v>
      </c>
      <c r="G1109" s="3">
        <v>7.4023991823196411E-2</v>
      </c>
      <c r="H1109" s="3">
        <v>103.55956268310547</v>
      </c>
      <c r="I1109" s="3">
        <v>824.9154052734375</v>
      </c>
      <c r="J1109" s="3">
        <v>731.15008544921875</v>
      </c>
      <c r="K1109" s="3">
        <f t="shared" si="108"/>
        <v>9.4984763322825323</v>
      </c>
      <c r="L1109" s="3">
        <f t="shared" si="103"/>
        <v>10.716595141079557</v>
      </c>
      <c r="M1109" s="3">
        <f t="shared" si="104"/>
        <v>1.1800959729119578</v>
      </c>
      <c r="N1109" s="3">
        <f t="shared" si="105"/>
        <v>30.896088270804483</v>
      </c>
      <c r="O1109" s="3">
        <f t="shared" si="106"/>
        <v>0.88633341161432422</v>
      </c>
      <c r="P1109" s="4">
        <f t="shared" si="107"/>
        <v>1798.4776747863696</v>
      </c>
    </row>
    <row r="1110" spans="1:16" x14ac:dyDescent="0.15">
      <c r="A1110" t="s">
        <v>37</v>
      </c>
      <c r="B1110" s="1">
        <v>2019</v>
      </c>
      <c r="C1110" s="3">
        <v>133489.828125</v>
      </c>
      <c r="D1110" s="3">
        <v>101737.3125</v>
      </c>
      <c r="E1110" s="3">
        <v>814.8560791015625</v>
      </c>
      <c r="F1110" s="3">
        <v>2955.555908203125</v>
      </c>
      <c r="G1110" s="3">
        <v>7.4023991823196411E-2</v>
      </c>
      <c r="H1110" s="3">
        <v>351.68798828125</v>
      </c>
      <c r="I1110" s="3">
        <v>5336.875</v>
      </c>
      <c r="J1110" s="3">
        <v>4680.97998046875</v>
      </c>
      <c r="K1110" s="3">
        <f t="shared" si="108"/>
        <v>25.01273275559199</v>
      </c>
      <c r="L1110" s="3">
        <f t="shared" si="103"/>
        <v>28.517496054668541</v>
      </c>
      <c r="M1110" s="3">
        <f t="shared" si="104"/>
        <v>1.1858381468167611</v>
      </c>
      <c r="N1110" s="3">
        <f t="shared" si="105"/>
        <v>40.36195834048506</v>
      </c>
      <c r="O1110" s="3">
        <f t="shared" si="106"/>
        <v>0.8771012962583441</v>
      </c>
      <c r="P1110" s="4">
        <f t="shared" si="107"/>
        <v>506.76946771953118</v>
      </c>
    </row>
    <row r="1111" spans="1:16" x14ac:dyDescent="0.15">
      <c r="A1111" t="s">
        <v>38</v>
      </c>
      <c r="B1111" s="1">
        <v>2019</v>
      </c>
      <c r="C1111" s="3">
        <v>17630.73828125</v>
      </c>
      <c r="D1111" s="3">
        <v>10904.6962890625</v>
      </c>
      <c r="E1111" s="3">
        <v>738.61138916015625</v>
      </c>
      <c r="F1111" s="3">
        <v>613.1407470703125</v>
      </c>
      <c r="G1111" s="3">
        <v>7.4023991823196411E-2</v>
      </c>
      <c r="H1111" s="3">
        <v>56.702377319335938</v>
      </c>
      <c r="I1111" s="3">
        <v>1543.3975830078125</v>
      </c>
      <c r="J1111" s="3">
        <v>1329.20068359375</v>
      </c>
      <c r="K1111" s="3">
        <f t="shared" si="108"/>
        <v>11.423328943466899</v>
      </c>
      <c r="L1111" s="3">
        <f t="shared" si="103"/>
        <v>13.264165824517862</v>
      </c>
      <c r="M1111" s="3">
        <f t="shared" si="104"/>
        <v>1.2145806364594423</v>
      </c>
      <c r="N1111" s="3">
        <f t="shared" si="105"/>
        <v>26.317789183104342</v>
      </c>
      <c r="O1111" s="3">
        <f t="shared" si="106"/>
        <v>0.86121728984657986</v>
      </c>
      <c r="P1111" s="4">
        <f t="shared" si="107"/>
        <v>642.62985277147152</v>
      </c>
    </row>
    <row r="1112" spans="1:16" x14ac:dyDescent="0.15">
      <c r="A1112" t="s">
        <v>49</v>
      </c>
      <c r="B1112" s="1">
        <v>2019</v>
      </c>
      <c r="C1112" s="3">
        <v>1257.075439453125</v>
      </c>
      <c r="D1112" s="3">
        <v>753.3421630859375</v>
      </c>
      <c r="E1112" s="3">
        <v>51.890819549560547</v>
      </c>
      <c r="F1112" s="3">
        <v>41.601482391357422</v>
      </c>
      <c r="G1112" s="3">
        <v>7.4023991823196411E-2</v>
      </c>
      <c r="H1112" s="3">
        <v>94.2325439453125</v>
      </c>
      <c r="I1112" s="3">
        <v>118.58050537109375</v>
      </c>
      <c r="J1112" s="3">
        <v>103.88809204101562</v>
      </c>
      <c r="K1112" s="3">
        <f t="shared" si="108"/>
        <v>10.601029532798407</v>
      </c>
      <c r="L1112" s="3">
        <f t="shared" si="103"/>
        <v>12.10028420732594</v>
      </c>
      <c r="M1112" s="3">
        <f t="shared" si="104"/>
        <v>1.2231911129249136</v>
      </c>
      <c r="N1112" s="3">
        <f t="shared" si="105"/>
        <v>9.2494553222913769</v>
      </c>
      <c r="O1112" s="3">
        <f t="shared" si="106"/>
        <v>0.87609756524397742</v>
      </c>
      <c r="P1112" s="4">
        <f t="shared" si="107"/>
        <v>45.819647010330414</v>
      </c>
    </row>
    <row r="1113" spans="1:16" x14ac:dyDescent="0.15">
      <c r="A1113" t="s">
        <v>54</v>
      </c>
      <c r="B1113" s="1">
        <v>2019</v>
      </c>
      <c r="C1113" s="3">
        <v>5222.6884765625</v>
      </c>
      <c r="D1113" s="3">
        <v>3576.02490234375</v>
      </c>
      <c r="E1113" s="3">
        <v>58.923095703125</v>
      </c>
      <c r="F1113" s="3">
        <v>139.90534973144531</v>
      </c>
      <c r="G1113" s="3">
        <v>114.14499664306641</v>
      </c>
      <c r="H1113" s="3">
        <v>1258.4078369140625</v>
      </c>
      <c r="I1113" s="3">
        <v>508.045166015625</v>
      </c>
      <c r="J1113" s="3">
        <v>431.9801025390625</v>
      </c>
      <c r="K1113" s="3">
        <f t="shared" si="108"/>
        <v>10.279968841199201</v>
      </c>
      <c r="L1113" s="3">
        <f t="shared" si="103"/>
        <v>12.090113516490565</v>
      </c>
      <c r="M1113" s="3">
        <f t="shared" si="104"/>
        <v>1.1415779223650155</v>
      </c>
      <c r="N1113" s="3">
        <f t="shared" si="105"/>
        <v>3.453112644216505</v>
      </c>
      <c r="O1113" s="3">
        <f t="shared" si="106"/>
        <v>0.85027893469963045</v>
      </c>
      <c r="P1113" s="4">
        <f t="shared" si="107"/>
        <v>190.36386753775042</v>
      </c>
    </row>
    <row r="1114" spans="1:16" x14ac:dyDescent="0.15">
      <c r="A1114" t="s">
        <v>39</v>
      </c>
      <c r="B1114" s="1">
        <v>2019</v>
      </c>
      <c r="C1114" s="3">
        <v>512260.15625</v>
      </c>
      <c r="D1114" s="3">
        <v>328418.09375</v>
      </c>
      <c r="E1114" s="3">
        <v>4431.22412109375</v>
      </c>
      <c r="F1114" s="3">
        <v>22937.369140625</v>
      </c>
      <c r="G1114" s="3">
        <v>20109.283203125</v>
      </c>
      <c r="H1114" s="3">
        <v>5027.857421875</v>
      </c>
      <c r="I1114" s="3">
        <v>24741.8515625</v>
      </c>
      <c r="J1114" s="3">
        <v>20476.078125</v>
      </c>
      <c r="K1114" s="3">
        <f t="shared" si="108"/>
        <v>20.704196488932435</v>
      </c>
      <c r="L1114" s="3">
        <f t="shared" si="103"/>
        <v>25.017493736975084</v>
      </c>
      <c r="M1114" s="3">
        <f t="shared" si="104"/>
        <v>1.3549445490398073</v>
      </c>
      <c r="N1114" s="3">
        <f t="shared" si="105"/>
        <v>10.655546125116899</v>
      </c>
      <c r="O1114" s="3">
        <f t="shared" si="106"/>
        <v>0.82758875475732696</v>
      </c>
      <c r="P1114" s="4">
        <f t="shared" si="107"/>
        <v>347.9815105583823</v>
      </c>
    </row>
    <row r="1115" spans="1:16" x14ac:dyDescent="0.15">
      <c r="A1115" t="s">
        <v>40</v>
      </c>
      <c r="B1115" s="1">
        <v>2019</v>
      </c>
      <c r="C1115" s="3">
        <v>5351.04638671875</v>
      </c>
      <c r="D1115" s="3">
        <v>3614.8134765625</v>
      </c>
      <c r="E1115" s="3">
        <v>76.614830017089844</v>
      </c>
      <c r="F1115" s="3">
        <v>194.16493225097656</v>
      </c>
      <c r="G1115" s="3">
        <v>7.4023991823196411E-2</v>
      </c>
      <c r="H1115" s="3">
        <v>236.87677001953125</v>
      </c>
      <c r="I1115" s="3">
        <v>304.43377685546875</v>
      </c>
      <c r="J1115" s="3">
        <v>258.67904663085938</v>
      </c>
      <c r="K1115" s="3">
        <f t="shared" si="108"/>
        <v>17.577045628741722</v>
      </c>
      <c r="L1115" s="3">
        <f t="shared" si="103"/>
        <v>20.686044951892875</v>
      </c>
      <c r="M1115" s="3">
        <f t="shared" si="104"/>
        <v>1.2577258564746425</v>
      </c>
      <c r="N1115" s="3">
        <f t="shared" si="105"/>
        <v>12.412088125643262</v>
      </c>
      <c r="O1115" s="3">
        <f t="shared" si="106"/>
        <v>0.84970547388921425</v>
      </c>
      <c r="P1115" s="4">
        <f t="shared" si="107"/>
        <v>2065.9575799242511</v>
      </c>
    </row>
    <row r="1116" spans="1:16" x14ac:dyDescent="0.15">
      <c r="A1116" t="s">
        <v>57</v>
      </c>
      <c r="B1116" s="1">
        <v>2019</v>
      </c>
      <c r="C1116" s="3">
        <v>88702.875</v>
      </c>
      <c r="D1116" s="3">
        <v>61151.21875</v>
      </c>
      <c r="E1116" s="3">
        <v>605.1461181640625</v>
      </c>
      <c r="F1116" s="3">
        <v>1937.2078857421875</v>
      </c>
      <c r="G1116" s="3">
        <v>103.78163909912109</v>
      </c>
      <c r="H1116" s="3">
        <v>74.023994445800781</v>
      </c>
      <c r="I1116" s="3">
        <v>4207.41015625</v>
      </c>
      <c r="J1116" s="3">
        <v>3638.39697265625</v>
      </c>
      <c r="K1116" s="3">
        <f t="shared" si="108"/>
        <v>21.082535741906252</v>
      </c>
      <c r="L1116" s="3">
        <f t="shared" si="103"/>
        <v>24.379658312886495</v>
      </c>
      <c r="M1116" s="3">
        <f t="shared" si="104"/>
        <v>1.2744268239751724</v>
      </c>
      <c r="N1116" s="3">
        <f t="shared" si="105"/>
        <v>41.939625534827961</v>
      </c>
      <c r="O1116" s="3">
        <f t="shared" si="106"/>
        <v>0.86475927887646142</v>
      </c>
      <c r="P1116" s="4">
        <f t="shared" si="107"/>
        <v>34246.830194214737</v>
      </c>
    </row>
    <row r="1117" spans="1:16" x14ac:dyDescent="0.15">
      <c r="A1117" t="s">
        <v>51</v>
      </c>
      <c r="B1117" s="1">
        <v>2019</v>
      </c>
      <c r="C1117" s="3">
        <v>19084.865234375</v>
      </c>
      <c r="D1117" s="3">
        <v>12980.8466796875</v>
      </c>
      <c r="E1117" s="3">
        <v>485.22726440429688</v>
      </c>
      <c r="F1117" s="3">
        <v>824.7012939453125</v>
      </c>
      <c r="G1117" s="3">
        <v>7.4023991823196411E-2</v>
      </c>
      <c r="H1117" s="3">
        <v>99.784339904785156</v>
      </c>
      <c r="I1117" s="3">
        <v>1432.3367919921875</v>
      </c>
      <c r="J1117" s="3">
        <v>1135.30712890625</v>
      </c>
      <c r="K1117" s="3">
        <f t="shared" si="108"/>
        <v>13.32428611837201</v>
      </c>
      <c r="L1117" s="3">
        <f t="shared" si="103"/>
        <v>16.810310398351216</v>
      </c>
      <c r="M1117" s="3">
        <f t="shared" si="104"/>
        <v>1.1902956878171702</v>
      </c>
      <c r="N1117" s="3">
        <f t="shared" si="105"/>
        <v>20.642113326599514</v>
      </c>
      <c r="O1117" s="3">
        <f t="shared" si="106"/>
        <v>0.7926258232375577</v>
      </c>
      <c r="P1117" s="4">
        <f t="shared" si="107"/>
        <v>7368.3760414880908</v>
      </c>
    </row>
    <row r="1118" spans="1:16" x14ac:dyDescent="0.15">
      <c r="A1118" t="s">
        <v>60</v>
      </c>
      <c r="B1118" s="1">
        <v>2019</v>
      </c>
      <c r="C1118" s="3">
        <v>11848.2802734375</v>
      </c>
      <c r="D1118" s="3">
        <v>8196.380859375</v>
      </c>
      <c r="E1118" s="3">
        <v>331.923583984375</v>
      </c>
      <c r="F1118" s="3">
        <v>359.53451538085938</v>
      </c>
      <c r="G1118" s="3">
        <v>7.4023991823196411E-2</v>
      </c>
      <c r="H1118" s="3">
        <v>3.9232714176177979</v>
      </c>
      <c r="I1118" s="3">
        <v>709.9212646484375</v>
      </c>
      <c r="J1118" s="3">
        <v>622.403076171875</v>
      </c>
      <c r="K1118" s="3">
        <f t="shared" si="108"/>
        <v>16.689569482476237</v>
      </c>
      <c r="L1118" s="3">
        <f t="shared" si="103"/>
        <v>19.036345942103967</v>
      </c>
      <c r="M1118" s="3">
        <f t="shared" si="104"/>
        <v>1.2015745174837922</v>
      </c>
      <c r="N1118" s="3">
        <f t="shared" si="105"/>
        <v>32.592141655168824</v>
      </c>
      <c r="O1118" s="3">
        <f t="shared" si="106"/>
        <v>0.87672127483052265</v>
      </c>
      <c r="P1118" s="4">
        <f t="shared" si="107"/>
        <v>4574.4407113960879</v>
      </c>
    </row>
    <row r="1119" spans="1:16" x14ac:dyDescent="0.15">
      <c r="A1119" t="s">
        <v>41</v>
      </c>
      <c r="B1119" s="1">
        <v>2019</v>
      </c>
      <c r="C1119" s="3">
        <v>23547.25390625</v>
      </c>
      <c r="D1119" s="3">
        <v>17828.0859375</v>
      </c>
      <c r="E1119" s="3">
        <v>951.87451171875</v>
      </c>
      <c r="F1119" s="3">
        <v>519.722412109375</v>
      </c>
      <c r="G1119" s="3">
        <v>7.4023991823196411E-2</v>
      </c>
      <c r="H1119" s="3">
        <v>178.10173034667969</v>
      </c>
      <c r="I1119" s="3">
        <v>1779.4595947265625</v>
      </c>
      <c r="J1119" s="3">
        <v>1569.8902587890625</v>
      </c>
      <c r="K1119" s="3">
        <f t="shared" si="108"/>
        <v>13.23281179074389</v>
      </c>
      <c r="L1119" s="3">
        <f t="shared" si="103"/>
        <v>14.999299329631622</v>
      </c>
      <c r="M1119" s="3">
        <f t="shared" si="104"/>
        <v>1.0640753635842153</v>
      </c>
      <c r="N1119" s="3">
        <f t="shared" si="105"/>
        <v>33.740243259413425</v>
      </c>
      <c r="O1119" s="3">
        <f t="shared" si="106"/>
        <v>0.88222866281507051</v>
      </c>
      <c r="P1119" s="4">
        <f t="shared" si="107"/>
        <v>422.49819238269674</v>
      </c>
    </row>
    <row r="1120" spans="1:16" x14ac:dyDescent="0.15">
      <c r="A1120" t="s">
        <v>42</v>
      </c>
      <c r="B1120" s="1">
        <v>2019</v>
      </c>
      <c r="C1120" s="3">
        <v>3310.204833984375</v>
      </c>
      <c r="D1120" s="3">
        <v>2005.4580078125</v>
      </c>
      <c r="E1120" s="3">
        <v>118.29033660888672</v>
      </c>
      <c r="F1120" s="3">
        <v>229.69644165039062</v>
      </c>
      <c r="G1120" s="3">
        <v>14.508702278137207</v>
      </c>
      <c r="H1120" s="3">
        <v>67.139762878417969</v>
      </c>
      <c r="I1120" s="3">
        <v>224.60884094238281</v>
      </c>
      <c r="J1120" s="3">
        <v>188.74546813964844</v>
      </c>
      <c r="K1120" s="3">
        <f t="shared" si="108"/>
        <v>14.73764265064489</v>
      </c>
      <c r="L1120" s="3">
        <f t="shared" si="103"/>
        <v>17.537930137401926</v>
      </c>
      <c r="M1120" s="3">
        <f t="shared" si="104"/>
        <v>1.3047185258402536</v>
      </c>
      <c r="N1120" s="3">
        <f t="shared" si="105"/>
        <v>10.631954342638142</v>
      </c>
      <c r="O1120" s="3">
        <f t="shared" si="106"/>
        <v>0.84032964752293904</v>
      </c>
      <c r="P1120" s="4">
        <f t="shared" si="107"/>
        <v>334.27843315201289</v>
      </c>
    </row>
    <row r="1121" spans="1:16" x14ac:dyDescent="0.15">
      <c r="A1121" t="s">
        <v>1</v>
      </c>
      <c r="B1121" s="1">
        <v>2020</v>
      </c>
      <c r="C1121" s="3">
        <v>46702.609375</v>
      </c>
      <c r="D1121" s="3">
        <v>29478.625</v>
      </c>
      <c r="E1121" s="3">
        <v>1521.8795166015625</v>
      </c>
      <c r="F1121" s="3">
        <v>2057.4619140625</v>
      </c>
      <c r="G1121" s="3">
        <v>6.8331517279148102E-2</v>
      </c>
      <c r="H1121" s="3">
        <v>116.71022796630859</v>
      </c>
      <c r="I1121" s="3">
        <v>2048.784423828125</v>
      </c>
      <c r="J1121" s="3">
        <v>1636.6947021484375</v>
      </c>
      <c r="K1121" s="3">
        <f t="shared" si="108"/>
        <v>22.795277449316423</v>
      </c>
      <c r="L1121" s="3">
        <f t="shared" si="103"/>
        <v>28.534710421983377</v>
      </c>
      <c r="M1121" s="3">
        <f t="shared" si="104"/>
        <v>1.3464403909154559</v>
      </c>
      <c r="N1121" s="3">
        <f t="shared" si="105"/>
        <v>21.479965046750397</v>
      </c>
      <c r="O1121" s="3">
        <f t="shared" si="106"/>
        <v>0.7988613555985048</v>
      </c>
      <c r="P1121" s="4">
        <f t="shared" si="107"/>
        <v>2069.4411984059275</v>
      </c>
    </row>
    <row r="1122" spans="1:16" x14ac:dyDescent="0.15">
      <c r="A1122" t="s">
        <v>2</v>
      </c>
      <c r="B1122" s="1">
        <v>2020</v>
      </c>
      <c r="C1122" s="3">
        <v>605.89556884765625</v>
      </c>
      <c r="D1122" s="3">
        <v>184.15342712402344</v>
      </c>
      <c r="E1122" s="3">
        <v>93.204185485839844</v>
      </c>
      <c r="F1122" s="3">
        <v>21.592758178710938</v>
      </c>
      <c r="G1122" s="3">
        <v>6.8331517279148102E-2</v>
      </c>
      <c r="H1122" s="3">
        <v>22.75439453125</v>
      </c>
      <c r="I1122" s="3">
        <v>116.5308837890625</v>
      </c>
      <c r="J1122" s="3">
        <v>98.682350158691406</v>
      </c>
      <c r="K1122" s="3">
        <f t="shared" si="108"/>
        <v>5.1994419774968286</v>
      </c>
      <c r="L1122" s="3">
        <f t="shared" si="103"/>
        <v>6.1398575112298568</v>
      </c>
      <c r="M1122" s="3">
        <f t="shared" si="104"/>
        <v>1.2300678635002877</v>
      </c>
      <c r="N1122" s="3">
        <f t="shared" si="105"/>
        <v>13.641539192677754</v>
      </c>
      <c r="O1122" s="3">
        <f t="shared" si="106"/>
        <v>0.84683430649440983</v>
      </c>
      <c r="P1122" s="4">
        <f t="shared" si="107"/>
        <v>40.72501239555875</v>
      </c>
    </row>
    <row r="1123" spans="1:16" x14ac:dyDescent="0.15">
      <c r="A1123" t="s">
        <v>3</v>
      </c>
      <c r="B1123" s="1">
        <v>2020</v>
      </c>
      <c r="C1123" s="3">
        <v>74386.1640625</v>
      </c>
      <c r="D1123" s="3">
        <v>42126.65234375</v>
      </c>
      <c r="E1123" s="3">
        <v>2386.204833984375</v>
      </c>
      <c r="F1123" s="3">
        <v>4241.4052734375</v>
      </c>
      <c r="G1123" s="3">
        <v>6.8331517279148102E-2</v>
      </c>
      <c r="H1123" s="3">
        <v>390.92459106445312</v>
      </c>
      <c r="I1123" s="3">
        <v>4268.67626953125</v>
      </c>
      <c r="J1123" s="3">
        <v>3475.907958984375</v>
      </c>
      <c r="K1123" s="3">
        <f t="shared" si="108"/>
        <v>17.426049521124369</v>
      </c>
      <c r="L1123" s="3">
        <f t="shared" si="103"/>
        <v>21.400498787728225</v>
      </c>
      <c r="M1123" s="3">
        <f t="shared" si="104"/>
        <v>1.4234559148087835</v>
      </c>
      <c r="N1123" s="3">
        <f t="shared" si="105"/>
        <v>16.057808701856072</v>
      </c>
      <c r="O1123" s="3">
        <f t="shared" si="106"/>
        <v>0.81428240032970922</v>
      </c>
      <c r="P1123" s="4">
        <f t="shared" si="107"/>
        <v>321.63347039832735</v>
      </c>
    </row>
    <row r="1124" spans="1:16" x14ac:dyDescent="0.15">
      <c r="A1124" t="s">
        <v>4</v>
      </c>
      <c r="B1124" s="1">
        <v>2020</v>
      </c>
      <c r="C1124" s="3">
        <v>2276.60107421875</v>
      </c>
      <c r="D1124" s="3">
        <v>1589.6644287109375</v>
      </c>
      <c r="E1124" s="3">
        <v>23.369379043579102</v>
      </c>
      <c r="F1124" s="3">
        <v>35.737380981445312</v>
      </c>
      <c r="G1124" s="3">
        <v>6.8331517279148102E-2</v>
      </c>
      <c r="H1124" s="3">
        <v>41.6138916015625</v>
      </c>
      <c r="I1124" s="3">
        <v>254.38236999511719</v>
      </c>
      <c r="J1124" s="3">
        <v>202.0302734375</v>
      </c>
      <c r="K1124" s="3">
        <f t="shared" si="108"/>
        <v>8.9495237986124945</v>
      </c>
      <c r="L1124" s="3">
        <f t="shared" si="103"/>
        <v>11.268613537381755</v>
      </c>
      <c r="M1124" s="3">
        <f t="shared" si="104"/>
        <v>1.100101465738716</v>
      </c>
      <c r="N1124" s="3">
        <f t="shared" si="105"/>
        <v>29.406002532248955</v>
      </c>
      <c r="O1124" s="3">
        <f t="shared" si="106"/>
        <v>0.79419919486314217</v>
      </c>
      <c r="P1124" s="4">
        <f t="shared" si="107"/>
        <v>251.55840119820573</v>
      </c>
    </row>
    <row r="1125" spans="1:16" x14ac:dyDescent="0.15">
      <c r="A1125" t="s">
        <v>5</v>
      </c>
      <c r="B1125" s="1">
        <v>2020</v>
      </c>
      <c r="C1125" s="3">
        <v>6504.818359375</v>
      </c>
      <c r="D1125" s="3">
        <v>4440.181640625</v>
      </c>
      <c r="E1125" s="3">
        <v>107.89546203613281</v>
      </c>
      <c r="F1125" s="3">
        <v>254.32989501953125</v>
      </c>
      <c r="G1125" s="3">
        <v>6.8331517279148102E-2</v>
      </c>
      <c r="H1125" s="3">
        <v>103.24891662597656</v>
      </c>
      <c r="I1125" s="3">
        <v>483.32107543945312</v>
      </c>
      <c r="J1125" s="3">
        <v>393.64437866210938</v>
      </c>
      <c r="K1125" s="3">
        <f t="shared" si="108"/>
        <v>13.458586206820346</v>
      </c>
      <c r="L1125" s="3">
        <f t="shared" si="103"/>
        <v>16.524606248622465</v>
      </c>
      <c r="M1125" s="3">
        <f t="shared" si="104"/>
        <v>1.1990354529599567</v>
      </c>
      <c r="N1125" s="3">
        <f t="shared" si="105"/>
        <v>18.187810202678627</v>
      </c>
      <c r="O1125" s="3">
        <f t="shared" si="106"/>
        <v>0.81445730108953673</v>
      </c>
      <c r="P1125" s="4">
        <f t="shared" si="107"/>
        <v>275.27290452572396</v>
      </c>
    </row>
    <row r="1126" spans="1:16" x14ac:dyDescent="0.15">
      <c r="A1126" t="s">
        <v>6</v>
      </c>
      <c r="B1126" s="1">
        <v>2020</v>
      </c>
      <c r="C1126" s="3">
        <v>2476.334228515625</v>
      </c>
      <c r="D1126" s="3">
        <v>1852.2623291015625</v>
      </c>
      <c r="E1126" s="3">
        <v>52.888591766357422</v>
      </c>
      <c r="F1126" s="3">
        <v>77.282943725585938</v>
      </c>
      <c r="G1126" s="3">
        <v>6.8331517279148102E-2</v>
      </c>
      <c r="H1126" s="3">
        <v>108.37378692626953</v>
      </c>
      <c r="I1126" s="3">
        <v>186.94853210449219</v>
      </c>
      <c r="J1126" s="3">
        <v>156.02552795410156</v>
      </c>
      <c r="K1126" s="3">
        <f t="shared" si="108"/>
        <v>13.246074738535597</v>
      </c>
      <c r="L1126" s="3">
        <f t="shared" si="103"/>
        <v>15.871340164566497</v>
      </c>
      <c r="M1126" s="3">
        <f t="shared" si="104"/>
        <v>1.101510925560313</v>
      </c>
      <c r="N1126" s="3">
        <f t="shared" si="105"/>
        <v>13.333333690099922</v>
      </c>
      <c r="O1126" s="3">
        <f t="shared" si="106"/>
        <v>0.83459081597331475</v>
      </c>
      <c r="P1126" s="4">
        <f t="shared" si="107"/>
        <v>65.840355913429605</v>
      </c>
    </row>
    <row r="1127" spans="1:16" x14ac:dyDescent="0.15">
      <c r="A1127" t="s">
        <v>76</v>
      </c>
      <c r="B1127" s="1">
        <v>2020</v>
      </c>
      <c r="C1127" s="3">
        <v>189.89328002929688</v>
      </c>
      <c r="D1127" s="3">
        <v>110.42372894287109</v>
      </c>
      <c r="E1127" s="3">
        <v>1.9132823944091797</v>
      </c>
      <c r="F1127" s="3">
        <v>5.9448418617248535</v>
      </c>
      <c r="G1127" s="3">
        <v>6.8331517279148102E-2</v>
      </c>
      <c r="H1127" s="3">
        <v>6.8331517279148102E-2</v>
      </c>
      <c r="I1127" s="3">
        <v>3.4178051948547363</v>
      </c>
      <c r="J1127" s="3">
        <v>2.5497913360595703</v>
      </c>
      <c r="K1127" s="3">
        <f t="shared" si="108"/>
        <v>55.560006847425875</v>
      </c>
      <c r="L1127" s="3">
        <f t="shared" si="103"/>
        <v>74.474047089185191</v>
      </c>
      <c r="M1127" s="3">
        <f t="shared" si="104"/>
        <v>1.6051215878324925</v>
      </c>
      <c r="N1127" s="3">
        <f t="shared" si="105"/>
        <v>31.224718760870271</v>
      </c>
      <c r="O1127" s="3">
        <f t="shared" si="106"/>
        <v>0.74603179253694751</v>
      </c>
      <c r="P1127" s="4">
        <f t="shared" si="107"/>
        <v>5.0488504333245228</v>
      </c>
    </row>
    <row r="1128" spans="1:16" x14ac:dyDescent="0.15">
      <c r="A1128" t="s">
        <v>52</v>
      </c>
      <c r="B1128" s="1">
        <v>2020</v>
      </c>
      <c r="C1128" s="3">
        <v>205558.140625</v>
      </c>
      <c r="D1128" s="3">
        <v>134030.828125</v>
      </c>
      <c r="E1128" s="3">
        <v>796.54046630859375</v>
      </c>
      <c r="F1128" s="3">
        <v>1683.8935546875</v>
      </c>
      <c r="G1128" s="3">
        <v>911.81573486328125</v>
      </c>
      <c r="H1128" s="3">
        <v>1977.30908203125</v>
      </c>
      <c r="I1128" s="3">
        <v>7536.5859375</v>
      </c>
      <c r="J1128" s="3">
        <v>6335.4716796875</v>
      </c>
      <c r="K1128" s="3">
        <f t="shared" si="108"/>
        <v>27.274702674350021</v>
      </c>
      <c r="L1128" s="3">
        <f t="shared" si="103"/>
        <v>32.445593795968044</v>
      </c>
      <c r="M1128" s="3">
        <f t="shared" si="104"/>
        <v>1.382373462132803</v>
      </c>
      <c r="N1128" s="3">
        <f t="shared" si="105"/>
        <v>44.950210981524521</v>
      </c>
      <c r="O1128" s="3">
        <f t="shared" si="106"/>
        <v>0.84062886461148378</v>
      </c>
      <c r="P1128" s="4">
        <f t="shared" si="107"/>
        <v>5465.3450991409327</v>
      </c>
    </row>
    <row r="1129" spans="1:16" x14ac:dyDescent="0.15">
      <c r="A1129" t="s">
        <v>7</v>
      </c>
      <c r="B1129" s="1">
        <v>2020</v>
      </c>
      <c r="C1129" s="3">
        <v>33115.16015625</v>
      </c>
      <c r="D1129" s="3">
        <v>14696.673828125</v>
      </c>
      <c r="E1129" s="3">
        <v>1122.4134521484375</v>
      </c>
      <c r="F1129" s="3">
        <v>2532.092529296875</v>
      </c>
      <c r="G1129" s="3">
        <v>6.8331517279148102E-2</v>
      </c>
      <c r="H1129" s="3">
        <v>264.16964721679688</v>
      </c>
      <c r="I1129" s="3">
        <v>1550.5986328125</v>
      </c>
      <c r="J1129" s="3">
        <v>1417.2498779296875</v>
      </c>
      <c r="K1129" s="3">
        <f t="shared" si="108"/>
        <v>21.356371310727397</v>
      </c>
      <c r="L1129" s="3">
        <f t="shared" si="103"/>
        <v>23.365787975670518</v>
      </c>
      <c r="M1129" s="3">
        <f t="shared" si="104"/>
        <v>1.7626695765940972</v>
      </c>
      <c r="N1129" s="3">
        <f t="shared" si="105"/>
        <v>11.842362718264013</v>
      </c>
      <c r="O1129" s="3">
        <f t="shared" si="106"/>
        <v>0.91400175902326031</v>
      </c>
      <c r="P1129" s="4">
        <f t="shared" si="107"/>
        <v>1453.2842218451265</v>
      </c>
    </row>
    <row r="1130" spans="1:16" x14ac:dyDescent="0.15">
      <c r="A1130" t="s">
        <v>8</v>
      </c>
      <c r="B1130" s="1">
        <v>2020</v>
      </c>
      <c r="C1130" s="3">
        <v>31190.671875</v>
      </c>
      <c r="D1130" s="3">
        <v>13748.57421875</v>
      </c>
      <c r="E1130" s="3">
        <v>2498.951904296875</v>
      </c>
      <c r="F1130" s="3">
        <v>2356.549072265625</v>
      </c>
      <c r="G1130" s="3">
        <v>6.8331517279148102E-2</v>
      </c>
      <c r="H1130" s="3">
        <v>636.37139892578125</v>
      </c>
      <c r="I1130" s="3">
        <v>2655.2548828125</v>
      </c>
      <c r="J1130" s="3">
        <v>2272.298095703125</v>
      </c>
      <c r="K1130" s="3">
        <f t="shared" si="108"/>
        <v>11.746771308810176</v>
      </c>
      <c r="L1130" s="3">
        <f t="shared" si="103"/>
        <v>13.726487705984088</v>
      </c>
      <c r="M1130" s="3">
        <f t="shared" si="104"/>
        <v>1.4729896273539047</v>
      </c>
      <c r="N1130" s="3">
        <f t="shared" si="105"/>
        <v>10.421245761685485</v>
      </c>
      <c r="O1130" s="3">
        <f t="shared" si="106"/>
        <v>0.85577400136301063</v>
      </c>
      <c r="P1130" s="4">
        <f t="shared" si="107"/>
        <v>317.74503553973358</v>
      </c>
    </row>
    <row r="1131" spans="1:16" x14ac:dyDescent="0.15">
      <c r="A1131" t="s">
        <v>9</v>
      </c>
      <c r="B1131" s="1">
        <v>2020</v>
      </c>
      <c r="C1131" s="3">
        <v>1019.0278930664062</v>
      </c>
      <c r="D1131" s="3">
        <v>560.31842041015625</v>
      </c>
      <c r="E1131" s="3">
        <v>61.498363494873047</v>
      </c>
      <c r="F1131" s="3">
        <v>38.812301635742188</v>
      </c>
      <c r="G1131" s="3">
        <v>6.8331517279148102E-2</v>
      </c>
      <c r="H1131" s="3">
        <v>26.170970916748047</v>
      </c>
      <c r="I1131" s="3">
        <v>144.90409851074219</v>
      </c>
      <c r="J1131" s="3">
        <v>124.77701568603516</v>
      </c>
      <c r="K1131" s="3">
        <f t="shared" si="108"/>
        <v>7.0324297486372513</v>
      </c>
      <c r="L1131" s="3">
        <f t="shared" si="103"/>
        <v>8.1667916760446637</v>
      </c>
      <c r="M1131" s="3">
        <f t="shared" si="104"/>
        <v>1.1430513692024835</v>
      </c>
      <c r="N1131" s="3">
        <f t="shared" si="105"/>
        <v>15.664915687143928</v>
      </c>
      <c r="O1131" s="3">
        <f t="shared" si="106"/>
        <v>0.86110066567085441</v>
      </c>
      <c r="P1131" s="4">
        <f t="shared" si="107"/>
        <v>84.926895966574037</v>
      </c>
    </row>
    <row r="1132" spans="1:16" x14ac:dyDescent="0.15">
      <c r="A1132" t="s">
        <v>10</v>
      </c>
      <c r="B1132" s="1">
        <v>2020</v>
      </c>
      <c r="C1132" s="3">
        <v>66544.6484375</v>
      </c>
      <c r="D1132" s="3">
        <v>17007.03125</v>
      </c>
      <c r="E1132" s="3">
        <v>666.91558837890625</v>
      </c>
      <c r="F1132" s="3">
        <v>2619.14697265625</v>
      </c>
      <c r="G1132" s="3">
        <v>1349.5474853515625</v>
      </c>
      <c r="H1132" s="3">
        <v>201.57797241210938</v>
      </c>
      <c r="I1132" s="3">
        <v>6880.09619140625</v>
      </c>
      <c r="J1132" s="3">
        <v>6177.0048828125</v>
      </c>
      <c r="K1132" s="3">
        <f t="shared" si="108"/>
        <v>9.6720520449436727</v>
      </c>
      <c r="L1132" s="3">
        <f t="shared" si="103"/>
        <v>10.772963547861247</v>
      </c>
      <c r="M1132" s="3">
        <f t="shared" si="104"/>
        <v>2.1653881971991322</v>
      </c>
      <c r="N1132" s="3">
        <f t="shared" si="105"/>
        <v>15.956906784336711</v>
      </c>
      <c r="O1132" s="3">
        <f t="shared" si="106"/>
        <v>0.89780792462291981</v>
      </c>
      <c r="P1132" s="4">
        <f t="shared" si="107"/>
        <v>256.30504269511454</v>
      </c>
    </row>
    <row r="1133" spans="1:16" x14ac:dyDescent="0.15">
      <c r="A1133" t="s">
        <v>72</v>
      </c>
      <c r="B1133" s="1">
        <v>2020</v>
      </c>
      <c r="C1133" s="3">
        <v>15151.693359375</v>
      </c>
      <c r="D1133" s="3">
        <v>9214.7099609375</v>
      </c>
      <c r="E1133" s="3">
        <v>734.29046630859375</v>
      </c>
      <c r="F1133" s="3">
        <v>602.54730224609375</v>
      </c>
      <c r="G1133" s="3">
        <v>6.8331517279148102E-2</v>
      </c>
      <c r="H1133" s="3">
        <v>376.98495483398438</v>
      </c>
      <c r="I1133" s="3">
        <v>1087.838623046875</v>
      </c>
      <c r="J1133" s="3">
        <v>893.511962890625</v>
      </c>
      <c r="K1133" s="3">
        <f t="shared" si="108"/>
        <v>13.928254649515338</v>
      </c>
      <c r="L1133" s="3">
        <f t="shared" si="103"/>
        <v>16.957459987840949</v>
      </c>
      <c r="M1133" s="3">
        <f t="shared" si="104"/>
        <v>1.2700123695129903</v>
      </c>
      <c r="N1133" s="3">
        <f t="shared" si="105"/>
        <v>15.467215450605208</v>
      </c>
      <c r="O1133" s="3">
        <f t="shared" si="106"/>
        <v>0.82136444134335862</v>
      </c>
      <c r="P1133" s="4">
        <f t="shared" si="107"/>
        <v>58.358643475670448</v>
      </c>
    </row>
    <row r="1134" spans="1:16" x14ac:dyDescent="0.15">
      <c r="A1134" t="s">
        <v>62</v>
      </c>
      <c r="B1134" s="1">
        <v>2020</v>
      </c>
      <c r="C1134" s="3">
        <v>10138.2099609375</v>
      </c>
      <c r="D1134" s="3">
        <v>4529.8330078125</v>
      </c>
      <c r="E1134" s="3">
        <v>581.432861328125</v>
      </c>
      <c r="F1134" s="3">
        <v>1329.1163330078125</v>
      </c>
      <c r="G1134" s="3">
        <v>170.62379455566406</v>
      </c>
      <c r="H1134" s="3">
        <v>68.741500854492188</v>
      </c>
      <c r="I1134" s="3">
        <v>829.38739013671875</v>
      </c>
      <c r="J1134" s="3">
        <v>696.7440185546875</v>
      </c>
      <c r="K1134" s="3">
        <f t="shared" si="108"/>
        <v>12.223732940123778</v>
      </c>
      <c r="L1134" s="3">
        <f t="shared" si="103"/>
        <v>14.550838889105943</v>
      </c>
      <c r="M1134" s="3">
        <f t="shared" si="104"/>
        <v>1.5274375687587194</v>
      </c>
      <c r="N1134" s="3">
        <f t="shared" si="105"/>
        <v>6.4637097287287268</v>
      </c>
      <c r="O1134" s="3">
        <f t="shared" si="106"/>
        <v>0.84007066762834925</v>
      </c>
      <c r="P1134" s="4">
        <f t="shared" si="107"/>
        <v>39.048584640591464</v>
      </c>
    </row>
    <row r="1135" spans="1:16" x14ac:dyDescent="0.15">
      <c r="A1135" t="s">
        <v>11</v>
      </c>
      <c r="B1135" s="1">
        <v>2020</v>
      </c>
      <c r="C1135" s="3">
        <v>296.422119140625</v>
      </c>
      <c r="D1135" s="3">
        <v>162.287353515625</v>
      </c>
      <c r="E1135" s="3">
        <v>2.4599344730377197</v>
      </c>
      <c r="F1135" s="3">
        <v>9.5664119720458984</v>
      </c>
      <c r="G1135" s="3">
        <v>6.8331517279148102E-2</v>
      </c>
      <c r="H1135" s="3">
        <v>25.282661437988281</v>
      </c>
      <c r="I1135" s="3">
        <v>51.538333892822266</v>
      </c>
      <c r="J1135" s="3">
        <v>43.78045654296875</v>
      </c>
      <c r="K1135" s="3">
        <f t="shared" si="108"/>
        <v>5.7514881982226367</v>
      </c>
      <c r="L1135" s="3">
        <f t="shared" si="103"/>
        <v>6.7706493386997613</v>
      </c>
      <c r="M1135" s="3">
        <f t="shared" si="104"/>
        <v>1.1397953971407013</v>
      </c>
      <c r="N1135" s="3">
        <f t="shared" si="105"/>
        <v>8.4892368077661953</v>
      </c>
      <c r="O1135" s="3">
        <f t="shared" si="106"/>
        <v>0.84947364876042386</v>
      </c>
      <c r="P1135" s="4">
        <f t="shared" si="107"/>
        <v>53.764237214114083</v>
      </c>
    </row>
    <row r="1136" spans="1:16" x14ac:dyDescent="0.15">
      <c r="A1136" t="s">
        <v>55</v>
      </c>
      <c r="B1136" s="1">
        <v>2020</v>
      </c>
      <c r="C1136" s="3">
        <v>758.684814453125</v>
      </c>
      <c r="D1136" s="3">
        <v>282.27749633789062</v>
      </c>
      <c r="E1136" s="3">
        <v>42.433872222900391</v>
      </c>
      <c r="F1136" s="3">
        <v>60.336727142333984</v>
      </c>
      <c r="G1136" s="3">
        <v>6.8331517279148102E-2</v>
      </c>
      <c r="H1136" s="3">
        <v>29.519214630126953</v>
      </c>
      <c r="I1136" s="3">
        <v>139.69601440429688</v>
      </c>
      <c r="J1136" s="3">
        <v>127.54381561279297</v>
      </c>
      <c r="K1136" s="3">
        <f t="shared" si="108"/>
        <v>5.4309696499815727</v>
      </c>
      <c r="L1136" s="3">
        <f t="shared" si="103"/>
        <v>5.9484249456390499</v>
      </c>
      <c r="M1136" s="3">
        <f t="shared" si="104"/>
        <v>1.2816678406527588</v>
      </c>
      <c r="N1136" s="3">
        <f t="shared" si="105"/>
        <v>8.4369301713299159</v>
      </c>
      <c r="O1136" s="3">
        <f t="shared" si="106"/>
        <v>0.91300969577890745</v>
      </c>
      <c r="P1136" s="4">
        <f t="shared" si="107"/>
        <v>137.60818677520078</v>
      </c>
    </row>
    <row r="1137" spans="1:16" x14ac:dyDescent="0.15">
      <c r="A1137" t="s">
        <v>12</v>
      </c>
      <c r="B1137" s="1">
        <v>2020</v>
      </c>
      <c r="C1137" s="3">
        <v>529.15924072265625</v>
      </c>
      <c r="D1137" s="3">
        <v>362.90869140625</v>
      </c>
      <c r="E1137" s="3">
        <v>22.822725296020508</v>
      </c>
      <c r="F1137" s="3">
        <v>16.946216583251953</v>
      </c>
      <c r="G1137" s="3">
        <v>5.1931953430175781</v>
      </c>
      <c r="H1137" s="3">
        <v>136.38970947265625</v>
      </c>
      <c r="I1137" s="3">
        <v>53.274360656738281</v>
      </c>
      <c r="J1137" s="3">
        <v>45.462234497070312</v>
      </c>
      <c r="K1137" s="3">
        <f t="shared" si="108"/>
        <v>9.9327187449921421</v>
      </c>
      <c r="L1137" s="3">
        <f t="shared" si="103"/>
        <v>11.63953436465505</v>
      </c>
      <c r="M1137" s="3">
        <f t="shared" si="104"/>
        <v>1.0922480489379629</v>
      </c>
      <c r="N1137" s="3">
        <f t="shared" si="105"/>
        <v>3.3379308233915559</v>
      </c>
      <c r="O1137" s="3">
        <f t="shared" si="106"/>
        <v>0.85336048967337785</v>
      </c>
      <c r="P1137" s="4">
        <f t="shared" si="107"/>
        <v>292.74035741204847</v>
      </c>
    </row>
    <row r="1138" spans="1:16" x14ac:dyDescent="0.15">
      <c r="A1138" t="s">
        <v>13</v>
      </c>
      <c r="B1138" s="1">
        <v>2020</v>
      </c>
      <c r="C1138" s="3">
        <v>63169.75390625</v>
      </c>
      <c r="D1138" s="3">
        <v>34078.9765625</v>
      </c>
      <c r="E1138" s="3">
        <v>429.25857543945312</v>
      </c>
      <c r="F1138" s="3">
        <v>2582.384521484375</v>
      </c>
      <c r="G1138" s="3">
        <v>74.959671020507812</v>
      </c>
      <c r="H1138" s="3">
        <v>186.5450439453125</v>
      </c>
      <c r="I1138" s="3">
        <v>4150.84326171875</v>
      </c>
      <c r="J1138" s="3">
        <v>3558.857666015625</v>
      </c>
      <c r="K1138" s="3">
        <f t="shared" si="108"/>
        <v>15.218535107994693</v>
      </c>
      <c r="L1138" s="3">
        <f t="shared" si="103"/>
        <v>17.750008523654358</v>
      </c>
      <c r="M1138" s="3">
        <f t="shared" si="104"/>
        <v>1.4962776438901162</v>
      </c>
      <c r="N1138" s="3">
        <f t="shared" si="105"/>
        <v>22.212452263119737</v>
      </c>
      <c r="O1138" s="3">
        <f t="shared" si="106"/>
        <v>0.85738184788553062</v>
      </c>
      <c r="P1138" s="4">
        <f t="shared" si="107"/>
        <v>1048.4189271838329</v>
      </c>
    </row>
    <row r="1139" spans="1:16" x14ac:dyDescent="0.15">
      <c r="A1139" t="s">
        <v>43</v>
      </c>
      <c r="B1139" s="1">
        <v>2020</v>
      </c>
      <c r="C1139" s="3">
        <v>33745.9296875</v>
      </c>
      <c r="D1139" s="3">
        <v>21338.771484375</v>
      </c>
      <c r="E1139" s="3">
        <v>1317.6365966796875</v>
      </c>
      <c r="F1139" s="3">
        <v>1361.5054931640625</v>
      </c>
      <c r="G1139" s="3">
        <v>6.8331517279148102E-2</v>
      </c>
      <c r="H1139" s="3">
        <v>961.151123046875</v>
      </c>
      <c r="I1139" s="3">
        <v>1606.47705078125</v>
      </c>
      <c r="J1139" s="3">
        <v>1444.700927734375</v>
      </c>
      <c r="K1139" s="3">
        <f t="shared" si="108"/>
        <v>21.006169786919102</v>
      </c>
      <c r="L1139" s="3">
        <f t="shared" si="103"/>
        <v>23.358419060768114</v>
      </c>
      <c r="M1139" s="3">
        <f t="shared" si="104"/>
        <v>1.3126837194788736</v>
      </c>
      <c r="N1139" s="3">
        <f t="shared" si="105"/>
        <v>14.528594838793039</v>
      </c>
      <c r="O1139" s="3">
        <f t="shared" si="106"/>
        <v>0.89929758226661172</v>
      </c>
      <c r="P1139" s="4">
        <f t="shared" si="107"/>
        <v>560.07613156601735</v>
      </c>
    </row>
    <row r="1140" spans="1:16" x14ac:dyDescent="0.15">
      <c r="A1140" t="s">
        <v>58</v>
      </c>
      <c r="B1140" s="1">
        <v>2020</v>
      </c>
      <c r="C1140" s="3">
        <v>1822.8115234375</v>
      </c>
      <c r="D1140" s="3">
        <v>1164.9840087890625</v>
      </c>
      <c r="E1140" s="3">
        <v>165.36227416992188</v>
      </c>
      <c r="F1140" s="3">
        <v>121.35677337646484</v>
      </c>
      <c r="G1140" s="3">
        <v>24.326019287109375</v>
      </c>
      <c r="H1140" s="3">
        <v>58.355113983154297</v>
      </c>
      <c r="I1140" s="3">
        <v>151.522705078125</v>
      </c>
      <c r="J1140" s="3">
        <v>128.19482421875</v>
      </c>
      <c r="K1140" s="3">
        <f t="shared" si="108"/>
        <v>12.029956319072179</v>
      </c>
      <c r="L1140" s="3">
        <f t="shared" si="103"/>
        <v>14.219072685236323</v>
      </c>
      <c r="M1140" s="3">
        <f t="shared" si="104"/>
        <v>1.1321361983060534</v>
      </c>
      <c r="N1140" s="3">
        <f t="shared" si="105"/>
        <v>8.9336905744358486</v>
      </c>
      <c r="O1140" s="3">
        <f t="shared" si="106"/>
        <v>0.84604366159284738</v>
      </c>
      <c r="P1140" s="4">
        <f t="shared" si="107"/>
        <v>30.252929348068765</v>
      </c>
    </row>
    <row r="1141" spans="1:16" x14ac:dyDescent="0.15">
      <c r="A1141" t="s">
        <v>14</v>
      </c>
      <c r="B1141" s="1">
        <v>2020</v>
      </c>
      <c r="C1141" s="3">
        <v>67366.5390625</v>
      </c>
      <c r="D1141" s="3">
        <v>45017.07421875</v>
      </c>
      <c r="E1141" s="3">
        <v>2265.8046875</v>
      </c>
      <c r="F1141" s="3">
        <v>2477.90576171875</v>
      </c>
      <c r="G1141" s="3">
        <v>644.3662109375</v>
      </c>
      <c r="H1141" s="3">
        <v>580.81787109375</v>
      </c>
      <c r="I1141" s="3">
        <v>3615.278564453125</v>
      </c>
      <c r="J1141" s="3">
        <v>3080.527587890625</v>
      </c>
      <c r="K1141" s="3">
        <f t="shared" si="108"/>
        <v>18.633844629532824</v>
      </c>
      <c r="L1141" s="3">
        <f t="shared" si="103"/>
        <v>21.868506981503412</v>
      </c>
      <c r="M1141" s="3">
        <f t="shared" si="104"/>
        <v>1.2480211214736663</v>
      </c>
      <c r="N1141" s="3">
        <f t="shared" si="105"/>
        <v>18.19198072555541</v>
      </c>
      <c r="O1141" s="3">
        <f t="shared" si="106"/>
        <v>0.85208581661717941</v>
      </c>
      <c r="P1141" s="4">
        <f t="shared" si="107"/>
        <v>417.66348982080751</v>
      </c>
    </row>
    <row r="1142" spans="1:16" x14ac:dyDescent="0.15">
      <c r="A1142" t="s">
        <v>15</v>
      </c>
      <c r="B1142" s="1">
        <v>2020</v>
      </c>
      <c r="C1142" s="3">
        <v>12780.31640625</v>
      </c>
      <c r="D1142" s="3">
        <v>9346.521484375</v>
      </c>
      <c r="E1142" s="3">
        <v>177.38861083984375</v>
      </c>
      <c r="F1142" s="3">
        <v>298.26705932617188</v>
      </c>
      <c r="G1142" s="3">
        <v>26.580959320068359</v>
      </c>
      <c r="H1142" s="3">
        <v>98.124053955078125</v>
      </c>
      <c r="I1142" s="3">
        <v>847.45294189453125</v>
      </c>
      <c r="J1142" s="3">
        <v>692.07843017578125</v>
      </c>
      <c r="K1142" s="3">
        <f t="shared" si="108"/>
        <v>15.080856734863467</v>
      </c>
      <c r="L1142" s="3">
        <f t="shared" si="103"/>
        <v>18.466572355107097</v>
      </c>
      <c r="M1142" s="3">
        <f t="shared" si="104"/>
        <v>1.1551845277115336</v>
      </c>
      <c r="N1142" s="3">
        <f t="shared" si="105"/>
        <v>30.215508857712148</v>
      </c>
      <c r="O1142" s="3">
        <f t="shared" si="106"/>
        <v>0.81665706254862824</v>
      </c>
      <c r="P1142" s="4">
        <f t="shared" si="107"/>
        <v>303.87034599238808</v>
      </c>
    </row>
    <row r="1143" spans="1:16" x14ac:dyDescent="0.15">
      <c r="A1143" t="s">
        <v>66</v>
      </c>
      <c r="B1143" s="1">
        <v>2020</v>
      </c>
      <c r="C1143" s="3">
        <v>452.62796020507812</v>
      </c>
      <c r="D1143" s="3">
        <v>392.222900390625</v>
      </c>
      <c r="E1143" s="3">
        <v>1.3666303157806396</v>
      </c>
      <c r="F1143" s="3">
        <v>44.347152709960938</v>
      </c>
      <c r="G1143" s="3">
        <v>1.4349617958068848</v>
      </c>
      <c r="H1143" s="3">
        <v>546.652099609375</v>
      </c>
      <c r="I1143" s="3">
        <v>38.518123626708984</v>
      </c>
      <c r="J1143" s="3">
        <v>63.853282928466797</v>
      </c>
      <c r="K1143" s="3">
        <f t="shared" si="108"/>
        <v>11.751038669267363</v>
      </c>
      <c r="L1143" s="3">
        <f t="shared" si="103"/>
        <v>7.0885620824248878</v>
      </c>
      <c r="M1143" s="3">
        <f t="shared" si="104"/>
        <v>0.91262824589419533</v>
      </c>
      <c r="N1143" s="3">
        <f t="shared" si="105"/>
        <v>0.76401387600667403</v>
      </c>
      <c r="O1143" s="3">
        <f t="shared" si="106"/>
        <v>1.6577464558577322</v>
      </c>
      <c r="P1143" s="4">
        <f t="shared" si="107"/>
        <v>10.76187869700035</v>
      </c>
    </row>
    <row r="1144" spans="1:16" x14ac:dyDescent="0.15">
      <c r="A1144" t="s">
        <v>16</v>
      </c>
      <c r="B1144" s="1">
        <v>2020</v>
      </c>
      <c r="C1144" s="3">
        <v>194680.796875</v>
      </c>
      <c r="D1144" s="3">
        <v>136258.78125</v>
      </c>
      <c r="E1144" s="3">
        <v>903.47930908203125</v>
      </c>
      <c r="F1144" s="3">
        <v>4350.46240234375</v>
      </c>
      <c r="G1144" s="3">
        <v>6.8331517279148102E-2</v>
      </c>
      <c r="H1144" s="3">
        <v>272.98440551757812</v>
      </c>
      <c r="I1144" s="3">
        <v>9202.90234375</v>
      </c>
      <c r="J1144" s="3">
        <v>7670.9111328125</v>
      </c>
      <c r="K1144" s="3">
        <f t="shared" si="108"/>
        <v>21.154282595122208</v>
      </c>
      <c r="L1144" s="3">
        <f t="shared" si="103"/>
        <v>25.379096890100627</v>
      </c>
      <c r="M1144" s="3">
        <f t="shared" si="104"/>
        <v>1.2638649621123823</v>
      </c>
      <c r="N1144" s="3">
        <f t="shared" si="105"/>
        <v>42.106663654434314</v>
      </c>
      <c r="O1144" s="3">
        <f t="shared" si="106"/>
        <v>0.83353173230421962</v>
      </c>
      <c r="P1144" s="4">
        <f t="shared" si="107"/>
        <v>505.59089775198072</v>
      </c>
    </row>
    <row r="1145" spans="1:16" x14ac:dyDescent="0.15">
      <c r="A1145" t="s">
        <v>17</v>
      </c>
      <c r="B1145" s="1">
        <v>2020</v>
      </c>
      <c r="C1145" s="3">
        <v>420.71713256835938</v>
      </c>
      <c r="D1145" s="3">
        <v>196.79476928710938</v>
      </c>
      <c r="E1145" s="3">
        <v>8.5414390563964844</v>
      </c>
      <c r="F1145" s="3">
        <v>7.9264559745788574</v>
      </c>
      <c r="G1145" s="3">
        <v>3.1432497501373291</v>
      </c>
      <c r="H1145" s="3">
        <v>12.231341361999512</v>
      </c>
      <c r="I1145" s="3">
        <v>61.194988250732422</v>
      </c>
      <c r="J1145" s="3">
        <v>54.847637176513672</v>
      </c>
      <c r="K1145" s="3">
        <f t="shared" si="108"/>
        <v>6.8750259554682396</v>
      </c>
      <c r="L1145" s="3">
        <f t="shared" si="103"/>
        <v>7.6706519045548749</v>
      </c>
      <c r="M1145" s="3">
        <f t="shared" si="104"/>
        <v>1.3091003151391982</v>
      </c>
      <c r="N1145" s="3">
        <f t="shared" si="105"/>
        <v>18.055717882661892</v>
      </c>
      <c r="O1145" s="3">
        <f t="shared" si="106"/>
        <v>0.89627661912096568</v>
      </c>
      <c r="P1145" s="4">
        <f t="shared" si="107"/>
        <v>121.18486220665035</v>
      </c>
    </row>
    <row r="1146" spans="1:16" x14ac:dyDescent="0.15">
      <c r="A1146" t="s">
        <v>73</v>
      </c>
      <c r="B1146" s="1">
        <v>2020</v>
      </c>
      <c r="C1146" s="3">
        <v>43506.0625</v>
      </c>
      <c r="D1146" s="3">
        <v>32175.6015625</v>
      </c>
      <c r="E1146" s="3">
        <v>431.30853271484375</v>
      </c>
      <c r="F1146" s="3">
        <v>2317.053466796875</v>
      </c>
      <c r="G1146" s="3">
        <v>6.8331517279148102E-2</v>
      </c>
      <c r="H1146" s="3">
        <v>15126.6162109375</v>
      </c>
      <c r="I1146" s="3">
        <v>2517.783203125</v>
      </c>
      <c r="J1146" s="3">
        <v>1878.87060546875</v>
      </c>
      <c r="K1146" s="3">
        <f t="shared" si="108"/>
        <v>17.279510978547133</v>
      </c>
      <c r="L1146" s="3">
        <f t="shared" si="103"/>
        <v>23.155433042258856</v>
      </c>
      <c r="M1146" s="3">
        <f t="shared" si="104"/>
        <v>1.1757262790442229</v>
      </c>
      <c r="N1146" s="3">
        <f t="shared" si="105"/>
        <v>2.4940791060336749</v>
      </c>
      <c r="O1146" s="3">
        <f t="shared" si="106"/>
        <v>0.74624002699547365</v>
      </c>
      <c r="P1146" s="4">
        <f t="shared" si="107"/>
        <v>12531.641288365556</v>
      </c>
    </row>
    <row r="1147" spans="1:16" x14ac:dyDescent="0.15">
      <c r="A1147" t="s">
        <v>61</v>
      </c>
      <c r="B1147" s="1">
        <v>2020</v>
      </c>
      <c r="C1147" s="3">
        <v>1165.32568359375</v>
      </c>
      <c r="D1147" s="3">
        <v>384.63809204101562</v>
      </c>
      <c r="E1147" s="3">
        <v>52.751930236816406</v>
      </c>
      <c r="F1147" s="3">
        <v>123.20172119140625</v>
      </c>
      <c r="G1147" s="3">
        <v>6.8331517279148102E-2</v>
      </c>
      <c r="H1147" s="3">
        <v>31.910818099975586</v>
      </c>
      <c r="I1147" s="3">
        <v>173.22305297851562</v>
      </c>
      <c r="J1147" s="3">
        <v>151.73970031738281</v>
      </c>
      <c r="K1147" s="3">
        <f t="shared" si="108"/>
        <v>6.7273129272134584</v>
      </c>
      <c r="L1147" s="3">
        <f t="shared" si="103"/>
        <v>7.6797679259700899</v>
      </c>
      <c r="M1147" s="3">
        <f t="shared" si="104"/>
        <v>1.5285911207140954</v>
      </c>
      <c r="N1147" s="3">
        <f t="shared" si="105"/>
        <v>7.5094673558740634</v>
      </c>
      <c r="O1147" s="3">
        <f t="shared" si="106"/>
        <v>0.87597867436387156</v>
      </c>
      <c r="P1147" s="4">
        <f t="shared" si="107"/>
        <v>335.66456286215868</v>
      </c>
    </row>
    <row r="1148" spans="1:16" x14ac:dyDescent="0.15">
      <c r="A1148" t="s">
        <v>67</v>
      </c>
      <c r="B1148" s="1">
        <v>2020</v>
      </c>
      <c r="C1148" s="3">
        <v>980.83056640625</v>
      </c>
      <c r="D1148" s="3">
        <v>516.31292724609375</v>
      </c>
      <c r="E1148" s="3">
        <v>9.5664119720458984</v>
      </c>
      <c r="F1148" s="3">
        <v>50.360324859619141</v>
      </c>
      <c r="G1148" s="3">
        <v>6.8331517279148102E-2</v>
      </c>
      <c r="H1148" s="3">
        <v>34.917404174804688</v>
      </c>
      <c r="I1148" s="3">
        <v>52.731853485107422</v>
      </c>
      <c r="J1148" s="3">
        <v>43.997463226318359</v>
      </c>
      <c r="K1148" s="3">
        <f t="shared" si="108"/>
        <v>18.600343086427962</v>
      </c>
      <c r="L1148" s="3">
        <f t="shared" si="103"/>
        <v>22.292889055011194</v>
      </c>
      <c r="M1148" s="3">
        <f t="shared" si="104"/>
        <v>1.5753564571662646</v>
      </c>
      <c r="N1148" s="3">
        <f t="shared" si="105"/>
        <v>11.492394142926598</v>
      </c>
      <c r="O1148" s="3">
        <f t="shared" si="106"/>
        <v>0.83436216098006422</v>
      </c>
      <c r="P1148" s="4">
        <f t="shared" si="107"/>
        <v>282.52193180818279</v>
      </c>
    </row>
    <row r="1149" spans="1:16" x14ac:dyDescent="0.15">
      <c r="A1149" t="s">
        <v>18</v>
      </c>
      <c r="B1149" s="1">
        <v>2020</v>
      </c>
      <c r="C1149" s="3">
        <v>41651.06640625</v>
      </c>
      <c r="D1149" s="3">
        <v>21695.734375</v>
      </c>
      <c r="E1149" s="3">
        <v>1509.579833984375</v>
      </c>
      <c r="F1149" s="3">
        <v>1656.28759765625</v>
      </c>
      <c r="G1149" s="3">
        <v>6.8331517279148102E-2</v>
      </c>
      <c r="H1149" s="3">
        <v>336.53271484375</v>
      </c>
      <c r="I1149" s="3">
        <v>2922.983154296875</v>
      </c>
      <c r="J1149" s="3">
        <v>2050.954345703125</v>
      </c>
      <c r="K1149" s="3">
        <f t="shared" si="108"/>
        <v>14.249506140677429</v>
      </c>
      <c r="L1149" s="3">
        <f t="shared" si="103"/>
        <v>20.308139229676925</v>
      </c>
      <c r="M1149" s="3">
        <f t="shared" si="104"/>
        <v>1.4780756720012693</v>
      </c>
      <c r="N1149" s="3">
        <f t="shared" si="105"/>
        <v>20.899846326731776</v>
      </c>
      <c r="O1149" s="3">
        <f t="shared" si="106"/>
        <v>0.70166478472110216</v>
      </c>
      <c r="P1149" s="4">
        <f t="shared" si="107"/>
        <v>182.16470343426789</v>
      </c>
    </row>
    <row r="1150" spans="1:16" x14ac:dyDescent="0.15">
      <c r="A1150" t="s">
        <v>19</v>
      </c>
      <c r="B1150" s="1">
        <v>2020</v>
      </c>
      <c r="C1150" s="3">
        <v>1373.121826171875</v>
      </c>
      <c r="D1150" s="3">
        <v>780.0042724609375</v>
      </c>
      <c r="E1150" s="3">
        <v>140.96791076660156</v>
      </c>
      <c r="F1150" s="3">
        <v>94.9124755859375</v>
      </c>
      <c r="G1150" s="3">
        <v>2.0499453544616699</v>
      </c>
      <c r="H1150" s="3">
        <v>24.872671127319336</v>
      </c>
      <c r="I1150" s="3">
        <v>166.87570190429688</v>
      </c>
      <c r="J1150" s="3">
        <v>143.98182678222656</v>
      </c>
      <c r="K1150" s="3">
        <f t="shared" si="108"/>
        <v>8.2284107902021564</v>
      </c>
      <c r="L1150" s="3">
        <f t="shared" si="103"/>
        <v>9.5367718055746753</v>
      </c>
      <c r="M1150" s="3">
        <f t="shared" si="104"/>
        <v>1.1147010117480181</v>
      </c>
      <c r="N1150" s="3">
        <f t="shared" si="105"/>
        <v>11.270331091543518</v>
      </c>
      <c r="O1150" s="3">
        <f t="shared" si="106"/>
        <v>0.86280881601804471</v>
      </c>
      <c r="P1150" s="4">
        <f t="shared" si="107"/>
        <v>149.08076408468273</v>
      </c>
    </row>
    <row r="1151" spans="1:16" x14ac:dyDescent="0.15">
      <c r="A1151" t="s">
        <v>20</v>
      </c>
      <c r="B1151" s="1">
        <v>2020</v>
      </c>
      <c r="C1151" s="3">
        <v>6497.8486328125</v>
      </c>
      <c r="D1151" s="3">
        <v>3502.673583984375</v>
      </c>
      <c r="E1151" s="3">
        <v>120.53679656982422</v>
      </c>
      <c r="F1151" s="3">
        <v>184.08509826660156</v>
      </c>
      <c r="G1151" s="3">
        <v>3.4849073886871338</v>
      </c>
      <c r="H1151" s="3">
        <v>93.135856628417969</v>
      </c>
      <c r="I1151" s="3">
        <v>520.42864990234375</v>
      </c>
      <c r="J1151" s="3">
        <v>467.69680786132812</v>
      </c>
      <c r="K1151" s="3">
        <f t="shared" si="108"/>
        <v>12.485570565786096</v>
      </c>
      <c r="L1151" s="3">
        <f t="shared" si="103"/>
        <v>13.893292670791777</v>
      </c>
      <c r="M1151" s="3">
        <f t="shared" si="104"/>
        <v>1.4091033185695696</v>
      </c>
      <c r="N1151" s="3">
        <f t="shared" si="105"/>
        <v>23.148246994019626</v>
      </c>
      <c r="O1151" s="3">
        <f t="shared" si="106"/>
        <v>0.89867613543007185</v>
      </c>
      <c r="P1151" s="4">
        <f t="shared" si="107"/>
        <v>1142.7944293083158</v>
      </c>
    </row>
    <row r="1152" spans="1:16" x14ac:dyDescent="0.15">
      <c r="A1152" t="s">
        <v>63</v>
      </c>
      <c r="B1152" s="1">
        <v>2020</v>
      </c>
      <c r="C1152" s="3">
        <v>322.59307861328125</v>
      </c>
      <c r="D1152" s="3">
        <v>201.37297058105469</v>
      </c>
      <c r="E1152" s="3">
        <v>6.9014830589294434</v>
      </c>
      <c r="F1152" s="3">
        <v>21.182769775390625</v>
      </c>
      <c r="G1152" s="3">
        <v>6.8331517279148102E-2</v>
      </c>
      <c r="H1152" s="3">
        <v>46.738758087158203</v>
      </c>
      <c r="I1152" s="3">
        <v>31.031501770019531</v>
      </c>
      <c r="J1152" s="3">
        <v>24.79265022277832</v>
      </c>
      <c r="K1152" s="3">
        <f t="shared" si="108"/>
        <v>10.395664412379427</v>
      </c>
      <c r="L1152" s="3">
        <f t="shared" si="103"/>
        <v>13.011641583879481</v>
      </c>
      <c r="M1152" s="3">
        <f t="shared" si="104"/>
        <v>1.2214872465545441</v>
      </c>
      <c r="N1152" s="3">
        <f t="shared" si="105"/>
        <v>4.7447234272261483</v>
      </c>
      <c r="O1152" s="3">
        <f t="shared" si="106"/>
        <v>0.79895102745981972</v>
      </c>
      <c r="P1152" s="4">
        <f t="shared" si="107"/>
        <v>56.735327953170447</v>
      </c>
    </row>
    <row r="1153" spans="1:16" x14ac:dyDescent="0.15">
      <c r="A1153" t="s">
        <v>74</v>
      </c>
      <c r="B1153" s="1">
        <v>2020</v>
      </c>
      <c r="C1153" s="3">
        <v>173.97203063964844</v>
      </c>
      <c r="D1153" s="3">
        <v>132.97312927246094</v>
      </c>
      <c r="E1153" s="3">
        <v>1.9816139936447144</v>
      </c>
      <c r="F1153" s="3">
        <v>18.654502868652344</v>
      </c>
      <c r="G1153" s="3">
        <v>0.1366630345582962</v>
      </c>
      <c r="H1153" s="3">
        <v>33.824100494384766</v>
      </c>
      <c r="I1153" s="3">
        <v>9.9821615219116211</v>
      </c>
      <c r="J1153" s="3">
        <v>9.005645751953125</v>
      </c>
      <c r="K1153" s="3">
        <f t="shared" si="108"/>
        <v>17.42829248532658</v>
      </c>
      <c r="L1153" s="3">
        <f t="shared" si="103"/>
        <v>19.31810726642426</v>
      </c>
      <c r="M1153" s="3">
        <f t="shared" si="104"/>
        <v>1.1301100964575579</v>
      </c>
      <c r="N1153" s="3">
        <f t="shared" si="105"/>
        <v>3.3064933915757808</v>
      </c>
      <c r="O1153" s="3">
        <f t="shared" si="106"/>
        <v>0.90217391615884313</v>
      </c>
      <c r="P1153" s="4">
        <f t="shared" si="107"/>
        <v>30.59693734115071</v>
      </c>
    </row>
    <row r="1154" spans="1:16" x14ac:dyDescent="0.15">
      <c r="A1154" t="s">
        <v>21</v>
      </c>
      <c r="B1154" s="1">
        <v>2020</v>
      </c>
      <c r="C1154" s="3">
        <v>109571.15625</v>
      </c>
      <c r="D1154" s="3">
        <v>67146.03125</v>
      </c>
      <c r="E1154" s="3">
        <v>4882.21826171875</v>
      </c>
      <c r="F1154" s="3">
        <v>6700.72509765625</v>
      </c>
      <c r="G1154" s="3">
        <v>6.8331517279148102E-2</v>
      </c>
      <c r="H1154" s="3">
        <v>28.972562789916992</v>
      </c>
      <c r="I1154" s="3">
        <v>6952.30419921875</v>
      </c>
      <c r="J1154" s="3">
        <v>5718.5849609375</v>
      </c>
      <c r="K1154" s="3">
        <f t="shared" si="108"/>
        <v>15.760408795448395</v>
      </c>
      <c r="L1154" s="3">
        <f t="shared" si="103"/>
        <v>19.160536566031361</v>
      </c>
      <c r="M1154" s="3">
        <f t="shared" si="104"/>
        <v>1.2936513637343983</v>
      </c>
      <c r="N1154" s="3">
        <f t="shared" si="105"/>
        <v>16.281570024997556</v>
      </c>
      <c r="O1154" s="3">
        <f t="shared" si="106"/>
        <v>0.82254527377845654</v>
      </c>
      <c r="P1154" s="4">
        <f t="shared" si="107"/>
        <v>272.63622326800549</v>
      </c>
    </row>
    <row r="1155" spans="1:16" x14ac:dyDescent="0.15">
      <c r="A1155" t="s">
        <v>68</v>
      </c>
      <c r="B1155" s="1">
        <v>2020</v>
      </c>
      <c r="C1155" s="3">
        <v>1103.553955078125</v>
      </c>
      <c r="D1155" s="3">
        <v>699.44140625</v>
      </c>
      <c r="E1155" s="3">
        <v>12.299673080444336</v>
      </c>
      <c r="F1155" s="3">
        <v>107.96379089355469</v>
      </c>
      <c r="G1155" s="3">
        <v>6.8331517279148102E-2</v>
      </c>
      <c r="H1155" s="3">
        <v>341.65756225585938</v>
      </c>
      <c r="I1155" s="3">
        <v>78.77227783203125</v>
      </c>
      <c r="J1155" s="3">
        <v>67.867851257324219</v>
      </c>
      <c r="K1155" s="3">
        <f t="shared" si="108"/>
        <v>14.009420388112552</v>
      </c>
      <c r="L1155" s="3">
        <f t="shared" ref="L1155:L1196" si="109">C1155/J1155</f>
        <v>16.260334379733745</v>
      </c>
      <c r="M1155" s="3">
        <f t="shared" ref="M1155:M1196" si="110">C1155/(D1155+E1155+I1155+J1155)</f>
        <v>1.2856222203531988</v>
      </c>
      <c r="N1155" s="3">
        <f t="shared" ref="N1155:N1196" si="111">C1155/(F1155+G1155+H1155)</f>
        <v>2.4540343990680404</v>
      </c>
      <c r="O1155" s="3">
        <f t="shared" ref="O1155:O1196" si="112">J1155/I1155</f>
        <v>0.86157025193610748</v>
      </c>
      <c r="P1155" s="4">
        <f t="shared" ref="P1155:P1196" si="113">(C1155/VLOOKUP(A1155,$A$2:$C$43,3))*100</f>
        <v>2.7458757649549779</v>
      </c>
    </row>
    <row r="1156" spans="1:16" x14ac:dyDescent="0.15">
      <c r="A1156" t="s">
        <v>22</v>
      </c>
      <c r="B1156" s="1">
        <v>2020</v>
      </c>
      <c r="C1156" s="3">
        <v>309619.1875</v>
      </c>
      <c r="D1156" s="3">
        <v>157341.375</v>
      </c>
      <c r="E1156" s="3">
        <v>1696.8082275390625</v>
      </c>
      <c r="F1156" s="3">
        <v>7551.7255859375</v>
      </c>
      <c r="G1156" s="3">
        <v>6.8331517279148102E-2</v>
      </c>
      <c r="H1156" s="3">
        <v>4076.111572265625</v>
      </c>
      <c r="I1156" s="3">
        <v>15624.6865234375</v>
      </c>
      <c r="J1156" s="3">
        <v>12642.7333984375</v>
      </c>
      <c r="K1156" s="3">
        <f t="shared" si="108"/>
        <v>19.816025559012779</v>
      </c>
      <c r="L1156" s="3">
        <f t="shared" si="109"/>
        <v>24.489892948170958</v>
      </c>
      <c r="M1156" s="3">
        <f t="shared" si="110"/>
        <v>1.6530161527149625</v>
      </c>
      <c r="N1156" s="3">
        <f t="shared" si="111"/>
        <v>26.627253530200896</v>
      </c>
      <c r="O1156" s="3">
        <f t="shared" si="112"/>
        <v>0.80915117109537005</v>
      </c>
      <c r="P1156" s="4">
        <f t="shared" si="113"/>
        <v>419.41751600519757</v>
      </c>
    </row>
    <row r="1157" spans="1:16" x14ac:dyDescent="0.15">
      <c r="A1157" t="s">
        <v>69</v>
      </c>
      <c r="B1157" s="1">
        <v>2020</v>
      </c>
      <c r="C1157" s="3">
        <v>621.13348388671875</v>
      </c>
      <c r="D1157" s="3">
        <v>201.57797241210938</v>
      </c>
      <c r="E1157" s="3">
        <v>27.12761116027832</v>
      </c>
      <c r="F1157" s="3">
        <v>96.347434997558594</v>
      </c>
      <c r="G1157" s="3">
        <v>3.7582333087921143</v>
      </c>
      <c r="H1157" s="3">
        <v>2930.46533203125</v>
      </c>
      <c r="I1157" s="3">
        <v>161.50486755371094</v>
      </c>
      <c r="J1157" s="3">
        <v>138.0684814453125</v>
      </c>
      <c r="K1157" s="3">
        <f t="shared" si="108"/>
        <v>3.8459118495617552</v>
      </c>
      <c r="L1157" s="3">
        <f t="shared" si="109"/>
        <v>4.4987348117734118</v>
      </c>
      <c r="M1157" s="3">
        <f t="shared" si="110"/>
        <v>1.1757680376602107</v>
      </c>
      <c r="N1157" s="3">
        <f t="shared" si="111"/>
        <v>0.20495592540729965</v>
      </c>
      <c r="O1157" s="3">
        <f t="shared" si="112"/>
        <v>0.85488743179455995</v>
      </c>
      <c r="P1157" s="4">
        <f t="shared" si="113"/>
        <v>0.84140219158550034</v>
      </c>
    </row>
    <row r="1158" spans="1:16" x14ac:dyDescent="0.15">
      <c r="A1158" t="s">
        <v>47</v>
      </c>
      <c r="B1158" s="1">
        <v>2020</v>
      </c>
      <c r="C1158" s="3">
        <v>19778.556640625</v>
      </c>
      <c r="D1158" s="3">
        <v>10809.3623046875</v>
      </c>
      <c r="E1158" s="3">
        <v>1275.7493896484375</v>
      </c>
      <c r="F1158" s="3">
        <v>770.09619140625</v>
      </c>
      <c r="G1158" s="3">
        <v>6.8331517279148102E-2</v>
      </c>
      <c r="H1158" s="3">
        <v>2589.764404296875</v>
      </c>
      <c r="I1158" s="3">
        <v>2112.529296875</v>
      </c>
      <c r="J1158" s="3">
        <v>1781.0562744140625</v>
      </c>
      <c r="K1158" s="3">
        <f t="shared" si="108"/>
        <v>9.3625005200556579</v>
      </c>
      <c r="L1158" s="3">
        <f t="shared" si="109"/>
        <v>11.104958852090068</v>
      </c>
      <c r="M1158" s="3">
        <f t="shared" si="110"/>
        <v>1.2378078332565099</v>
      </c>
      <c r="N1158" s="3">
        <f t="shared" si="111"/>
        <v>5.886599707627556</v>
      </c>
      <c r="O1158" s="3">
        <f t="shared" si="112"/>
        <v>0.84309186956541837</v>
      </c>
      <c r="P1158" s="4">
        <f t="shared" si="113"/>
        <v>26.792503279142032</v>
      </c>
    </row>
    <row r="1159" spans="1:16" x14ac:dyDescent="0.15">
      <c r="A1159" t="s">
        <v>44</v>
      </c>
      <c r="B1159" s="1">
        <v>2020</v>
      </c>
      <c r="C1159" s="3">
        <v>1862.785400390625</v>
      </c>
      <c r="D1159" s="3">
        <v>969.487548828125</v>
      </c>
      <c r="E1159" s="3">
        <v>7.5847983360290527</v>
      </c>
      <c r="F1159" s="3">
        <v>345.89413452148438</v>
      </c>
      <c r="G1159" s="3">
        <v>6.8331517279148102E-2</v>
      </c>
      <c r="H1159" s="3">
        <v>2208.40625</v>
      </c>
      <c r="I1159" s="3">
        <v>350.51492309570312</v>
      </c>
      <c r="J1159" s="3">
        <v>282.48431396484375</v>
      </c>
      <c r="K1159" s="3">
        <f t="shared" si="108"/>
        <v>5.3144253715041341</v>
      </c>
      <c r="L1159" s="3">
        <f t="shared" si="109"/>
        <v>6.5942967743775522</v>
      </c>
      <c r="M1159" s="3">
        <f t="shared" si="110"/>
        <v>1.156958124497063</v>
      </c>
      <c r="N1159" s="3">
        <f t="shared" si="111"/>
        <v>0.72925470340060194</v>
      </c>
      <c r="O1159" s="3">
        <f t="shared" si="112"/>
        <v>0.80591237448602271</v>
      </c>
      <c r="P1159" s="4">
        <f t="shared" si="113"/>
        <v>2.5233734116771536</v>
      </c>
    </row>
    <row r="1160" spans="1:16" x14ac:dyDescent="0.15">
      <c r="A1160" t="s">
        <v>59</v>
      </c>
      <c r="B1160" s="1">
        <v>2020</v>
      </c>
      <c r="C1160" s="3">
        <v>51567.12890625</v>
      </c>
      <c r="D1160" s="3">
        <v>39561.8984375</v>
      </c>
      <c r="E1160" s="3">
        <v>289.99896240234375</v>
      </c>
      <c r="F1160" s="3">
        <v>1020.8728637695312</v>
      </c>
      <c r="G1160" s="3">
        <v>6.8331517279148102E-2</v>
      </c>
      <c r="H1160" s="3">
        <v>31874.73828125</v>
      </c>
      <c r="I1160" s="3">
        <v>2660.137451171875</v>
      </c>
      <c r="J1160" s="3">
        <v>2356.495361328125</v>
      </c>
      <c r="K1160" s="3">
        <f t="shared" si="108"/>
        <v>19.385136991147974</v>
      </c>
      <c r="L1160" s="3">
        <f t="shared" si="109"/>
        <v>21.882974926454629</v>
      </c>
      <c r="M1160" s="3">
        <f t="shared" si="110"/>
        <v>1.1492939185245712</v>
      </c>
      <c r="N1160" s="3">
        <f t="shared" si="111"/>
        <v>1.5675957975888839</v>
      </c>
      <c r="O1160" s="3">
        <f t="shared" si="112"/>
        <v>0.88585473667536008</v>
      </c>
      <c r="P1160" s="4">
        <f t="shared" si="113"/>
        <v>69.854059394749854</v>
      </c>
    </row>
    <row r="1161" spans="1:16" x14ac:dyDescent="0.15">
      <c r="A1161" t="s">
        <v>56</v>
      </c>
      <c r="B1161" s="1">
        <v>2020</v>
      </c>
      <c r="C1161" s="3">
        <v>4196.443359375</v>
      </c>
      <c r="D1161" s="3">
        <v>2566.32666015625</v>
      </c>
      <c r="E1161" s="3">
        <v>26.854286193847656</v>
      </c>
      <c r="F1161" s="3">
        <v>384.84307861328125</v>
      </c>
      <c r="G1161" s="3">
        <v>3.074918270111084</v>
      </c>
      <c r="H1161" s="3">
        <v>307.4918212890625</v>
      </c>
      <c r="I1161" s="3">
        <v>161.50486755371094</v>
      </c>
      <c r="J1161" s="3">
        <v>135.2474365234375</v>
      </c>
      <c r="K1161" s="3">
        <f t="shared" si="108"/>
        <v>25.983386277688552</v>
      </c>
      <c r="L1161" s="3">
        <f t="shared" si="109"/>
        <v>31.027895738695083</v>
      </c>
      <c r="M1161" s="3">
        <f t="shared" si="110"/>
        <v>1.452090064279028</v>
      </c>
      <c r="N1161" s="3">
        <f t="shared" si="111"/>
        <v>6.0344896630929119</v>
      </c>
      <c r="O1161" s="3">
        <f t="shared" si="112"/>
        <v>0.83742018783711814</v>
      </c>
      <c r="P1161" s="4">
        <f t="shared" si="113"/>
        <v>5.6846019914239614</v>
      </c>
    </row>
    <row r="1162" spans="1:16" x14ac:dyDescent="0.15">
      <c r="A1162" t="s">
        <v>23</v>
      </c>
      <c r="B1162" s="1">
        <v>2020</v>
      </c>
      <c r="C1162" s="3">
        <v>502528.40625</v>
      </c>
      <c r="D1162" s="3">
        <v>237844.234375</v>
      </c>
      <c r="E1162" s="3">
        <v>5071.56494140625</v>
      </c>
      <c r="F1162" s="3">
        <v>24091.642578125</v>
      </c>
      <c r="G1162" s="3">
        <v>6.8331517279148102E-2</v>
      </c>
      <c r="H1162" s="3">
        <v>1031.805908203125</v>
      </c>
      <c r="I1162" s="3">
        <v>18357.955078125</v>
      </c>
      <c r="J1162" s="3">
        <v>15847.7666015625</v>
      </c>
      <c r="K1162" s="3">
        <f t="shared" si="108"/>
        <v>27.373877107303937</v>
      </c>
      <c r="L1162" s="3">
        <f t="shared" si="109"/>
        <v>31.709730391943907</v>
      </c>
      <c r="M1162" s="3">
        <f t="shared" si="110"/>
        <v>1.8133864322182454</v>
      </c>
      <c r="N1162" s="3">
        <f t="shared" si="111"/>
        <v>20.002311375971484</v>
      </c>
      <c r="O1162" s="3">
        <f t="shared" si="112"/>
        <v>0.86326426522561905</v>
      </c>
      <c r="P1162" s="4">
        <f t="shared" si="113"/>
        <v>311.55755051335314</v>
      </c>
    </row>
    <row r="1163" spans="1:16" x14ac:dyDescent="0.15">
      <c r="A1163" t="s">
        <v>24</v>
      </c>
      <c r="B1163" s="1">
        <v>2020</v>
      </c>
      <c r="C1163" s="3">
        <v>804.67193603515625</v>
      </c>
      <c r="D1163" s="3">
        <v>400.9010009765625</v>
      </c>
      <c r="E1163" s="3">
        <v>91.017578125</v>
      </c>
      <c r="F1163" s="3">
        <v>36.420696258544922</v>
      </c>
      <c r="G1163" s="3">
        <v>1.6399563550949097</v>
      </c>
      <c r="H1163" s="3">
        <v>34.849071502685547</v>
      </c>
      <c r="I1163" s="3">
        <v>97.380325317382812</v>
      </c>
      <c r="J1163" s="3">
        <v>87.669418334960938</v>
      </c>
      <c r="K1163" s="3">
        <f t="shared" si="108"/>
        <v>8.2631880044820392</v>
      </c>
      <c r="L1163" s="3">
        <f t="shared" si="109"/>
        <v>9.1784792384583209</v>
      </c>
      <c r="M1163" s="3">
        <f t="shared" si="110"/>
        <v>1.1886404562650019</v>
      </c>
      <c r="N1163" s="3">
        <f t="shared" si="111"/>
        <v>11.036551650522298</v>
      </c>
      <c r="O1163" s="3">
        <f t="shared" si="112"/>
        <v>0.90027855266685541</v>
      </c>
      <c r="P1163" s="4">
        <f t="shared" si="113"/>
        <v>68.080097908345195</v>
      </c>
    </row>
    <row r="1164" spans="1:16" x14ac:dyDescent="0.15">
      <c r="A1164" t="s">
        <v>25</v>
      </c>
      <c r="B1164" s="1">
        <v>2020</v>
      </c>
      <c r="C1164" s="3">
        <v>14562.12890625</v>
      </c>
      <c r="D1164" s="3">
        <v>8611.1376953125</v>
      </c>
      <c r="E1164" s="3">
        <v>311.59170532226562</v>
      </c>
      <c r="F1164" s="3">
        <v>562.36834716796875</v>
      </c>
      <c r="G1164" s="3">
        <v>6.8331517279148102E-2</v>
      </c>
      <c r="H1164" s="3">
        <v>342.34088134765625</v>
      </c>
      <c r="I1164" s="3">
        <v>1728.4329833984375</v>
      </c>
      <c r="J1164" s="3">
        <v>1564.5953369140625</v>
      </c>
      <c r="K1164" s="3">
        <f t="shared" ref="K1164:K1196" si="114">C1164/I1164</f>
        <v>8.4250468754756138</v>
      </c>
      <c r="L1164" s="3">
        <f t="shared" si="109"/>
        <v>9.3072812903633526</v>
      </c>
      <c r="M1164" s="3">
        <f t="shared" si="110"/>
        <v>1.1920774166369752</v>
      </c>
      <c r="N1164" s="3">
        <f t="shared" si="111"/>
        <v>16.094706090766021</v>
      </c>
      <c r="O1164" s="3">
        <f t="shared" si="112"/>
        <v>0.90521029854322832</v>
      </c>
      <c r="P1164" s="4">
        <f t="shared" si="113"/>
        <v>1590.1641278191505</v>
      </c>
    </row>
    <row r="1165" spans="1:16" x14ac:dyDescent="0.15">
      <c r="A1165" t="s">
        <v>26</v>
      </c>
      <c r="B1165" s="1">
        <v>2020</v>
      </c>
      <c r="C1165" s="3">
        <v>24096.494140625</v>
      </c>
      <c r="D1165" s="3">
        <v>13020.365234375</v>
      </c>
      <c r="E1165" s="3">
        <v>490.27862548828125</v>
      </c>
      <c r="F1165" s="3">
        <v>1066.6549072265625</v>
      </c>
      <c r="G1165" s="3">
        <v>6.8331517279148102E-2</v>
      </c>
      <c r="H1165" s="3">
        <v>403.08761596679688</v>
      </c>
      <c r="I1165" s="3">
        <v>2577.893310546875</v>
      </c>
      <c r="J1165" s="3">
        <v>2244.4130859375</v>
      </c>
      <c r="K1165" s="3">
        <f t="shared" si="114"/>
        <v>9.3473589624673661</v>
      </c>
      <c r="L1165" s="3">
        <f t="shared" si="109"/>
        <v>10.736211748007966</v>
      </c>
      <c r="M1165" s="3">
        <f t="shared" si="110"/>
        <v>1.3143816900000456</v>
      </c>
      <c r="N1165" s="3">
        <f t="shared" si="111"/>
        <v>16.394282341430166</v>
      </c>
      <c r="O1165" s="3">
        <f t="shared" si="112"/>
        <v>0.87063846930941047</v>
      </c>
      <c r="P1165" s="4">
        <f t="shared" si="113"/>
        <v>1951.540908626253</v>
      </c>
    </row>
    <row r="1166" spans="1:16" x14ac:dyDescent="0.15">
      <c r="A1166" t="s">
        <v>75</v>
      </c>
      <c r="B1166" s="1">
        <v>2020</v>
      </c>
      <c r="C1166" s="3">
        <v>3652.114501953125</v>
      </c>
      <c r="D1166" s="3">
        <v>1705.349609375</v>
      </c>
      <c r="E1166" s="3">
        <v>249.95668029785156</v>
      </c>
      <c r="F1166" s="3">
        <v>402.6776123046875</v>
      </c>
      <c r="G1166" s="3">
        <v>3.5532388687133789</v>
      </c>
      <c r="H1166" s="3">
        <v>1287.2291259765625</v>
      </c>
      <c r="I1166" s="3">
        <v>209.89665222167969</v>
      </c>
      <c r="J1166" s="3">
        <v>179.24490356445312</v>
      </c>
      <c r="K1166" s="3">
        <f t="shared" si="114"/>
        <v>17.399584334942087</v>
      </c>
      <c r="L1166" s="3">
        <f t="shared" si="109"/>
        <v>20.374997722821686</v>
      </c>
      <c r="M1166" s="3">
        <f t="shared" si="110"/>
        <v>1.5577716983668417</v>
      </c>
      <c r="N1166" s="3">
        <f t="shared" si="111"/>
        <v>2.1565992413351935</v>
      </c>
      <c r="O1166" s="3">
        <f t="shared" si="112"/>
        <v>0.85396742476457366</v>
      </c>
      <c r="P1166" s="4">
        <f t="shared" si="113"/>
        <v>295.7795773922428</v>
      </c>
    </row>
    <row r="1167" spans="1:16" x14ac:dyDescent="0.15">
      <c r="A1167" t="s">
        <v>70</v>
      </c>
      <c r="B1167" s="1">
        <v>2020</v>
      </c>
      <c r="C1167" s="3">
        <v>609.17547607421875</v>
      </c>
      <c r="D1167" s="3">
        <v>410.80908203125</v>
      </c>
      <c r="E1167" s="3">
        <v>26.990947723388672</v>
      </c>
      <c r="F1167" s="3">
        <v>58.081787109375</v>
      </c>
      <c r="G1167" s="3">
        <v>6.8331517279148102E-2</v>
      </c>
      <c r="H1167" s="3">
        <v>1288.732421875</v>
      </c>
      <c r="I1167" s="3">
        <v>74.432205200195312</v>
      </c>
      <c r="J1167" s="3">
        <v>64.558547973632812</v>
      </c>
      <c r="K1167" s="3">
        <f t="shared" si="114"/>
        <v>8.1842997185930511</v>
      </c>
      <c r="L1167" s="3">
        <f t="shared" si="109"/>
        <v>9.4360157592611902</v>
      </c>
      <c r="M1167" s="3">
        <f t="shared" si="110"/>
        <v>1.0561463430142368</v>
      </c>
      <c r="N1167" s="3">
        <f t="shared" si="111"/>
        <v>0.45228552435413399</v>
      </c>
      <c r="O1167" s="3">
        <f t="shared" si="112"/>
        <v>0.86734697433717045</v>
      </c>
      <c r="P1167" s="4">
        <f t="shared" si="113"/>
        <v>49.336258426342013</v>
      </c>
    </row>
    <row r="1168" spans="1:16" x14ac:dyDescent="0.15">
      <c r="A1168" t="s">
        <v>27</v>
      </c>
      <c r="B1168" s="1">
        <v>2020</v>
      </c>
      <c r="C1168" s="3">
        <v>4858.64404296875</v>
      </c>
      <c r="D1168" s="3">
        <v>3193.473388671875</v>
      </c>
      <c r="E1168" s="3">
        <v>64.504951477050781</v>
      </c>
      <c r="F1168" s="3">
        <v>217.84086608886719</v>
      </c>
      <c r="G1168" s="3">
        <v>6.8331517279148102E-2</v>
      </c>
      <c r="H1168" s="3">
        <v>68.331512451171875</v>
      </c>
      <c r="I1168" s="3">
        <v>537.46343994140625</v>
      </c>
      <c r="J1168" s="3">
        <v>476.05145263671875</v>
      </c>
      <c r="K1168" s="3">
        <f t="shared" si="114"/>
        <v>9.0399526403106307</v>
      </c>
      <c r="L1168" s="3">
        <f t="shared" si="109"/>
        <v>10.206132165038149</v>
      </c>
      <c r="M1168" s="3">
        <f t="shared" si="110"/>
        <v>1.1374579750573184</v>
      </c>
      <c r="N1168" s="3">
        <f t="shared" si="111"/>
        <v>16.97397984373303</v>
      </c>
      <c r="O1168" s="3">
        <f t="shared" si="112"/>
        <v>0.88573736790100066</v>
      </c>
      <c r="P1168" s="4">
        <f t="shared" si="113"/>
        <v>969.25231686471011</v>
      </c>
    </row>
    <row r="1169" spans="1:16" x14ac:dyDescent="0.15">
      <c r="A1169" t="s">
        <v>28</v>
      </c>
      <c r="B1169" s="1">
        <v>2020</v>
      </c>
      <c r="C1169" s="3">
        <v>8802.4658203125</v>
      </c>
      <c r="D1169" s="3">
        <v>6709.94970703125</v>
      </c>
      <c r="E1169" s="3">
        <v>250.913330078125</v>
      </c>
      <c r="F1169" s="3">
        <v>139.19129943847656</v>
      </c>
      <c r="G1169" s="3">
        <v>6.8331517279148102E-2</v>
      </c>
      <c r="H1169" s="3">
        <v>54.665210723876953</v>
      </c>
      <c r="I1169" s="3">
        <v>655.29632568359375</v>
      </c>
      <c r="J1169" s="3">
        <v>586.9945068359375</v>
      </c>
      <c r="K1169" s="3">
        <f t="shared" si="114"/>
        <v>13.432802039794623</v>
      </c>
      <c r="L1169" s="3">
        <f t="shared" si="109"/>
        <v>14.995823159845603</v>
      </c>
      <c r="M1169" s="3">
        <f t="shared" si="110"/>
        <v>1.073058723535891</v>
      </c>
      <c r="N1169" s="3">
        <f t="shared" si="111"/>
        <v>45.391120312756691</v>
      </c>
      <c r="O1169" s="3">
        <f t="shared" si="112"/>
        <v>0.89576956840646871</v>
      </c>
      <c r="P1169" s="4">
        <f t="shared" si="113"/>
        <v>218.23631399386821</v>
      </c>
    </row>
    <row r="1170" spans="1:16" x14ac:dyDescent="0.15">
      <c r="A1170" t="s">
        <v>71</v>
      </c>
      <c r="B1170" s="1">
        <v>2020</v>
      </c>
      <c r="C1170" s="3">
        <v>8216.318359375</v>
      </c>
      <c r="D1170" s="3">
        <v>5214.4462890625</v>
      </c>
      <c r="E1170" s="3">
        <v>130.03486633300781</v>
      </c>
      <c r="F1170" s="3">
        <v>633.36480712890625</v>
      </c>
      <c r="G1170" s="3">
        <v>6.8331517279148102E-2</v>
      </c>
      <c r="H1170" s="3">
        <v>64.778274536132812</v>
      </c>
      <c r="I1170" s="3">
        <v>800.36322021484375</v>
      </c>
      <c r="J1170" s="3">
        <v>692.18695068359375</v>
      </c>
      <c r="K1170" s="3">
        <f t="shared" si="114"/>
        <v>10.265737045199891</v>
      </c>
      <c r="L1170" s="3">
        <f t="shared" si="109"/>
        <v>11.870085605139888</v>
      </c>
      <c r="M1170" s="3">
        <f t="shared" si="110"/>
        <v>1.2017377085543801</v>
      </c>
      <c r="N1170" s="3">
        <f t="shared" si="111"/>
        <v>11.767665501093063</v>
      </c>
      <c r="O1170" s="3">
        <f t="shared" si="112"/>
        <v>0.86484102867419133</v>
      </c>
      <c r="P1170" s="4">
        <f t="shared" si="113"/>
        <v>203.70417448397302</v>
      </c>
    </row>
    <row r="1171" spans="1:16" x14ac:dyDescent="0.15">
      <c r="A1171" t="s">
        <v>46</v>
      </c>
      <c r="B1171" s="1">
        <v>2020</v>
      </c>
      <c r="C1171" s="3">
        <v>7629.55517578125</v>
      </c>
      <c r="D1171" s="3">
        <v>4652.28271484375</v>
      </c>
      <c r="E1171" s="3">
        <v>189.61994934082031</v>
      </c>
      <c r="F1171" s="3">
        <v>358.19381713867188</v>
      </c>
      <c r="G1171" s="3">
        <v>6.8331517279148102E-2</v>
      </c>
      <c r="H1171" s="3">
        <v>142.67620849609375</v>
      </c>
      <c r="I1171" s="3">
        <v>736.7269287109375</v>
      </c>
      <c r="J1171" s="3">
        <v>629.74420166015625</v>
      </c>
      <c r="K1171" s="3">
        <f t="shared" si="114"/>
        <v>10.356015069424435</v>
      </c>
      <c r="L1171" s="3">
        <f t="shared" si="109"/>
        <v>12.115324215241552</v>
      </c>
      <c r="M1171" s="3">
        <f t="shared" si="110"/>
        <v>1.2289136299221977</v>
      </c>
      <c r="N1171" s="3">
        <f t="shared" si="111"/>
        <v>15.23052700367588</v>
      </c>
      <c r="O1171" s="3">
        <f t="shared" si="112"/>
        <v>0.85478645766624739</v>
      </c>
      <c r="P1171" s="4">
        <f t="shared" si="113"/>
        <v>189.15676958757308</v>
      </c>
    </row>
    <row r="1172" spans="1:16" x14ac:dyDescent="0.15">
      <c r="A1172" t="s">
        <v>53</v>
      </c>
      <c r="B1172" s="1">
        <v>2020</v>
      </c>
      <c r="C1172" s="3">
        <v>3342.914306640625</v>
      </c>
      <c r="D1172" s="3">
        <v>1585.9061279296875</v>
      </c>
      <c r="E1172" s="3">
        <v>156.20584106445312</v>
      </c>
      <c r="F1172" s="3">
        <v>179.6435546875</v>
      </c>
      <c r="G1172" s="3">
        <v>6.8331517279148102E-2</v>
      </c>
      <c r="H1172" s="3">
        <v>54.050228118896484</v>
      </c>
      <c r="I1172" s="3">
        <v>415.7244873046875</v>
      </c>
      <c r="J1172" s="3">
        <v>334.94491577148438</v>
      </c>
      <c r="K1172" s="3">
        <f t="shared" si="114"/>
        <v>8.0411772910326036</v>
      </c>
      <c r="L1172" s="3">
        <f t="shared" si="109"/>
        <v>9.9804897737911116</v>
      </c>
      <c r="M1172" s="3">
        <f t="shared" si="110"/>
        <v>1.3410379041240417</v>
      </c>
      <c r="N1172" s="3">
        <f t="shared" si="111"/>
        <v>14.300496538168296</v>
      </c>
      <c r="O1172" s="3">
        <f t="shared" si="112"/>
        <v>0.8056896478315958</v>
      </c>
      <c r="P1172" s="4">
        <f t="shared" si="113"/>
        <v>82.879651130837075</v>
      </c>
    </row>
    <row r="1173" spans="1:16" x14ac:dyDescent="0.15">
      <c r="A1173" t="s">
        <v>48</v>
      </c>
      <c r="B1173" s="1">
        <v>2020</v>
      </c>
      <c r="C1173" s="3">
        <v>2453.169677734375</v>
      </c>
      <c r="D1173" s="3">
        <v>989.30364990234375</v>
      </c>
      <c r="E1173" s="3">
        <v>158.80244445800781</v>
      </c>
      <c r="F1173" s="3">
        <v>191.94322204589844</v>
      </c>
      <c r="G1173" s="3">
        <v>6.8331517279148102E-2</v>
      </c>
      <c r="H1173" s="3">
        <v>45.918777465820312</v>
      </c>
      <c r="I1173" s="3">
        <v>562.256103515625</v>
      </c>
      <c r="J1173" s="3">
        <v>473.555908203125</v>
      </c>
      <c r="K1173" s="3">
        <f t="shared" si="114"/>
        <v>4.3630823434292907</v>
      </c>
      <c r="L1173" s="3">
        <f t="shared" si="109"/>
        <v>5.1803169071266728</v>
      </c>
      <c r="M1173" s="3">
        <f t="shared" si="110"/>
        <v>1.1232883096237865</v>
      </c>
      <c r="N1173" s="3">
        <f t="shared" si="111"/>
        <v>10.310453766549813</v>
      </c>
      <c r="O1173" s="3">
        <f t="shared" si="112"/>
        <v>0.84224236116267426</v>
      </c>
      <c r="P1173" s="4">
        <f t="shared" si="113"/>
        <v>60.82053813090171</v>
      </c>
    </row>
    <row r="1174" spans="1:16" x14ac:dyDescent="0.15">
      <c r="A1174" t="s">
        <v>29</v>
      </c>
      <c r="B1174" s="1">
        <v>2020</v>
      </c>
      <c r="C1174" s="3">
        <v>1422.8671875</v>
      </c>
      <c r="D1174" s="3">
        <v>592.160888671875</v>
      </c>
      <c r="E1174" s="3">
        <v>85.892715454101562</v>
      </c>
      <c r="F1174" s="3">
        <v>68.399848937988281</v>
      </c>
      <c r="G1174" s="3">
        <v>11.069705009460449</v>
      </c>
      <c r="H1174" s="3">
        <v>53.025257110595703</v>
      </c>
      <c r="I1174" s="3">
        <v>163.94615173339844</v>
      </c>
      <c r="J1174" s="3">
        <v>142.84255981445312</v>
      </c>
      <c r="K1174" s="3">
        <f t="shared" si="114"/>
        <v>8.6788690826595314</v>
      </c>
      <c r="L1174" s="3">
        <f t="shared" si="109"/>
        <v>9.9610871532143399</v>
      </c>
      <c r="M1174" s="3">
        <f t="shared" si="110"/>
        <v>1.4447665020633031</v>
      </c>
      <c r="N1174" s="3">
        <f t="shared" si="111"/>
        <v>10.739040843468644</v>
      </c>
      <c r="O1174" s="3">
        <f t="shared" si="112"/>
        <v>0.87127729625967076</v>
      </c>
      <c r="P1174" s="4">
        <f t="shared" si="113"/>
        <v>213.32238183097445</v>
      </c>
    </row>
    <row r="1175" spans="1:16" x14ac:dyDescent="0.15">
      <c r="A1175" t="s">
        <v>64</v>
      </c>
      <c r="B1175" s="1">
        <v>2020</v>
      </c>
      <c r="C1175" s="3">
        <v>303.8702392578125</v>
      </c>
      <c r="D1175" s="3">
        <v>213.60430908203125</v>
      </c>
      <c r="E1175" s="3">
        <v>6.0815048217773438</v>
      </c>
      <c r="F1175" s="3">
        <v>8.5414390563964844</v>
      </c>
      <c r="G1175" s="3">
        <v>1.7766194343566895</v>
      </c>
      <c r="H1175" s="3">
        <v>97.645736694335938</v>
      </c>
      <c r="I1175" s="3">
        <v>31.35700798034668</v>
      </c>
      <c r="J1175" s="3">
        <v>25.660665512084961</v>
      </c>
      <c r="K1175" s="3">
        <f t="shared" si="114"/>
        <v>9.6906643468109657</v>
      </c>
      <c r="L1175" s="3">
        <f t="shared" si="109"/>
        <v>11.84186899263014</v>
      </c>
      <c r="M1175" s="3">
        <f t="shared" si="110"/>
        <v>1.0981800125369197</v>
      </c>
      <c r="N1175" s="3">
        <f t="shared" si="111"/>
        <v>2.8145568497001117</v>
      </c>
      <c r="O1175" s="3">
        <f t="shared" si="112"/>
        <v>0.81833909434752328</v>
      </c>
      <c r="P1175" s="4">
        <f t="shared" si="113"/>
        <v>45.557536062039965</v>
      </c>
    </row>
    <row r="1176" spans="1:16" x14ac:dyDescent="0.15">
      <c r="A1176" t="s">
        <v>30</v>
      </c>
      <c r="B1176" s="1">
        <v>2020</v>
      </c>
      <c r="C1176" s="3">
        <v>7858.6025390625</v>
      </c>
      <c r="D1176" s="3">
        <v>4668.7509765625</v>
      </c>
      <c r="E1176" s="3">
        <v>56.920150756835938</v>
      </c>
      <c r="F1176" s="3">
        <v>278.24594116210938</v>
      </c>
      <c r="G1176" s="3">
        <v>21.387763977050781</v>
      </c>
      <c r="H1176" s="3">
        <v>98.94403076171875</v>
      </c>
      <c r="I1176" s="3">
        <v>796.2401123046875</v>
      </c>
      <c r="J1176" s="3">
        <v>648.18951416015625</v>
      </c>
      <c r="K1176" s="3">
        <f t="shared" si="114"/>
        <v>9.8696390920523545</v>
      </c>
      <c r="L1176" s="3">
        <f t="shared" si="109"/>
        <v>12.123927288834199</v>
      </c>
      <c r="M1176" s="3">
        <f t="shared" si="110"/>
        <v>1.2736587055313071</v>
      </c>
      <c r="N1176" s="3">
        <f t="shared" si="111"/>
        <v>19.716611920884692</v>
      </c>
      <c r="O1176" s="3">
        <f t="shared" si="112"/>
        <v>0.81406287392881493</v>
      </c>
      <c r="P1176" s="4">
        <f t="shared" si="113"/>
        <v>215.53233456809684</v>
      </c>
    </row>
    <row r="1177" spans="1:16" x14ac:dyDescent="0.15">
      <c r="A1177" t="s">
        <v>65</v>
      </c>
      <c r="B1177" s="1">
        <v>2020</v>
      </c>
      <c r="C1177" s="3">
        <v>8620.4306640625</v>
      </c>
      <c r="D1177" s="3">
        <v>4478.24267578125</v>
      </c>
      <c r="E1177" s="3">
        <v>433.2218017578125</v>
      </c>
      <c r="F1177" s="3">
        <v>555.87689208984375</v>
      </c>
      <c r="G1177" s="3">
        <v>6.8331517279148102E-2</v>
      </c>
      <c r="H1177" s="3">
        <v>135.911376953125</v>
      </c>
      <c r="I1177" s="3">
        <v>922.53619384765625</v>
      </c>
      <c r="J1177" s="3">
        <v>765.859619140625</v>
      </c>
      <c r="K1177" s="3">
        <f t="shared" si="114"/>
        <v>9.3442736681245506</v>
      </c>
      <c r="L1177" s="3">
        <f t="shared" si="109"/>
        <v>11.255888740727093</v>
      </c>
      <c r="M1177" s="3">
        <f t="shared" si="110"/>
        <v>1.3061535069818437</v>
      </c>
      <c r="N1177" s="3">
        <f t="shared" si="111"/>
        <v>12.459851733844694</v>
      </c>
      <c r="O1177" s="3">
        <f t="shared" si="112"/>
        <v>0.83016755792141406</v>
      </c>
      <c r="P1177" s="4">
        <f t="shared" si="113"/>
        <v>236.42645581989817</v>
      </c>
    </row>
    <row r="1178" spans="1:16" x14ac:dyDescent="0.15">
      <c r="A1178" t="s">
        <v>31</v>
      </c>
      <c r="B1178" s="1">
        <v>2020</v>
      </c>
      <c r="C1178" s="3">
        <v>5912.52099609375</v>
      </c>
      <c r="D1178" s="3">
        <v>3684.366943359375</v>
      </c>
      <c r="E1178" s="3">
        <v>46.192104339599609</v>
      </c>
      <c r="F1178" s="3">
        <v>274.76101684570312</v>
      </c>
      <c r="G1178" s="3">
        <v>15.306259155273438</v>
      </c>
      <c r="H1178" s="3">
        <v>40.657253265380859</v>
      </c>
      <c r="I1178" s="3">
        <v>460.96969604492188</v>
      </c>
      <c r="J1178" s="3">
        <v>405.95932006835938</v>
      </c>
      <c r="K1178" s="3">
        <f t="shared" si="114"/>
        <v>12.826268292303471</v>
      </c>
      <c r="L1178" s="3">
        <f t="shared" si="109"/>
        <v>14.564318895543874</v>
      </c>
      <c r="M1178" s="3">
        <f t="shared" si="110"/>
        <v>1.2860329192874649</v>
      </c>
      <c r="N1178" s="3">
        <f t="shared" si="111"/>
        <v>17.877479512056244</v>
      </c>
      <c r="O1178" s="3">
        <f t="shared" si="112"/>
        <v>0.88066379102889725</v>
      </c>
      <c r="P1178" s="4">
        <f t="shared" si="113"/>
        <v>859.78261255459358</v>
      </c>
    </row>
    <row r="1179" spans="1:16" x14ac:dyDescent="0.15">
      <c r="A1179" t="s">
        <v>32</v>
      </c>
      <c r="B1179" s="1">
        <v>2020</v>
      </c>
      <c r="C1179" s="3">
        <v>10979.302734375</v>
      </c>
      <c r="D1179" s="3">
        <v>4065.246826171875</v>
      </c>
      <c r="E1179" s="3">
        <v>785.2657470703125</v>
      </c>
      <c r="F1179" s="3">
        <v>704.08795166015625</v>
      </c>
      <c r="G1179" s="3">
        <v>6.8331517279148102E-2</v>
      </c>
      <c r="H1179" s="3">
        <v>152.92593383789062</v>
      </c>
      <c r="I1179" s="3">
        <v>1818.4893798828125</v>
      </c>
      <c r="J1179" s="3">
        <v>1530.14599609375</v>
      </c>
      <c r="K1179" s="3">
        <f t="shared" si="114"/>
        <v>6.0375951907305234</v>
      </c>
      <c r="L1179" s="3">
        <f t="shared" si="109"/>
        <v>7.1753301726787075</v>
      </c>
      <c r="M1179" s="3">
        <f t="shared" si="110"/>
        <v>1.3390784996654628</v>
      </c>
      <c r="N1179" s="3">
        <f t="shared" si="111"/>
        <v>12.810092796708524</v>
      </c>
      <c r="O1179" s="3">
        <f t="shared" si="112"/>
        <v>0.84143796110173374</v>
      </c>
      <c r="P1179" s="4">
        <f t="shared" si="113"/>
        <v>303.97026268953437</v>
      </c>
    </row>
    <row r="1180" spans="1:16" x14ac:dyDescent="0.15">
      <c r="A1180" t="s">
        <v>33</v>
      </c>
      <c r="B1180" s="1">
        <v>2020</v>
      </c>
      <c r="C1180" s="3">
        <v>3680.950439453125</v>
      </c>
      <c r="D1180" s="3">
        <v>1276.5009765625</v>
      </c>
      <c r="E1180" s="3">
        <v>191.12324523925781</v>
      </c>
      <c r="F1180" s="3">
        <v>233.8304443359375</v>
      </c>
      <c r="G1180" s="3">
        <v>6.8331517279148102E-2</v>
      </c>
      <c r="H1180" s="3">
        <v>326.21466064453125</v>
      </c>
      <c r="I1180" s="3">
        <v>264.31027221679688</v>
      </c>
      <c r="J1180" s="3">
        <v>207.02134704589844</v>
      </c>
      <c r="K1180" s="3">
        <f t="shared" si="114"/>
        <v>13.926626493100789</v>
      </c>
      <c r="L1180" s="3">
        <f t="shared" si="109"/>
        <v>17.780535640302961</v>
      </c>
      <c r="M1180" s="3">
        <f t="shared" si="110"/>
        <v>1.8984189126413251</v>
      </c>
      <c r="N1180" s="3">
        <f t="shared" si="111"/>
        <v>6.5717945680239458</v>
      </c>
      <c r="O1180" s="3">
        <f t="shared" si="112"/>
        <v>0.7832512346553524</v>
      </c>
      <c r="P1180" s="4">
        <f t="shared" si="113"/>
        <v>1709.9022313630685</v>
      </c>
    </row>
    <row r="1181" spans="1:16" x14ac:dyDescent="0.15">
      <c r="A1181" t="s">
        <v>45</v>
      </c>
      <c r="B1181" s="1">
        <v>2020</v>
      </c>
      <c r="C1181" s="3">
        <v>3569.433349609375</v>
      </c>
      <c r="D1181" s="3">
        <v>2382.31005859375</v>
      </c>
      <c r="E1181" s="3">
        <v>131.67483520507812</v>
      </c>
      <c r="F1181" s="3">
        <v>150.80764770507812</v>
      </c>
      <c r="G1181" s="3">
        <v>6.8331517279148102E-2</v>
      </c>
      <c r="H1181" s="3">
        <v>288.15399169921875</v>
      </c>
      <c r="I1181" s="3">
        <v>427.0086669921875</v>
      </c>
      <c r="J1181" s="3">
        <v>358.0557861328125</v>
      </c>
      <c r="K1181" s="3">
        <f t="shared" si="114"/>
        <v>8.3591590183687785</v>
      </c>
      <c r="L1181" s="3">
        <f t="shared" si="109"/>
        <v>9.9689307863478476</v>
      </c>
      <c r="M1181" s="3">
        <f t="shared" si="110"/>
        <v>1.0819581565027707</v>
      </c>
      <c r="N1181" s="3">
        <f t="shared" si="111"/>
        <v>8.1302726146843938</v>
      </c>
      <c r="O1181" s="3">
        <f t="shared" si="112"/>
        <v>0.8385211210229685</v>
      </c>
      <c r="P1181" s="4">
        <f t="shared" si="113"/>
        <v>1658.0994907678232</v>
      </c>
    </row>
    <row r="1182" spans="1:16" x14ac:dyDescent="0.15">
      <c r="A1182" t="s">
        <v>34</v>
      </c>
      <c r="B1182" s="1">
        <v>2020</v>
      </c>
      <c r="C1182" s="3">
        <v>1763.97802734375</v>
      </c>
      <c r="D1182" s="3">
        <v>920.0838623046875</v>
      </c>
      <c r="E1182" s="3">
        <v>155.24920654296875</v>
      </c>
      <c r="F1182" s="3">
        <v>37.035682678222656</v>
      </c>
      <c r="G1182" s="3">
        <v>6.8331517279148102E-2</v>
      </c>
      <c r="H1182" s="3">
        <v>26.854286193847656</v>
      </c>
      <c r="I1182" s="3">
        <v>233.49577331542969</v>
      </c>
      <c r="J1182" s="3">
        <v>188.955810546875</v>
      </c>
      <c r="K1182" s="3">
        <f t="shared" si="114"/>
        <v>7.5546465030045331</v>
      </c>
      <c r="L1182" s="3">
        <f t="shared" si="109"/>
        <v>9.335399754251819</v>
      </c>
      <c r="M1182" s="3">
        <f t="shared" si="110"/>
        <v>1.1777247310901215</v>
      </c>
      <c r="N1182" s="3">
        <f t="shared" si="111"/>
        <v>27.580126685753726</v>
      </c>
      <c r="O1182" s="3">
        <f t="shared" si="112"/>
        <v>0.80924724188310848</v>
      </c>
      <c r="P1182" s="4">
        <f t="shared" si="113"/>
        <v>122.15621040629503</v>
      </c>
    </row>
    <row r="1183" spans="1:16" x14ac:dyDescent="0.15">
      <c r="A1183" t="s">
        <v>35</v>
      </c>
      <c r="B1183" s="1">
        <v>2020</v>
      </c>
      <c r="C1183" s="3">
        <v>21350.66015625</v>
      </c>
      <c r="D1183" s="3">
        <v>10557.560546875</v>
      </c>
      <c r="E1183" s="3">
        <v>967.9842529296875</v>
      </c>
      <c r="F1183" s="3">
        <v>932.79351806640625</v>
      </c>
      <c r="G1183" s="3">
        <v>6.8331517279148102E-2</v>
      </c>
      <c r="H1183" s="3">
        <v>143.56451416015625</v>
      </c>
      <c r="I1183" s="3">
        <v>1597.9053955078125</v>
      </c>
      <c r="J1183" s="3">
        <v>1384.970703125</v>
      </c>
      <c r="K1183" s="3">
        <f t="shared" si="114"/>
        <v>13.361654711394715</v>
      </c>
      <c r="L1183" s="3">
        <f t="shared" si="109"/>
        <v>15.415965195563421</v>
      </c>
      <c r="M1183" s="3">
        <f t="shared" si="110"/>
        <v>1.4716046843215986</v>
      </c>
      <c r="N1183" s="3">
        <f t="shared" si="111"/>
        <v>19.834761461984073</v>
      </c>
      <c r="O1183" s="3">
        <f t="shared" si="112"/>
        <v>0.8667413646756339</v>
      </c>
      <c r="P1183" s="4">
        <f t="shared" si="113"/>
        <v>289.33429720416802</v>
      </c>
    </row>
    <row r="1184" spans="1:16" x14ac:dyDescent="0.15">
      <c r="A1184" t="s">
        <v>50</v>
      </c>
      <c r="B1184" s="1">
        <v>2020</v>
      </c>
      <c r="C1184" s="3">
        <v>933.68182373046875</v>
      </c>
      <c r="D1184" s="3">
        <v>512.48638916015625</v>
      </c>
      <c r="E1184" s="3">
        <v>15.237927436828613</v>
      </c>
      <c r="F1184" s="3">
        <v>25.692649841308594</v>
      </c>
      <c r="G1184" s="3">
        <v>6.8331517279148102E-2</v>
      </c>
      <c r="H1184" s="3">
        <v>13.59797191619873</v>
      </c>
      <c r="I1184" s="3">
        <v>47.469516754150391</v>
      </c>
      <c r="J1184" s="3">
        <v>36.565090179443359</v>
      </c>
      <c r="K1184" s="3">
        <f t="shared" si="114"/>
        <v>19.66908213045658</v>
      </c>
      <c r="L1184" s="3">
        <f t="shared" si="109"/>
        <v>25.534787939764968</v>
      </c>
      <c r="M1184" s="3">
        <f t="shared" si="110"/>
        <v>1.5262250991648982</v>
      </c>
      <c r="N1184" s="3">
        <f t="shared" si="111"/>
        <v>23.722221910016842</v>
      </c>
      <c r="O1184" s="3">
        <f t="shared" si="112"/>
        <v>0.77028570500976024</v>
      </c>
      <c r="P1184" s="4">
        <f t="shared" si="113"/>
        <v>12.652825360169526</v>
      </c>
    </row>
    <row r="1185" spans="1:16" x14ac:dyDescent="0.15">
      <c r="A1185" t="s">
        <v>36</v>
      </c>
      <c r="B1185" s="1">
        <v>2020</v>
      </c>
      <c r="C1185" s="3">
        <v>7317.96337890625</v>
      </c>
      <c r="D1185" s="3">
        <v>4504.27685546875</v>
      </c>
      <c r="E1185" s="3">
        <v>123.33838653564453</v>
      </c>
      <c r="F1185" s="3">
        <v>176.97862243652344</v>
      </c>
      <c r="G1185" s="3">
        <v>6.8331517279148102E-2</v>
      </c>
      <c r="H1185" s="3">
        <v>95.595787048339844</v>
      </c>
      <c r="I1185" s="3">
        <v>765.26287841796875</v>
      </c>
      <c r="J1185" s="3">
        <v>698.75128173828125</v>
      </c>
      <c r="K1185" s="3">
        <f t="shared" si="114"/>
        <v>9.5626791593951452</v>
      </c>
      <c r="L1185" s="3">
        <f t="shared" si="109"/>
        <v>10.472915857415497</v>
      </c>
      <c r="M1185" s="3">
        <f t="shared" si="110"/>
        <v>1.2013146066158646</v>
      </c>
      <c r="N1185" s="3">
        <f t="shared" si="111"/>
        <v>26.840851702150196</v>
      </c>
      <c r="O1185" s="3">
        <f t="shared" si="112"/>
        <v>0.91308660258395491</v>
      </c>
      <c r="P1185" s="4">
        <f t="shared" si="113"/>
        <v>1679.7007801034124</v>
      </c>
    </row>
    <row r="1186" spans="1:16" x14ac:dyDescent="0.15">
      <c r="A1186" t="s">
        <v>37</v>
      </c>
      <c r="B1186" s="1">
        <v>2020</v>
      </c>
      <c r="C1186" s="3">
        <v>110948.3125</v>
      </c>
      <c r="D1186" s="3">
        <v>81357.5546875</v>
      </c>
      <c r="E1186" s="3">
        <v>617.0335693359375</v>
      </c>
      <c r="F1186" s="3">
        <v>3341.6162109375</v>
      </c>
      <c r="G1186" s="3">
        <v>6.8331517279148102E-2</v>
      </c>
      <c r="H1186" s="3">
        <v>324.64303588867188</v>
      </c>
      <c r="I1186" s="3">
        <v>5090.95654296875</v>
      </c>
      <c r="J1186" s="3">
        <v>4475.26318359375</v>
      </c>
      <c r="K1186" s="3">
        <f t="shared" si="114"/>
        <v>21.7932153935263</v>
      </c>
      <c r="L1186" s="3">
        <f t="shared" si="109"/>
        <v>24.791460959600077</v>
      </c>
      <c r="M1186" s="3">
        <f t="shared" si="110"/>
        <v>1.2120093206968552</v>
      </c>
      <c r="N1186" s="3">
        <f t="shared" si="111"/>
        <v>30.261429217443123</v>
      </c>
      <c r="O1186" s="3">
        <f t="shared" si="112"/>
        <v>0.87906136024175063</v>
      </c>
      <c r="P1186" s="4">
        <f t="shared" si="113"/>
        <v>421.19476861829401</v>
      </c>
    </row>
    <row r="1187" spans="1:16" x14ac:dyDescent="0.15">
      <c r="A1187" t="s">
        <v>38</v>
      </c>
      <c r="B1187" s="1">
        <v>2020</v>
      </c>
      <c r="C1187" s="3">
        <v>14023.2666015625</v>
      </c>
      <c r="D1187" s="3">
        <v>7962.60302734375</v>
      </c>
      <c r="E1187" s="3">
        <v>615.2569580078125</v>
      </c>
      <c r="F1187" s="3">
        <v>667.3255615234375</v>
      </c>
      <c r="G1187" s="3">
        <v>6.8331517279148102E-2</v>
      </c>
      <c r="H1187" s="3">
        <v>52.341941833496094</v>
      </c>
      <c r="I1187" s="3">
        <v>1417.3583984375</v>
      </c>
      <c r="J1187" s="3">
        <v>1247.336181640625</v>
      </c>
      <c r="K1187" s="3">
        <f t="shared" si="114"/>
        <v>9.8939453966066662</v>
      </c>
      <c r="L1187" s="3">
        <f t="shared" si="109"/>
        <v>11.242571816619362</v>
      </c>
      <c r="M1187" s="3">
        <f t="shared" si="110"/>
        <v>1.2473380956213784</v>
      </c>
      <c r="N1187" s="3">
        <f t="shared" si="111"/>
        <v>19.483907736806419</v>
      </c>
      <c r="O1187" s="3">
        <f t="shared" si="112"/>
        <v>0.8800428903625872</v>
      </c>
      <c r="P1187" s="4">
        <f t="shared" si="113"/>
        <v>511.13967026106167</v>
      </c>
    </row>
    <row r="1188" spans="1:16" x14ac:dyDescent="0.15">
      <c r="A1188" t="s">
        <v>49</v>
      </c>
      <c r="B1188" s="1">
        <v>2020</v>
      </c>
      <c r="C1188" s="3">
        <v>999.21173095703125</v>
      </c>
      <c r="D1188" s="3">
        <v>546.31048583984375</v>
      </c>
      <c r="E1188" s="3">
        <v>56.851821899414062</v>
      </c>
      <c r="F1188" s="3">
        <v>69.90313720703125</v>
      </c>
      <c r="G1188" s="3">
        <v>6.8331517279148102E-2</v>
      </c>
      <c r="H1188" s="3">
        <v>89.855941772460938</v>
      </c>
      <c r="I1188" s="3">
        <v>97.922836303710938</v>
      </c>
      <c r="J1188" s="3">
        <v>85.282379150390625</v>
      </c>
      <c r="K1188" s="3">
        <f t="shared" si="114"/>
        <v>10.204072601185109</v>
      </c>
      <c r="L1188" s="3">
        <f t="shared" si="109"/>
        <v>11.716508625949309</v>
      </c>
      <c r="M1188" s="3">
        <f t="shared" si="110"/>
        <v>1.2706675968754826</v>
      </c>
      <c r="N1188" s="3">
        <f t="shared" si="111"/>
        <v>6.2518170559812472</v>
      </c>
      <c r="O1188" s="3">
        <f t="shared" si="112"/>
        <v>0.87091410307892314</v>
      </c>
      <c r="P1188" s="4">
        <f t="shared" si="113"/>
        <v>36.420669248736552</v>
      </c>
    </row>
    <row r="1189" spans="1:16" x14ac:dyDescent="0.15">
      <c r="A1189" t="s">
        <v>54</v>
      </c>
      <c r="B1189" s="1">
        <v>2020</v>
      </c>
      <c r="C1189" s="3">
        <v>4396.44970703125</v>
      </c>
      <c r="D1189" s="3">
        <v>2872.93017578125</v>
      </c>
      <c r="E1189" s="3">
        <v>46.328765869140625</v>
      </c>
      <c r="F1189" s="3">
        <v>141.78788757324219</v>
      </c>
      <c r="G1189" s="3">
        <v>125.72998809814453</v>
      </c>
      <c r="H1189" s="3">
        <v>1161.6357421875</v>
      </c>
      <c r="I1189" s="3">
        <v>448.16650390625</v>
      </c>
      <c r="J1189" s="3">
        <v>379.701904296875</v>
      </c>
      <c r="K1189" s="3">
        <f t="shared" si="114"/>
        <v>9.8098578736061093</v>
      </c>
      <c r="L1189" s="3">
        <f t="shared" si="109"/>
        <v>11.578687536931147</v>
      </c>
      <c r="M1189" s="3">
        <f t="shared" si="110"/>
        <v>1.1732853721139522</v>
      </c>
      <c r="N1189" s="3">
        <f t="shared" si="111"/>
        <v>3.0762611185338309</v>
      </c>
      <c r="O1189" s="3">
        <f t="shared" si="112"/>
        <v>0.84723401009974453</v>
      </c>
      <c r="P1189" s="4">
        <f t="shared" si="113"/>
        <v>160.24795915388981</v>
      </c>
    </row>
    <row r="1190" spans="1:16" x14ac:dyDescent="0.15">
      <c r="A1190" t="s">
        <v>39</v>
      </c>
      <c r="B1190" s="1">
        <v>2020</v>
      </c>
      <c r="C1190" s="3">
        <v>362392.5</v>
      </c>
      <c r="D1190" s="3">
        <v>181988.828125</v>
      </c>
      <c r="E1190" s="3">
        <v>2930.39697265625</v>
      </c>
      <c r="F1190" s="3">
        <v>23063.8671875</v>
      </c>
      <c r="G1190" s="3">
        <v>18837.564453125</v>
      </c>
      <c r="H1190" s="3">
        <v>10844.484375</v>
      </c>
      <c r="I1190" s="3">
        <v>23799.859375</v>
      </c>
      <c r="J1190" s="3">
        <v>19302.408203125</v>
      </c>
      <c r="K1190" s="3">
        <f t="shared" si="114"/>
        <v>15.226665598733186</v>
      </c>
      <c r="L1190" s="3">
        <f t="shared" si="109"/>
        <v>18.774470842520561</v>
      </c>
      <c r="M1190" s="3">
        <f t="shared" si="110"/>
        <v>1.5892909731771554</v>
      </c>
      <c r="N1190" s="3">
        <f t="shared" si="111"/>
        <v>6.8705319269201421</v>
      </c>
      <c r="O1190" s="3">
        <f t="shared" si="112"/>
        <v>0.81103034681796304</v>
      </c>
      <c r="P1190" s="4">
        <f t="shared" si="113"/>
        <v>246.17547944424683</v>
      </c>
    </row>
    <row r="1191" spans="1:16" x14ac:dyDescent="0.15">
      <c r="A1191" t="s">
        <v>40</v>
      </c>
      <c r="B1191" s="1">
        <v>2020</v>
      </c>
      <c r="C1191" s="3">
        <v>3827.7265625</v>
      </c>
      <c r="D1191" s="3">
        <v>2622.358642578125</v>
      </c>
      <c r="E1191" s="3">
        <v>69.493148803710938</v>
      </c>
      <c r="F1191" s="3">
        <v>282.004150390625</v>
      </c>
      <c r="G1191" s="3">
        <v>6.8331517279148102E-2</v>
      </c>
      <c r="H1191" s="3">
        <v>218.66084289550781</v>
      </c>
      <c r="I1191" s="3">
        <v>283.46084594726562</v>
      </c>
      <c r="J1191" s="3">
        <v>238.86660766601562</v>
      </c>
      <c r="K1191" s="3">
        <f t="shared" si="114"/>
        <v>13.503545964905859</v>
      </c>
      <c r="L1191" s="3">
        <f t="shared" si="109"/>
        <v>16.024536036665051</v>
      </c>
      <c r="M1191" s="3">
        <f t="shared" si="110"/>
        <v>1.190887710590582</v>
      </c>
      <c r="N1191" s="3">
        <f t="shared" si="111"/>
        <v>7.6442417009148862</v>
      </c>
      <c r="O1191" s="3">
        <f t="shared" si="112"/>
        <v>0.84267937205850929</v>
      </c>
      <c r="P1191" s="4">
        <f t="shared" si="113"/>
        <v>1477.8269770379234</v>
      </c>
    </row>
    <row r="1192" spans="1:16" x14ac:dyDescent="0.15">
      <c r="A1192" t="s">
        <v>57</v>
      </c>
      <c r="B1192" s="1">
        <v>2020</v>
      </c>
      <c r="C1192" s="3">
        <v>59055.78515625</v>
      </c>
      <c r="D1192" s="3">
        <v>34795.70703125</v>
      </c>
      <c r="E1192" s="3">
        <v>520.0028076171875</v>
      </c>
      <c r="F1192" s="3">
        <v>1914.99072265625</v>
      </c>
      <c r="G1192" s="3">
        <v>58.423446655273438</v>
      </c>
      <c r="H1192" s="3">
        <v>68.331512451171875</v>
      </c>
      <c r="I1192" s="3">
        <v>4052.215087890625</v>
      </c>
      <c r="J1192" s="3">
        <v>3583.7587890625</v>
      </c>
      <c r="K1192" s="3">
        <f t="shared" si="114"/>
        <v>14.573704474061225</v>
      </c>
      <c r="L1192" s="3">
        <f t="shared" si="109"/>
        <v>16.478727680134636</v>
      </c>
      <c r="M1192" s="3">
        <f t="shared" si="110"/>
        <v>1.3749352772053984</v>
      </c>
      <c r="N1192" s="3">
        <f t="shared" si="111"/>
        <v>28.924163123619547</v>
      </c>
      <c r="O1192" s="3">
        <f t="shared" si="112"/>
        <v>0.88439500651679892</v>
      </c>
      <c r="P1192" s="4">
        <f t="shared" si="113"/>
        <v>22800.5399625674</v>
      </c>
    </row>
    <row r="1193" spans="1:16" x14ac:dyDescent="0.15">
      <c r="A1193" t="s">
        <v>51</v>
      </c>
      <c r="B1193" s="1">
        <v>2020</v>
      </c>
      <c r="C1193" s="3">
        <v>17184.8984375</v>
      </c>
      <c r="D1193" s="3">
        <v>10857.6728515625</v>
      </c>
      <c r="E1193" s="3">
        <v>492.05523681640625</v>
      </c>
      <c r="F1193" s="3">
        <v>982.4022216796875</v>
      </c>
      <c r="G1193" s="3">
        <v>6.8331517279148102E-2</v>
      </c>
      <c r="H1193" s="3">
        <v>92.110885620117188</v>
      </c>
      <c r="I1193" s="3">
        <v>1505.841552734375</v>
      </c>
      <c r="J1193" s="3">
        <v>1356.2176513671875</v>
      </c>
      <c r="K1193" s="3">
        <f t="shared" si="114"/>
        <v>11.412155818316267</v>
      </c>
      <c r="L1193" s="3">
        <f t="shared" si="109"/>
        <v>12.671195084488172</v>
      </c>
      <c r="M1193" s="3">
        <f t="shared" si="110"/>
        <v>1.2092003689495563</v>
      </c>
      <c r="N1193" s="3">
        <f t="shared" si="111"/>
        <v>15.992178737441629</v>
      </c>
      <c r="O1193" s="3">
        <f t="shared" si="112"/>
        <v>0.90063768588700877</v>
      </c>
      <c r="P1193" s="4">
        <f t="shared" si="113"/>
        <v>6634.8277741154234</v>
      </c>
    </row>
    <row r="1194" spans="1:16" x14ac:dyDescent="0.15">
      <c r="A1194" t="s">
        <v>60</v>
      </c>
      <c r="B1194" s="1">
        <v>2020</v>
      </c>
      <c r="C1194" s="3">
        <v>9771.6796875</v>
      </c>
      <c r="D1194" s="3">
        <v>6566.45361328125</v>
      </c>
      <c r="E1194" s="3">
        <v>276.74264526367188</v>
      </c>
      <c r="F1194" s="3">
        <v>382.656494140625</v>
      </c>
      <c r="G1194" s="3">
        <v>6.8331517279148102E-2</v>
      </c>
      <c r="H1194" s="3">
        <v>3.621570348739624</v>
      </c>
      <c r="I1194" s="3">
        <v>690.77642822265625</v>
      </c>
      <c r="J1194" s="3">
        <v>571.96697998046875</v>
      </c>
      <c r="K1194" s="3">
        <f t="shared" si="114"/>
        <v>14.145936786873566</v>
      </c>
      <c r="L1194" s="3">
        <f t="shared" si="109"/>
        <v>17.08434233010038</v>
      </c>
      <c r="M1194" s="3">
        <f t="shared" si="110"/>
        <v>1.2054962273633869</v>
      </c>
      <c r="N1194" s="3">
        <f t="shared" si="111"/>
        <v>25.292534856031018</v>
      </c>
      <c r="O1194" s="3">
        <f t="shared" si="112"/>
        <v>0.82800593160383296</v>
      </c>
      <c r="P1194" s="4">
        <f t="shared" si="113"/>
        <v>3772.6968260055814</v>
      </c>
    </row>
    <row r="1195" spans="1:16" x14ac:dyDescent="0.15">
      <c r="A1195" t="s">
        <v>41</v>
      </c>
      <c r="B1195" s="1">
        <v>2020</v>
      </c>
      <c r="C1195" s="3">
        <v>16594.71875</v>
      </c>
      <c r="D1195" s="3">
        <v>11663.3701171875</v>
      </c>
      <c r="E1195" s="3">
        <v>623.1151123046875</v>
      </c>
      <c r="F1195" s="3">
        <v>479.68722534179688</v>
      </c>
      <c r="G1195" s="3">
        <v>6.8331517279148102E-2</v>
      </c>
      <c r="H1195" s="3">
        <v>164.40562438964844</v>
      </c>
      <c r="I1195" s="3">
        <v>1541.2674560546875</v>
      </c>
      <c r="J1195" s="3">
        <v>1348.2427978515625</v>
      </c>
      <c r="K1195" s="3">
        <f t="shared" si="114"/>
        <v>10.766929960669451</v>
      </c>
      <c r="L1195" s="3">
        <f t="shared" si="109"/>
        <v>12.308405263832181</v>
      </c>
      <c r="M1195" s="3">
        <f t="shared" si="110"/>
        <v>1.0934846922004922</v>
      </c>
      <c r="N1195" s="3">
        <f t="shared" si="111"/>
        <v>25.761749129046667</v>
      </c>
      <c r="O1195" s="3">
        <f t="shared" si="112"/>
        <v>0.874762386343233</v>
      </c>
      <c r="P1195" s="4">
        <f t="shared" si="113"/>
        <v>297.75186112522852</v>
      </c>
    </row>
    <row r="1196" spans="1:16" x14ac:dyDescent="0.15">
      <c r="A1196" t="s">
        <v>42</v>
      </c>
      <c r="B1196" s="1">
        <v>2020</v>
      </c>
      <c r="C1196" s="3">
        <v>1981.408935546875</v>
      </c>
      <c r="D1196" s="3">
        <v>1093.50927734375</v>
      </c>
      <c r="E1196" s="3">
        <v>76.052978515625</v>
      </c>
      <c r="F1196" s="3">
        <v>221.8724365234375</v>
      </c>
      <c r="G1196" s="3">
        <v>17.151210784912109</v>
      </c>
      <c r="H1196" s="3">
        <v>61.9766845703125</v>
      </c>
      <c r="I1196" s="3">
        <v>185.7550048828125</v>
      </c>
      <c r="J1196" s="3">
        <v>158.79231262207031</v>
      </c>
      <c r="K1196" s="3">
        <f t="shared" si="114"/>
        <v>10.666786269349185</v>
      </c>
      <c r="L1196" s="3">
        <f t="shared" si="109"/>
        <v>12.477990293287547</v>
      </c>
      <c r="M1196" s="3">
        <f t="shared" si="110"/>
        <v>1.3086298180813341</v>
      </c>
      <c r="N1196" s="3">
        <f t="shared" si="111"/>
        <v>6.5827466806435666</v>
      </c>
      <c r="O1196" s="3">
        <f t="shared" si="112"/>
        <v>0.85484809802162709</v>
      </c>
      <c r="P1196" s="4">
        <f t="shared" si="113"/>
        <v>200.0910238569042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10"/>
  <sheetViews>
    <sheetView workbookViewId="0">
      <selection activeCell="A2" sqref="A2"/>
    </sheetView>
  </sheetViews>
  <sheetFormatPr baseColWidth="10" defaultRowHeight="13" x14ac:dyDescent="0.15"/>
  <cols>
    <col min="1" max="1" width="24.1640625" bestFit="1" customWidth="1"/>
    <col min="2" max="3" width="6.6640625" bestFit="1" customWidth="1"/>
    <col min="4" max="5" width="7.1640625" bestFit="1" customWidth="1"/>
    <col min="6" max="12" width="8.1640625" bestFit="1" customWidth="1"/>
    <col min="13" max="22" width="9.1640625" bestFit="1" customWidth="1"/>
  </cols>
  <sheetData>
    <row r="2" spans="1:22" x14ac:dyDescent="0.15">
      <c r="A2" s="2" t="s">
        <v>92</v>
      </c>
      <c r="B2" s="2">
        <v>2000</v>
      </c>
      <c r="C2" s="2">
        <v>2001</v>
      </c>
      <c r="D2" s="2">
        <v>2002</v>
      </c>
      <c r="E2" s="2">
        <v>2003</v>
      </c>
      <c r="F2" s="2">
        <v>2004</v>
      </c>
      <c r="G2" s="2">
        <v>2005</v>
      </c>
      <c r="H2" s="2">
        <v>2006</v>
      </c>
      <c r="I2" s="2">
        <v>2007</v>
      </c>
      <c r="J2" s="2">
        <v>2008</v>
      </c>
      <c r="K2" s="2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2">
        <v>2017</v>
      </c>
      <c r="T2" s="2">
        <v>2018</v>
      </c>
      <c r="U2" s="2">
        <v>2019</v>
      </c>
      <c r="V2" s="2">
        <v>2020</v>
      </c>
    </row>
    <row r="3" spans="1:22" x14ac:dyDescent="0.15">
      <c r="A3" s="2" t="s">
        <v>93</v>
      </c>
      <c r="B3" s="3">
        <f>AVERAGEIFS(Data!$K$2:$K$3106,Data!$B$2:$B$3106,Ratios!B$2)</f>
        <v>13.755321486469464</v>
      </c>
      <c r="C3" s="3">
        <f>AVERAGEIFS(Data!$K$2:$K$3106,Data!$B$2:$B$3106,Ratios!C$2)</f>
        <v>14.95687452559752</v>
      </c>
      <c r="D3" s="3">
        <f>AVERAGEIFS(Data!$K$2:$K$3106,Data!$B$2:$B$3106,Ratios!D$2)</f>
        <v>15.161237261931133</v>
      </c>
      <c r="E3" s="3">
        <f>AVERAGEIFS(Data!$K$2:$K$3106,Data!$B$2:$B$3106,Ratios!E$2)</f>
        <v>16.306898252695419</v>
      </c>
      <c r="F3" s="3">
        <f>AVERAGEIFS(Data!$K$2:$K$3106,Data!$B$2:$B$3106,Ratios!F$2)</f>
        <v>16.529347795831477</v>
      </c>
      <c r="G3" s="3">
        <f>AVERAGEIFS(Data!$K$2:$K$3106,Data!$B$2:$B$3106,Ratios!G$2)</f>
        <v>17.575833795357848</v>
      </c>
      <c r="H3" s="3">
        <f>AVERAGEIFS(Data!$K$2:$K$3106,Data!$B$2:$B$3106,Ratios!H$2)</f>
        <v>17.158677746643757</v>
      </c>
      <c r="I3" s="3">
        <f>AVERAGEIFS(Data!$K$2:$K$3106,Data!$B$2:$B$3106,Ratios!I$2)</f>
        <v>17.646992914701507</v>
      </c>
      <c r="J3" s="3">
        <f>AVERAGEIFS(Data!$K$2:$K$3106,Data!$B$2:$B$3106,Ratios!J$2)</f>
        <v>15.694417265592918</v>
      </c>
      <c r="K3" s="3">
        <f>AVERAGEIFS(Data!$K$2:$K$3106,Data!$B$2:$B$3106,Ratios!K$2)</f>
        <v>15.604038659567276</v>
      </c>
      <c r="L3" s="3">
        <f>AVERAGEIFS(Data!$K$2:$K$3106,Data!$B$2:$B$3106,Ratios!L$2)</f>
        <v>22.86688729700823</v>
      </c>
      <c r="M3" s="3">
        <f>AVERAGEIFS(Data!$K$2:$K$3106,Data!$B$2:$B$3106,Ratios!M$2)</f>
        <v>68.240585069772663</v>
      </c>
      <c r="N3" s="3">
        <f>AVERAGEIFS(Data!$K$2:$K$3106,Data!$B$2:$B$3106,Ratios!N$2)</f>
        <v>73.80264924494746</v>
      </c>
      <c r="O3" s="3">
        <f>AVERAGEIFS(Data!$K$2:$K$3106,Data!$B$2:$B$3106,Ratios!O$2)</f>
        <v>48.011510474676392</v>
      </c>
      <c r="P3" s="3">
        <f>AVERAGEIFS(Data!$K$2:$K$3106,Data!$B$2:$B$3106,Ratios!P$2)</f>
        <v>19.66203074469809</v>
      </c>
      <c r="Q3" s="3">
        <f>AVERAGEIFS(Data!$K$2:$K$3106,Data!$B$2:$B$3106,Ratios!Q$2)</f>
        <v>15.902330668288222</v>
      </c>
      <c r="R3" s="3">
        <f>AVERAGEIFS(Data!$K$2:$K$3106,Data!$B$2:$B$3106,Ratios!R$2)</f>
        <v>16.772633310354664</v>
      </c>
      <c r="S3" s="3">
        <f>AVERAGEIFS(Data!$K$2:$K$3106,Data!$B$2:$B$3106,Ratios!S$2)</f>
        <v>15.940443798009584</v>
      </c>
      <c r="T3" s="3">
        <f>AVERAGEIFS(Data!$K$2:$K$3106,Data!$B$2:$B$3106,Ratios!T$2)</f>
        <v>14.950854145821376</v>
      </c>
      <c r="U3" s="3">
        <f>AVERAGEIFS(Data!$K$2:$K$3106,Data!$B$2:$B$3106,Ratios!U$2)</f>
        <v>15.437956079041944</v>
      </c>
      <c r="V3" s="3">
        <f>AVERAGEIFS(Data!$K$2:$K$3106,Data!$B$2:$B$3106,Ratios!V$2)</f>
        <v>13.249685315863919</v>
      </c>
    </row>
    <row r="4" spans="1:22" x14ac:dyDescent="0.15">
      <c r="A4" s="2" t="s">
        <v>94</v>
      </c>
      <c r="B4" s="3">
        <f>AVERAGEIFS(Data!$L$2:$L$3106,Data!$B$2:$B$3106,Ratios!B$2)</f>
        <v>21.342570214985773</v>
      </c>
      <c r="C4" s="3">
        <f>AVERAGEIFS(Data!$L$2:$L$3106,Data!$B$2:$B$3106,Ratios!C$2)</f>
        <v>18.641223090793609</v>
      </c>
      <c r="D4" s="3">
        <f>AVERAGEIFS(Data!$L$2:$L$3106,Data!$B$2:$B$3106,Ratios!D$2)</f>
        <v>18.691168471613214</v>
      </c>
      <c r="E4" s="3">
        <f>AVERAGEIFS(Data!$L$2:$L$3106,Data!$B$2:$B$3106,Ratios!E$2)</f>
        <v>20.177699398379481</v>
      </c>
      <c r="F4" s="3">
        <f>AVERAGEIFS(Data!$L$2:$L$3106,Data!$B$2:$B$3106,Ratios!F$2)</f>
        <v>20.702218488376367</v>
      </c>
      <c r="G4" s="3">
        <f>AVERAGEIFS(Data!$L$2:$L$3106,Data!$B$2:$B$3106,Ratios!G$2)</f>
        <v>21.84999238218883</v>
      </c>
      <c r="H4" s="3">
        <f>AVERAGEIFS(Data!$L$2:$L$3106,Data!$B$2:$B$3106,Ratios!H$2)</f>
        <v>20.911089623583944</v>
      </c>
      <c r="I4" s="3">
        <f>AVERAGEIFS(Data!$L$2:$L$3106,Data!$B$2:$B$3106,Ratios!I$2)</f>
        <v>21.288621623678541</v>
      </c>
      <c r="J4" s="3">
        <f>AVERAGEIFS(Data!$L$2:$L$3106,Data!$B$2:$B$3106,Ratios!J$2)</f>
        <v>19.375908587519632</v>
      </c>
      <c r="K4" s="3">
        <f>AVERAGEIFS(Data!$L$2:$L$3106,Data!$B$2:$B$3106,Ratios!K$2)</f>
        <v>19.323413562055833</v>
      </c>
      <c r="L4" s="3">
        <f>AVERAGEIFS(Data!$L$2:$L$3106,Data!$B$2:$B$3106,Ratios!L$2)</f>
        <v>25.865827902260474</v>
      </c>
      <c r="M4" s="3">
        <f>AVERAGEIFS(Data!$L$2:$L$3106,Data!$B$2:$B$3106,Ratios!M$2)</f>
        <v>22.000398497393906</v>
      </c>
      <c r="N4" s="3">
        <f>AVERAGEIFS(Data!$L$2:$L$3106,Data!$B$2:$B$3106,Ratios!N$2)</f>
        <v>28.094804403775125</v>
      </c>
      <c r="O4" s="3">
        <f>AVERAGEIFS(Data!$L$2:$L$3106,Data!$B$2:$B$3106,Ratios!O$2)</f>
        <v>26.833922001084737</v>
      </c>
      <c r="P4" s="3">
        <f>AVERAGEIFS(Data!$L$2:$L$3106,Data!$B$2:$B$3106,Ratios!P$2)</f>
        <v>23.718432556541998</v>
      </c>
      <c r="Q4" s="3">
        <f>AVERAGEIFS(Data!$L$2:$L$3106,Data!$B$2:$B$3106,Ratios!Q$2)</f>
        <v>19.311508554806352</v>
      </c>
      <c r="R4" s="3">
        <f>AVERAGEIFS(Data!$L$2:$L$3106,Data!$B$2:$B$3106,Ratios!R$2)</f>
        <v>19.642300631751056</v>
      </c>
      <c r="S4" s="3">
        <f>AVERAGEIFS(Data!$L$2:$L$3106,Data!$B$2:$B$3106,Ratios!S$2)</f>
        <v>19.098919037738277</v>
      </c>
      <c r="T4" s="3">
        <f>AVERAGEIFS(Data!$L$2:$L$3106,Data!$B$2:$B$3106,Ratios!T$2)</f>
        <v>17.94984971030626</v>
      </c>
      <c r="U4" s="3">
        <f>AVERAGEIFS(Data!$L$2:$L$3106,Data!$B$2:$B$3106,Ratios!U$2)</f>
        <v>18.599103774023721</v>
      </c>
      <c r="V4" s="3">
        <f>AVERAGEIFS(Data!$L$2:$L$3106,Data!$B$2:$B$3106,Ratios!V$2)</f>
        <v>15.713756643590429</v>
      </c>
    </row>
    <row r="5" spans="1:22" x14ac:dyDescent="0.15">
      <c r="A5" s="2" t="s">
        <v>95</v>
      </c>
      <c r="B5" s="3">
        <f>AVERAGEIFS(Data!$M$2:$M$3106,Data!$B$2:$B$3106,Ratios!B$2)</f>
        <v>1.4445167826623908</v>
      </c>
      <c r="C5" s="3">
        <f>AVERAGEIFS(Data!$M$2:$M$3106,Data!$B$2:$B$3106,Ratios!C$2)</f>
        <v>1.4242875444806562</v>
      </c>
      <c r="D5" s="3">
        <f>AVERAGEIFS(Data!$M$2:$M$3106,Data!$B$2:$B$3106,Ratios!D$2)</f>
        <v>1.4467171554914746</v>
      </c>
      <c r="E5" s="3">
        <f>AVERAGEIFS(Data!$M$2:$M$3106,Data!$B$2:$B$3106,Ratios!E$2)</f>
        <v>1.5250081742484636</v>
      </c>
      <c r="F5" s="3">
        <f>AVERAGEIFS(Data!$M$2:$M$3106,Data!$B$2:$B$3106,Ratios!F$2)</f>
        <v>1.5016217868231196</v>
      </c>
      <c r="G5" s="3">
        <f>AVERAGEIFS(Data!$M$2:$M$3106,Data!$B$2:$B$3106,Ratios!G$2)</f>
        <v>1.4690563708121309</v>
      </c>
      <c r="H5" s="3">
        <f>AVERAGEIFS(Data!$M$2:$M$3106,Data!$B$2:$B$3106,Ratios!H$2)</f>
        <v>1.4071518560656855</v>
      </c>
      <c r="I5" s="3">
        <f>AVERAGEIFS(Data!$M$2:$M$3106,Data!$B$2:$B$3106,Ratios!I$2)</f>
        <v>1.4136206234014106</v>
      </c>
      <c r="J5" s="3">
        <f>AVERAGEIFS(Data!$M$2:$M$3106,Data!$B$2:$B$3106,Ratios!J$2)</f>
        <v>1.4426067898847459</v>
      </c>
      <c r="K5" s="3">
        <f>AVERAGEIFS(Data!$M$2:$M$3106,Data!$B$2:$B$3106,Ratios!K$2)</f>
        <v>1.43492170754395</v>
      </c>
      <c r="L5" s="3">
        <f>AVERAGEIFS(Data!$M$2:$M$3106,Data!$B$2:$B$3106,Ratios!L$2)</f>
        <v>1.431102421073783</v>
      </c>
      <c r="M5" s="3">
        <f>AVERAGEIFS(Data!$M$2:$M$3106,Data!$B$2:$B$3106,Ratios!M$2)</f>
        <v>1.357284884287707</v>
      </c>
      <c r="N5" s="3">
        <f>AVERAGEIFS(Data!$M$2:$M$3106,Data!$B$2:$B$3106,Ratios!N$2)</f>
        <v>1.3627557085534443</v>
      </c>
      <c r="O5" s="3">
        <f>AVERAGEIFS(Data!$M$2:$M$3106,Data!$B$2:$B$3106,Ratios!O$2)</f>
        <v>1.7151879591880494</v>
      </c>
      <c r="P5" s="3">
        <f>AVERAGEIFS(Data!$M$2:$M$3106,Data!$B$2:$B$3106,Ratios!P$2)</f>
        <v>1.4644984904278702</v>
      </c>
      <c r="Q5" s="3">
        <f>AVERAGEIFS(Data!$M$2:$M$3106,Data!$B$2:$B$3106,Ratios!Q$2)</f>
        <v>1.3939606815922225</v>
      </c>
      <c r="R5" s="3">
        <f>AVERAGEIFS(Data!$M$2:$M$3106,Data!$B$2:$B$3106,Ratios!R$2)</f>
        <v>1.4697973065308629</v>
      </c>
      <c r="S5" s="3">
        <f>AVERAGEIFS(Data!$M$2:$M$3106,Data!$B$2:$B$3106,Ratios!S$2)</f>
        <v>1.447138832870394</v>
      </c>
      <c r="T5" s="3">
        <f>AVERAGEIFS(Data!$M$2:$M$3106,Data!$B$2:$B$3106,Ratios!T$2)</f>
        <v>1.3401674098992484</v>
      </c>
      <c r="U5" s="3">
        <f>AVERAGEIFS(Data!$M$2:$M$3106,Data!$B$2:$B$3106,Ratios!U$2)</f>
        <v>1.3051004312521497</v>
      </c>
      <c r="V5" s="3">
        <f>AVERAGEIFS(Data!$M$2:$M$3106,Data!$B$2:$B$3106,Ratios!V$2)</f>
        <v>1.3068271419300057</v>
      </c>
    </row>
    <row r="6" spans="1:22" x14ac:dyDescent="0.15">
      <c r="A6" s="2" t="s">
        <v>96</v>
      </c>
      <c r="B6" s="3">
        <f>AVERAGEIFS(Data!$N$2:$N$3106,Data!$B$2:$B$3106,Ratios!B$2)</f>
        <v>11.569604937185391</v>
      </c>
      <c r="C6" s="3">
        <f>AVERAGEIFS(Data!$N$2:$N$3106,Data!$B$2:$B$3106,Ratios!C$2)</f>
        <v>11.971344509713067</v>
      </c>
      <c r="D6" s="3">
        <f>AVERAGEIFS(Data!$N$2:$N$3106,Data!$B$2:$B$3106,Ratios!D$2)</f>
        <v>13.151550722727588</v>
      </c>
      <c r="E6" s="3">
        <f>AVERAGEIFS(Data!$N$2:$N$3106,Data!$B$2:$B$3106,Ratios!E$2)</f>
        <v>14.993513457791137</v>
      </c>
      <c r="F6" s="3">
        <f>AVERAGEIFS(Data!$N$2:$N$3106,Data!$B$2:$B$3106,Ratios!F$2)</f>
        <v>16.420166384864459</v>
      </c>
      <c r="G6" s="3">
        <f>AVERAGEIFS(Data!$N$2:$N$3106,Data!$B$2:$B$3106,Ratios!G$2)</f>
        <v>18.651263705646898</v>
      </c>
      <c r="H6" s="3">
        <f>AVERAGEIFS(Data!$N$2:$N$3106,Data!$B$2:$B$3106,Ratios!H$2)</f>
        <v>20.245405802357499</v>
      </c>
      <c r="I6" s="3">
        <f>AVERAGEIFS(Data!$N$2:$N$3106,Data!$B$2:$B$3106,Ratios!I$2)</f>
        <v>21.858337798025797</v>
      </c>
      <c r="J6" s="3">
        <f>AVERAGEIFS(Data!$N$2:$N$3106,Data!$B$2:$B$3106,Ratios!J$2)</f>
        <v>21.356080110096016</v>
      </c>
      <c r="K6" s="3">
        <f>AVERAGEIFS(Data!$N$2:$N$3106,Data!$B$2:$B$3106,Ratios!K$2)</f>
        <v>19.03216831886164</v>
      </c>
      <c r="L6" s="3">
        <f>AVERAGEIFS(Data!$N$2:$N$3106,Data!$B$2:$B$3106,Ratios!L$2)</f>
        <v>19.137985267366492</v>
      </c>
      <c r="M6" s="3">
        <f>AVERAGEIFS(Data!$N$2:$N$3106,Data!$B$2:$B$3106,Ratios!M$2)</f>
        <v>22.396908644447109</v>
      </c>
      <c r="N6" s="3">
        <f>AVERAGEIFS(Data!$N$2:$N$3106,Data!$B$2:$B$3106,Ratios!N$2)</f>
        <v>24.030367215735634</v>
      </c>
      <c r="O6" s="3">
        <f>AVERAGEIFS(Data!$N$2:$N$3106,Data!$B$2:$B$3106,Ratios!O$2)</f>
        <v>22.587484669638684</v>
      </c>
      <c r="P6" s="3">
        <f>AVERAGEIFS(Data!$N$2:$N$3106,Data!$B$2:$B$3106,Ratios!P$2)</f>
        <v>21.525167900083563</v>
      </c>
      <c r="Q6" s="3">
        <f>AVERAGEIFS(Data!$N$2:$N$3106,Data!$B$2:$B$3106,Ratios!Q$2)</f>
        <v>19.94833299175432</v>
      </c>
      <c r="R6" s="3">
        <f>AVERAGEIFS(Data!$N$2:$N$3106,Data!$B$2:$B$3106,Ratios!R$2)</f>
        <v>19.409957829304162</v>
      </c>
      <c r="S6" s="3">
        <f>AVERAGEIFS(Data!$N$2:$N$3106,Data!$B$2:$B$3106,Ratios!S$2)</f>
        <v>19.456108098944515</v>
      </c>
      <c r="T6" s="3">
        <f>AVERAGEIFS(Data!$N$2:$N$3106,Data!$B$2:$B$3106,Ratios!T$2)</f>
        <v>18.695271074643589</v>
      </c>
      <c r="U6" s="3">
        <f>AVERAGEIFS(Data!$N$2:$N$3106,Data!$B$2:$B$3106,Ratios!U$2)</f>
        <v>19.284135581412158</v>
      </c>
      <c r="V6" s="3">
        <f>AVERAGEIFS(Data!$N$2:$N$3106,Data!$B$2:$B$3106,Ratios!V$2)</f>
        <v>14.860157952302718</v>
      </c>
    </row>
    <row r="7" spans="1:22" x14ac:dyDescent="0.15">
      <c r="A7" s="2" t="s">
        <v>97</v>
      </c>
      <c r="B7" s="3">
        <f>AVERAGEIFS(Data!$O$2:$O$3106,Data!$B$2:$B$3106,Ratios!B$2)</f>
        <v>0.89829311065093165</v>
      </c>
      <c r="C7" s="3">
        <f>AVERAGEIFS(Data!$O$2:$O$3106,Data!$B$2:$B$3106,Ratios!C$2)</f>
        <v>0.79903854435471677</v>
      </c>
      <c r="D7" s="3">
        <f>AVERAGEIFS(Data!$O$2:$O$3106,Data!$B$2:$B$3106,Ratios!D$2)</f>
        <v>0.79994219514776632</v>
      </c>
      <c r="E7" s="3">
        <f>AVERAGEIFS(Data!$O$2:$O$3106,Data!$B$2:$B$3106,Ratios!E$2)</f>
        <v>0.80122059186729089</v>
      </c>
      <c r="F7" s="3">
        <f>AVERAGEIFS(Data!$O$2:$O$3106,Data!$B$2:$B$3106,Ratios!F$2)</f>
        <v>0.79800219137109396</v>
      </c>
      <c r="G7" s="3">
        <f>AVERAGEIFS(Data!$O$2:$O$3106,Data!$B$2:$B$3106,Ratios!G$2)</f>
        <v>0.80014362043392351</v>
      </c>
      <c r="H7" s="3">
        <f>AVERAGEIFS(Data!$O$2:$O$3106,Data!$B$2:$B$3106,Ratios!H$2)</f>
        <v>0.81822725875573266</v>
      </c>
      <c r="I7" s="3">
        <f>AVERAGEIFS(Data!$O$2:$O$3106,Data!$B$2:$B$3106,Ratios!I$2)</f>
        <v>0.82453874312405606</v>
      </c>
      <c r="J7" s="3">
        <f>AVERAGEIFS(Data!$O$2:$O$3106,Data!$B$2:$B$3106,Ratios!J$2)</f>
        <v>0.80879945419346755</v>
      </c>
      <c r="K7" s="3">
        <f>AVERAGEIFS(Data!$O$2:$O$3106,Data!$B$2:$B$3106,Ratios!K$2)</f>
        <v>0.81118758685379866</v>
      </c>
      <c r="L7" s="3">
        <f>AVERAGEIFS(Data!$O$2:$O$3106,Data!$B$2:$B$3106,Ratios!L$2)</f>
        <v>0.8376297306398327</v>
      </c>
      <c r="M7" s="3">
        <f>AVERAGEIFS(Data!$O$2:$O$3106,Data!$B$2:$B$3106,Ratios!M$2)</f>
        <v>1.3997505314859016</v>
      </c>
      <c r="N7" s="3">
        <f>AVERAGEIFS(Data!$O$2:$O$3106,Data!$B$2:$B$3106,Ratios!N$2)</f>
        <v>1.1089127025575727</v>
      </c>
      <c r="O7" s="3">
        <f>AVERAGEIFS(Data!$O$2:$O$3106,Data!$B$2:$B$3106,Ratios!O$2)</f>
        <v>0.95057261740074395</v>
      </c>
      <c r="P7" s="3">
        <f>AVERAGEIFS(Data!$O$2:$O$3106,Data!$B$2:$B$3106,Ratios!P$2)</f>
        <v>0.83026306536278494</v>
      </c>
      <c r="Q7" s="3">
        <f>AVERAGEIFS(Data!$O$2:$O$3106,Data!$B$2:$B$3106,Ratios!Q$2)</f>
        <v>0.84949445873585117</v>
      </c>
      <c r="R7" s="3">
        <f>AVERAGEIFS(Data!$O$2:$O$3106,Data!$B$2:$B$3106,Ratios!R$2)</f>
        <v>0.85536430800382945</v>
      </c>
      <c r="S7" s="3">
        <f>AVERAGEIFS(Data!$O$2:$O$3106,Data!$B$2:$B$3106,Ratios!S$2)</f>
        <v>0.83537556900544807</v>
      </c>
      <c r="T7" s="3">
        <f>AVERAGEIFS(Data!$O$2:$O$3106,Data!$B$2:$B$3106,Ratios!T$2)</f>
        <v>0.83726248390965052</v>
      </c>
      <c r="U7" s="3">
        <f>AVERAGEIFS(Data!$O$2:$O$3106,Data!$B$2:$B$3106,Ratios!U$2)</f>
        <v>0.84364422279478368</v>
      </c>
      <c r="V7" s="3">
        <f>AVERAGEIFS(Data!$O$2:$O$3106,Data!$B$2:$B$3106,Ratios!V$2)</f>
        <v>0.85811347887882616</v>
      </c>
    </row>
    <row r="8" spans="1:22" x14ac:dyDescent="0.15">
      <c r="A8" s="2" t="s">
        <v>98</v>
      </c>
      <c r="B8" s="3">
        <f>AVERAGEIFS(Data!$P$2:$P$3106,Data!$B$2:$B$3106,Ratios!B$2)</f>
        <v>100</v>
      </c>
      <c r="C8" s="3">
        <f>AVERAGEIFS(Data!$P$2:$P$3106,Data!$B$2:$B$3106,Ratios!C$2)</f>
        <v>102.17969157359499</v>
      </c>
      <c r="D8" s="3">
        <f>AVERAGEIFS(Data!$P$2:$P$3106,Data!$B$2:$B$3106,Ratios!D$2)</f>
        <v>111.02241306980234</v>
      </c>
      <c r="E8" s="3">
        <f>AVERAGEIFS(Data!$P$2:$P$3106,Data!$B$2:$B$3106,Ratios!E$2)</f>
        <v>136.21177984167042</v>
      </c>
      <c r="F8" s="3">
        <f>AVERAGEIFS(Data!$P$2:$P$3106,Data!$B$2:$B$3106,Ratios!F$2)</f>
        <v>179.02176524227363</v>
      </c>
      <c r="G8" s="3">
        <f>AVERAGEIFS(Data!$P$2:$P$3106,Data!$B$2:$B$3106,Ratios!G$2)</f>
        <v>223.94632470928673</v>
      </c>
      <c r="H8" s="3">
        <f>AVERAGEIFS(Data!$P$2:$P$3106,Data!$B$2:$B$3106,Ratios!H$2)</f>
        <v>252.54837211272644</v>
      </c>
      <c r="I8" s="3">
        <f>AVERAGEIFS(Data!$P$2:$P$3106,Data!$B$2:$B$3106,Ratios!I$2)</f>
        <v>381.7858980398932</v>
      </c>
      <c r="J8" s="3">
        <f>AVERAGEIFS(Data!$P$2:$P$3106,Data!$B$2:$B$3106,Ratios!J$2)</f>
        <v>394.18763464380538</v>
      </c>
      <c r="K8" s="3">
        <f>AVERAGEIFS(Data!$P$2:$P$3106,Data!$B$2:$B$3106,Ratios!K$2)</f>
        <v>471.32950835608392</v>
      </c>
      <c r="L8" s="3">
        <f>AVERAGEIFS(Data!$P$2:$P$3106,Data!$B$2:$B$3106,Ratios!L$2)</f>
        <v>604.17887991390853</v>
      </c>
      <c r="M8" s="3">
        <f>AVERAGEIFS(Data!$P$2:$P$3106,Data!$B$2:$B$3106,Ratios!M$2)</f>
        <v>764.34251578730448</v>
      </c>
      <c r="N8" s="3">
        <f>AVERAGEIFS(Data!$P$2:$P$3106,Data!$B$2:$B$3106,Ratios!N$2)</f>
        <v>869.35706289715927</v>
      </c>
      <c r="O8" s="3">
        <f>AVERAGEIFS(Data!$P$2:$P$3106,Data!$B$2:$B$3106,Ratios!O$2)</f>
        <v>809.95908066020229</v>
      </c>
      <c r="P8" s="3">
        <f>AVERAGEIFS(Data!$P$2:$P$3106,Data!$B$2:$B$3106,Ratios!P$2)</f>
        <v>883.36684205921699</v>
      </c>
      <c r="Q8" s="3">
        <f>AVERAGEIFS(Data!$P$2:$P$3106,Data!$B$2:$B$3106,Ratios!Q$2)</f>
        <v>926.05377693363857</v>
      </c>
      <c r="R8" s="3">
        <f>AVERAGEIFS(Data!$P$2:$P$3106,Data!$B$2:$B$3106,Ratios!R$2)</f>
        <v>1270.0957614505669</v>
      </c>
      <c r="S8" s="3">
        <f>AVERAGEIFS(Data!$P$2:$P$3106,Data!$B$2:$B$3106,Ratios!S$2)</f>
        <v>1255.1553849172865</v>
      </c>
      <c r="T8" s="3">
        <f>AVERAGEIFS(Data!$P$2:$P$3106,Data!$B$2:$B$3106,Ratios!T$2)</f>
        <v>1209.0552234636859</v>
      </c>
      <c r="U8" s="3">
        <f>AVERAGEIFS(Data!$P$2:$P$3106,Data!$B$2:$B$3106,Ratios!U$2)</f>
        <v>1333.1683469537247</v>
      </c>
      <c r="V8" s="3">
        <f>AVERAGEIFS(Data!$P$2:$P$3106,Data!$B$2:$B$3106,Ratios!V$2)</f>
        <v>1047.2897386322222</v>
      </c>
    </row>
    <row r="9" spans="1:22" x14ac:dyDescent="0.15">
      <c r="A9" s="2" t="s">
        <v>91</v>
      </c>
      <c r="B9" s="5">
        <f>(B8-100)/100</f>
        <v>0</v>
      </c>
      <c r="C9" s="5">
        <f t="shared" ref="C9:V9" si="0">(C8-100)/100</f>
        <v>2.1796915735949936E-2</v>
      </c>
      <c r="D9" s="5">
        <f t="shared" si="0"/>
        <v>0.11022413069802341</v>
      </c>
      <c r="E9" s="5">
        <f t="shared" si="0"/>
        <v>0.36211779841670422</v>
      </c>
      <c r="F9" s="5">
        <f t="shared" si="0"/>
        <v>0.79021765242273634</v>
      </c>
      <c r="G9" s="5">
        <f t="shared" si="0"/>
        <v>1.2394632470928673</v>
      </c>
      <c r="H9" s="5">
        <f t="shared" si="0"/>
        <v>1.5254837211272645</v>
      </c>
      <c r="I9" s="5">
        <f t="shared" si="0"/>
        <v>2.817858980398932</v>
      </c>
      <c r="J9" s="5">
        <f t="shared" si="0"/>
        <v>2.941876346438054</v>
      </c>
      <c r="K9" s="5">
        <f t="shared" si="0"/>
        <v>3.7132950835608391</v>
      </c>
      <c r="L9" s="5">
        <f t="shared" si="0"/>
        <v>5.0417887991390851</v>
      </c>
      <c r="M9" s="5">
        <f t="shared" si="0"/>
        <v>6.643425157873045</v>
      </c>
      <c r="N9" s="5">
        <f t="shared" si="0"/>
        <v>7.6935706289715924</v>
      </c>
      <c r="O9" s="5">
        <f t="shared" si="0"/>
        <v>7.0995908066020226</v>
      </c>
      <c r="P9" s="5">
        <f t="shared" si="0"/>
        <v>7.8336684205921703</v>
      </c>
      <c r="Q9" s="5">
        <f t="shared" si="0"/>
        <v>8.2605377693363859</v>
      </c>
      <c r="R9" s="5">
        <f t="shared" si="0"/>
        <v>11.700957614505668</v>
      </c>
      <c r="S9" s="5">
        <f t="shared" si="0"/>
        <v>11.551553849172866</v>
      </c>
      <c r="T9" s="5">
        <f t="shared" si="0"/>
        <v>11.09055223463686</v>
      </c>
      <c r="U9" s="5">
        <f t="shared" si="0"/>
        <v>12.331683469537246</v>
      </c>
      <c r="V9" s="5">
        <f t="shared" si="0"/>
        <v>9.4728973863222219</v>
      </c>
    </row>
    <row r="10" spans="1:22" x14ac:dyDescent="0.15">
      <c r="A10" s="2" t="s">
        <v>99</v>
      </c>
      <c r="C10" s="3">
        <f>((C8-B8)/C8)*100</f>
        <v>2.1331945125564111</v>
      </c>
      <c r="D10" s="3">
        <f t="shared" ref="D10:V10" si="1">((D8-C8)/D8)*100</f>
        <v>7.9648075120180684</v>
      </c>
      <c r="E10" s="3">
        <f t="shared" si="1"/>
        <v>18.492796145199517</v>
      </c>
      <c r="F10" s="3">
        <f t="shared" si="1"/>
        <v>23.913285260408212</v>
      </c>
      <c r="G10" s="3">
        <f t="shared" si="1"/>
        <v>20.060413818057242</v>
      </c>
      <c r="H10" s="3">
        <f t="shared" si="1"/>
        <v>11.325373893391411</v>
      </c>
      <c r="I10" s="3">
        <f t="shared" si="1"/>
        <v>33.850785634220202</v>
      </c>
      <c r="J10" s="3">
        <f t="shared" si="1"/>
        <v>3.1461505927547937</v>
      </c>
      <c r="K10" s="3">
        <f t="shared" si="1"/>
        <v>16.366866988942853</v>
      </c>
      <c r="L10" s="3">
        <f t="shared" si="1"/>
        <v>21.988417002718595</v>
      </c>
      <c r="M10" s="3">
        <f t="shared" si="1"/>
        <v>20.954432412858882</v>
      </c>
      <c r="N10" s="3">
        <f t="shared" si="1"/>
        <v>12.079564495615939</v>
      </c>
      <c r="O10" s="3">
        <f t="shared" si="1"/>
        <v>-7.3334546960744413</v>
      </c>
      <c r="P10" s="3">
        <f t="shared" si="1"/>
        <v>8.3099973763893864</v>
      </c>
      <c r="Q10" s="3">
        <f t="shared" si="1"/>
        <v>4.6095524836329833</v>
      </c>
      <c r="R10" s="3">
        <f t="shared" si="1"/>
        <v>27.087877541139143</v>
      </c>
      <c r="S10" s="3">
        <f t="shared" si="1"/>
        <v>-1.1903208728427652</v>
      </c>
      <c r="T10" s="3">
        <f t="shared" si="1"/>
        <v>-3.8129078439885813</v>
      </c>
      <c r="U10" s="3">
        <f t="shared" si="1"/>
        <v>9.3096362341362155</v>
      </c>
      <c r="V10" s="3">
        <f t="shared" si="1"/>
        <v>-27.296993160160692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Saharan</cp:lastModifiedBy>
  <dcterms:created xsi:type="dcterms:W3CDTF">2021-11-15T07:19:43Z</dcterms:created>
  <dcterms:modified xsi:type="dcterms:W3CDTF">2021-12-21T17:00:39Z</dcterms:modified>
</cp:coreProperties>
</file>