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drawings/vmlDrawing4.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comments2.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9.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omments9.xml" ContentType="application/vnd.openxmlformats-officedocument.spreadsheetml.comments+xml"/>
  <Override PartName="/xl/comments6.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entaire" sheetId="1" state="visible" r:id="rId2"/>
    <sheet name="Inventaire autre" sheetId="2" state="visible" r:id="rId3"/>
    <sheet name="Maint. AR System" sheetId="3" state="visible" r:id="rId4"/>
    <sheet name="Liste Instances DB" sheetId="4" state="visible" r:id="rId5"/>
    <sheet name="Save Instances DB 01_ 2018" sheetId="5" state="visible" r:id="rId6"/>
    <sheet name="Equipements IBM AT&amp;T" sheetId="6" state="visible" r:id="rId7"/>
    <sheet name="Liste des LS" sheetId="7" state="visible" r:id="rId8"/>
    <sheet name="PVU par coeur" sheetId="8" state="visible" r:id="rId9"/>
    <sheet name="Serveurs A supprimer&amp;supprimes" sheetId="9" state="visible" r:id="rId10"/>
    <sheet name="extract rvtools" sheetId="10" state="visible" r:id="rId11"/>
    <sheet name="Légende" sheetId="11" state="visible" r:id="rId12"/>
    <sheet name="Légende pour l'interne" sheetId="12" state="visible" r:id="rId13"/>
  </sheets>
  <externalReferences>
    <externalReference r:id="rId14"/>
  </externalReferences>
  <definedNames>
    <definedName function="false" hidden="true" localSheetId="0" name="_xlnm._FilterDatabase" vbProcedure="false">Inventaire!$A$1:$BD$347</definedName>
    <definedName function="false" hidden="true" localSheetId="3" name="_xlnm._FilterDatabase" vbProcedure="false">'Liste Instances DB'!$A$1:$I$112</definedName>
    <definedName function="false" hidden="false" name="SERVER_TYPE" vbProcedure="false">'[1]6-Names'!$AX$2:$AX$9</definedName>
    <definedName function="false" hidden="false" name="unnamed2" vbProcedure="false">#REF!</definedName>
    <definedName function="false" hidden="false" localSheetId="0" name="_xlnm._FilterDatabase" vbProcedure="false">Inventaire!$A$1:$BD$347</definedName>
    <definedName function="false" hidden="false" localSheetId="3" name="_xlnm._FilterDatabase" vbProcedure="false">'Liste Instances DB'!$A$1:$I$112</definedName>
    <definedName function="false" hidden="false" localSheetId="4" name="_FilterDatabase_0" vbProcedure="false">'Save Instances DB 01_ 2018'!$A$1:$L$93</definedName>
    <definedName function="false" hidden="false" localSheetId="4" name="_FilterDatabase_0_0" vbProcedure="false">'Save Instances DB 01_ 2018'!$A$1:$L$93</definedName>
    <definedName function="false" hidden="false" localSheetId="4" name="_xlnm._FilterDatabase" vbProcedure="false">'Save Instances DB 01_ 2018'!$A$1:$L$93</definedName>
    <definedName function="false" hidden="false" localSheetId="7" name="_xlnm._FilterDatabase" vbProcedure="false">'pvu par coeur'!#ref!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1" authorId="0">
      <text>
        <r>
          <rPr>
            <b val="true"/>
            <sz val="9"/>
            <color rgb="FF000000"/>
            <rFont val="Tahoma"/>
            <family val="2"/>
            <charset val="1"/>
          </rPr>
          <t xml:space="preserve">UO = géré par IBM
HUO = hébergé
infra IBM</t>
        </r>
      </text>
    </comment>
    <comment ref="R1" authorId="0">
      <text>
        <r>
          <rPr>
            <b val="true"/>
            <sz val="9"/>
            <color rgb="FF000000"/>
            <rFont val="Tahoma"/>
            <family val="2"/>
            <charset val="1"/>
          </rPr>
          <t xml:space="preserve">nicolas.frerejean:
</t>
        </r>
        <r>
          <rPr>
            <sz val="9"/>
            <color rgb="FF000000"/>
            <rFont val="Tahoma"/>
            <family val="2"/>
            <charset val="1"/>
          </rPr>
          <t xml:space="preserve">C = 0</t>
        </r>
      </text>
    </comment>
    <comment ref="AC1" authorId="0">
      <text>
        <r>
          <rPr>
            <b val="true"/>
            <sz val="9"/>
            <color rgb="FF000000"/>
            <rFont val="Tahoma"/>
            <family val="2"/>
            <charset val="1"/>
          </rPr>
          <t xml:space="preserve">nicolas.frerejean:
</t>
        </r>
        <r>
          <rPr>
            <sz val="9"/>
            <color rgb="FF000000"/>
            <rFont val="Tahoma"/>
            <family val="2"/>
            <charset val="1"/>
          </rPr>
          <t xml:space="preserve">Propriété physique uniquement</t>
        </r>
      </text>
    </comment>
    <comment ref="AD201" authorId="0">
      <text>
        <r>
          <rPr>
            <sz val="9"/>
            <color rgb="FF000000"/>
            <rFont val="Tahoma"/>
            <family val="2"/>
            <charset val="1"/>
          </rPr>
          <t xml:space="preserve">A vérifier car Physique --&gt; VM</t>
        </r>
      </text>
    </comment>
  </commentList>
</comments>
</file>

<file path=xl/comments2.xml><?xml version="1.0" encoding="utf-8"?>
<comments xmlns="http://schemas.openxmlformats.org/spreadsheetml/2006/main" xmlns:xdr="http://schemas.openxmlformats.org/drawingml/2006/spreadsheetDrawing">
  <authors>
    <author/>
  </authors>
  <commentList>
    <comment ref="M1" authorId="0">
      <text>
        <r>
          <rPr>
            <b val="true"/>
            <sz val="9"/>
            <color rgb="FF000000"/>
            <rFont val="Tahoma"/>
            <family val="2"/>
            <charset val="1"/>
          </rPr>
          <t xml:space="preserve">nicolas.frerejean:
</t>
        </r>
        <r>
          <rPr>
            <sz val="9"/>
            <color rgb="FF000000"/>
            <rFont val="Tahoma"/>
            <family val="2"/>
            <charset val="1"/>
          </rPr>
          <t xml:space="preserve">Propriété physique uniquement</t>
        </r>
      </text>
    </comment>
  </commentList>
</comments>
</file>

<file path=xl/comments6.xml><?xml version="1.0" encoding="utf-8"?>
<comments xmlns="http://schemas.openxmlformats.org/spreadsheetml/2006/main" xmlns:xdr="http://schemas.openxmlformats.org/drawingml/2006/spreadsheetDrawing">
  <authors>
    <author/>
  </authors>
  <commentList>
    <comment ref="K10" authorId="0">
      <text>
        <r>
          <rPr>
            <b val="true"/>
            <sz val="9"/>
            <color rgb="FF000000"/>
            <rFont val="Tahoma"/>
            <family val="2"/>
            <charset val="1"/>
          </rPr>
          <t xml:space="preserve">Enregsitré dans le fichier de charging Hosting MOP KWh avec le serial FCW1910X0MQ</t>
        </r>
      </text>
    </comment>
  </commentList>
</comments>
</file>

<file path=xl/comments9.xml><?xml version="1.0" encoding="utf-8"?>
<comments xmlns="http://schemas.openxmlformats.org/spreadsheetml/2006/main" xmlns:xdr="http://schemas.openxmlformats.org/drawingml/2006/spreadsheetDrawing">
  <authors>
    <author/>
  </authors>
  <commentList>
    <comment ref="C1" authorId="0">
      <text>
        <r>
          <rPr>
            <b val="true"/>
            <sz val="9"/>
            <color rgb="FF000000"/>
            <rFont val="Tahoma"/>
            <family val="2"/>
            <charset val="1"/>
          </rPr>
          <t xml:space="preserve">UO = géré par IBM
HUO = hébergé
infra IBM</t>
        </r>
      </text>
    </comment>
    <comment ref="K1" authorId="0">
      <text>
        <r>
          <rPr>
            <b val="true"/>
            <sz val="9"/>
            <color rgb="FF000000"/>
            <rFont val="Tahoma"/>
            <family val="2"/>
            <charset val="1"/>
          </rPr>
          <t xml:space="preserve">nicolas.frerejean:
</t>
        </r>
        <r>
          <rPr>
            <sz val="9"/>
            <color rgb="FF000000"/>
            <rFont val="Tahoma"/>
            <family val="2"/>
            <charset val="1"/>
          </rPr>
          <t xml:space="preserve">C = 0</t>
        </r>
      </text>
    </comment>
    <comment ref="L229" authorId="0">
      <text>
        <r>
          <rPr>
            <b val="true"/>
            <sz val="9"/>
            <color rgb="FF000000"/>
            <rFont val="Tahoma"/>
            <family val="2"/>
            <charset val="1"/>
          </rPr>
          <t xml:space="preserve">Chrono n'existe plus</t>
        </r>
      </text>
    </comment>
    <comment ref="S185" authorId="0">
      <text>
        <r>
          <rPr>
            <sz val="9"/>
            <color rgb="FF000000"/>
            <rFont val="Tahoma"/>
            <family val="2"/>
            <charset val="1"/>
          </rPr>
          <t xml:space="preserve">et non 4364 - 44G</t>
        </r>
      </text>
    </comment>
    <comment ref="S227" authorId="0">
      <text>
        <r>
          <rPr>
            <sz val="9"/>
            <color rgb="FF000000"/>
            <rFont val="Tahoma"/>
            <family val="2"/>
            <charset val="1"/>
          </rPr>
          <t xml:space="preserve">et pas SunFire - V120</t>
        </r>
      </text>
    </comment>
    <comment ref="T114" authorId="0">
      <text>
        <r>
          <rPr>
            <sz val="9"/>
            <color rgb="FF000000"/>
            <rFont val="Tahoma"/>
            <family val="2"/>
            <charset val="1"/>
          </rPr>
          <t xml:space="preserve">et pas 122</t>
        </r>
        <r>
          <rPr>
            <sz val="9"/>
            <color rgb="FFFF0000"/>
            <rFont val="Tahoma"/>
            <family val="2"/>
            <charset val="1"/>
          </rPr>
          <t xml:space="preserve">S</t>
        </r>
        <r>
          <rPr>
            <sz val="9"/>
            <color rgb="FF000000"/>
            <rFont val="Tahoma"/>
            <family val="2"/>
            <charset val="1"/>
          </rPr>
          <t xml:space="preserve">0639</t>
        </r>
      </text>
    </comment>
    <comment ref="T127" authorId="0">
      <text>
        <r>
          <rPr>
            <sz val="9"/>
            <color rgb="FF000000"/>
            <rFont val="Tahoma"/>
            <family val="2"/>
            <charset val="1"/>
          </rPr>
          <t xml:space="preserve">Ce serveur "ARES(ARES_UX)" porte le S/N 107M2688 dans les documents relatifs au scrap
et dans le SAD OUT</t>
        </r>
      </text>
    </comment>
    <comment ref="T172" authorId="0">
      <text>
        <r>
          <rPr>
            <b val="true"/>
            <sz val="9"/>
            <color rgb="FF000000"/>
            <rFont val="Tahoma"/>
            <family val="2"/>
            <charset val="1"/>
          </rPr>
          <t xml:space="preserve">ADMINIBM:
</t>
        </r>
        <r>
          <rPr>
            <sz val="9"/>
            <color rgb="FF000000"/>
            <rFont val="Tahoma"/>
            <family val="2"/>
            <charset val="1"/>
          </rPr>
          <t xml:space="preserve">et pas 00149Q0095</t>
        </r>
      </text>
    </comment>
    <comment ref="T236" authorId="0">
      <text>
        <r>
          <rPr>
            <b val="true"/>
            <sz val="9"/>
            <color rgb="FF000000"/>
            <rFont val="Tahoma"/>
            <family val="2"/>
            <charset val="1"/>
          </rPr>
          <t xml:space="preserve">ADMINIBM:
</t>
        </r>
        <r>
          <rPr>
            <sz val="9"/>
            <color rgb="FF000000"/>
            <rFont val="Tahoma"/>
            <family val="2"/>
            <charset val="1"/>
          </rPr>
          <t xml:space="preserve">et pas KQVNM02</t>
        </r>
      </text>
    </comment>
    <comment ref="T238" authorId="0">
      <text>
        <r>
          <rPr>
            <b val="true"/>
            <sz val="9"/>
            <color rgb="FF000000"/>
            <rFont val="Tahoma"/>
            <family val="2"/>
            <charset val="1"/>
          </rPr>
          <t xml:space="preserve">anciennement connu avec le mauvais SN : FN35120239</t>
        </r>
      </text>
    </comment>
    <comment ref="T240" authorId="0">
      <text>
        <r>
          <rPr>
            <b val="true"/>
            <sz val="9"/>
            <color rgb="FF000000"/>
            <rFont val="Tahoma"/>
            <family val="2"/>
            <charset val="1"/>
          </rPr>
          <t xml:space="preserve">ADMINIBM:
</t>
        </r>
        <r>
          <rPr>
            <sz val="9"/>
            <color rgb="FF000000"/>
            <rFont val="Tahoma"/>
            <family val="2"/>
            <charset val="1"/>
          </rPr>
          <t xml:space="preserve">référencé ici 0730TL30QY, au lieu de GY dans les inventaires DC</t>
        </r>
      </text>
    </comment>
    <comment ref="T248" authorId="0">
      <text>
        <r>
          <rPr>
            <sz val="9"/>
            <color rgb="FF000000"/>
            <rFont val="Tahoma"/>
            <family val="2"/>
            <charset val="1"/>
          </rPr>
          <t xml:space="preserve">J088KYD32J dans le SAD</t>
        </r>
      </text>
    </comment>
    <comment ref="T293" authorId="0">
      <text>
        <r>
          <rPr>
            <b val="true"/>
            <sz val="9"/>
            <color rgb="FF000000"/>
            <rFont val="Tahoma"/>
            <family val="2"/>
            <charset val="1"/>
          </rPr>
          <t xml:space="preserve">ADMINIBM:
</t>
        </r>
        <r>
          <rPr>
            <sz val="9"/>
            <color rgb="FF000000"/>
            <rFont val="Tahoma"/>
            <family val="2"/>
            <charset val="1"/>
          </rPr>
          <t xml:space="preserve">et pas 617NNN1BW</t>
        </r>
      </text>
    </comment>
    <comment ref="T294" authorId="0">
      <text>
        <r>
          <rPr>
            <b val="true"/>
            <sz val="9"/>
            <color rgb="FF000000"/>
            <rFont val="Tahoma"/>
            <family val="2"/>
            <charset val="1"/>
          </rPr>
          <t xml:space="preserve">TF45161570 connu de ar system mais il s'agit d'une autre machine ??
</t>
        </r>
      </text>
    </comment>
    <comment ref="U292" authorId="0">
      <text>
        <r>
          <rPr>
            <b val="true"/>
            <sz val="9"/>
            <color rgb="FF000000"/>
            <rFont val="Tahoma"/>
            <family val="2"/>
            <charset val="1"/>
          </rPr>
          <t xml:space="preserve">et non pas B48A08D08U07
</t>
        </r>
      </text>
    </comment>
    <comment ref="V1" authorId="0">
      <text>
        <r>
          <rPr>
            <b val="true"/>
            <sz val="9"/>
            <color rgb="FF000000"/>
            <rFont val="Tahoma"/>
            <family val="2"/>
            <charset val="1"/>
          </rPr>
          <t xml:space="preserve">nicolas.frerejean:
</t>
        </r>
        <r>
          <rPr>
            <sz val="9"/>
            <color rgb="FF000000"/>
            <rFont val="Tahoma"/>
            <family val="2"/>
            <charset val="1"/>
          </rPr>
          <t xml:space="preserve">Propriété physique uniquement</t>
        </r>
      </text>
    </comment>
  </commentList>
</comments>
</file>

<file path=xl/sharedStrings.xml><?xml version="1.0" encoding="utf-8"?>
<sst xmlns="http://schemas.openxmlformats.org/spreadsheetml/2006/main" count="31263" uniqueCount="6157">
  <si>
    <t xml:space="preserve">Nom id serveur logique</t>
  </si>
  <si>
    <t xml:space="preserve">Sous Catégorie Asset</t>
  </si>
  <si>
    <t xml:space="preserve">P ou V</t>
  </si>
  <si>
    <t xml:space="preserve">PRODUCTION ou Intégration</t>
  </si>
  <si>
    <t xml:space="preserve">Type d'OS env logique (Linux, UNIX, Windows, ESX)</t>
  </si>
  <si>
    <t xml:space="preserve">OS</t>
  </si>
  <si>
    <t xml:space="preserve">HW STATUS/USAGE</t>
  </si>
  <si>
    <t xml:space="preserve">HW TYPE
</t>
  </si>
  <si>
    <t xml:space="preserve">SERIAL_NO</t>
  </si>
  <si>
    <t xml:space="preserve">BP_ID_USING</t>
  </si>
  <si>
    <t xml:space="preserve">BP_ID_OWNING</t>
  </si>
  <si>
    <t xml:space="preserve">ACCOUNT_ID</t>
  </si>
  <si>
    <t xml:space="preserve">IMAGE_COMPLEX</t>
  </si>
  <si>
    <t xml:space="preserve">IMAGE_S_LEVEL</t>
  </si>
  <si>
    <t xml:space="preserve">IP VLAN</t>
  </si>
  <si>
    <t xml:space="preserve">IP RSA</t>
  </si>
  <si>
    <t xml:space="preserve">NAT IP</t>
  </si>
  <si>
    <t xml:space="preserve">Criticité Edic2 (Gold, Silver, Bronze)</t>
  </si>
  <si>
    <t xml:space="preserve">Application</t>
  </si>
  <si>
    <t xml:space="preserve">Type de serveur</t>
  </si>
  <si>
    <t xml:space="preserve">IT Owner</t>
  </si>
  <si>
    <t xml:space="preserve">Business Owner</t>
  </si>
  <si>
    <t xml:space="preserve">Dispositif de reprise</t>
  </si>
  <si>
    <t xml:space="preserve">Constructeur</t>
  </si>
  <si>
    <t xml:space="preserve">Type serveur physique (Wintel, Unix, ESX)</t>
  </si>
  <si>
    <t xml:space="preserve">Type Model</t>
  </si>
  <si>
    <t xml:space="preserve">Id serveur physique</t>
  </si>
  <si>
    <t xml:space="preserve">Location</t>
  </si>
  <si>
    <t xml:space="preserve">Propriétaire</t>
  </si>
  <si>
    <t xml:space="preserve">N° SAD-IN/OUT
</t>
  </si>
  <si>
    <t xml:space="preserve">Date d'entrée
(en UO)</t>
  </si>
  <si>
    <t xml:space="preserve">Date de sortie
(des Uos)</t>
  </si>
  <si>
    <t xml:space="preserve">Commentaires (évolution)</t>
  </si>
  <si>
    <t xml:space="preserve">Type de proc</t>
  </si>
  <si>
    <t xml:space="preserve">Nbre de cœurs</t>
  </si>
  <si>
    <t xml:space="preserve">PVU par coeur</t>
  </si>
  <si>
    <t xml:space="preserve">PVU tot</t>
  </si>
  <si>
    <t xml:space="preserve">RAM (en Go)</t>
  </si>
  <si>
    <t xml:space="preserve">Espace disque brute en Go</t>
  </si>
  <si>
    <t xml:space="preserve">Ports Ethernet</t>
  </si>
  <si>
    <t xml:space="preserve">Ports FC</t>
  </si>
  <si>
    <r>
      <rPr>
        <b val="true"/>
        <sz val="11"/>
        <rFont val="Arial"/>
        <family val="2"/>
        <charset val="1"/>
      </rPr>
      <t xml:space="preserve">Nom Machine d'hébergement 
</t>
    </r>
    <r>
      <rPr>
        <i val="true"/>
        <sz val="10"/>
        <rFont val="Arial"/>
        <family val="2"/>
        <charset val="1"/>
      </rPr>
      <t xml:space="preserve">(via rvtools du </t>
    </r>
    <r>
      <rPr>
        <i val="true"/>
        <sz val="10"/>
        <color rgb="FFFF0000"/>
        <rFont val="Arial"/>
        <family val="2"/>
        <charset val="1"/>
      </rPr>
      <t xml:space="preserve">01 mars 2017</t>
    </r>
    <r>
      <rPr>
        <i val="true"/>
        <sz val="10"/>
        <rFont val="Arial"/>
        <family val="2"/>
        <charset val="1"/>
      </rPr>
      <t xml:space="preserve"> pour les VMs)</t>
    </r>
  </si>
  <si>
    <t xml:space="preserve">"Répartition SOD 
Tiers 1 : T1 
Tiers 2 : T2" </t>
  </si>
  <si>
    <t xml:space="preserve">ACASTE</t>
  </si>
  <si>
    <t xml:space="preserve">UO</t>
  </si>
  <si>
    <t xml:space="preserve">V</t>
  </si>
  <si>
    <t xml:space="preserve">PRODUCTION</t>
  </si>
  <si>
    <t xml:space="preserve">Windows</t>
  </si>
  <si>
    <t xml:space="preserve">Windows 2008 R2 x64 STD</t>
  </si>
  <si>
    <t xml:space="preserve">IN_USE/ACTIVE</t>
  </si>
  <si>
    <t xml:space="preserve">CPU</t>
  </si>
  <si>
    <t xml:space="preserve">KD7D81G</t>
  </si>
  <si>
    <t xml:space="preserve">FR5MP0</t>
  </si>
  <si>
    <t xml:space="preserve">FR_SD01</t>
  </si>
  <si>
    <t xml:space="preserve">D281029</t>
  </si>
  <si>
    <t xml:space="preserve">MEDIUM</t>
  </si>
  <si>
    <t xml:space="preserve">COMPLEX</t>
  </si>
  <si>
    <t xml:space="preserve">10.1.32.130</t>
  </si>
  <si>
    <t xml:space="preserve">N/A</t>
  </si>
  <si>
    <t xml:space="preserve">15.1.70.182</t>
  </si>
  <si>
    <t xml:space="preserve">Gold</t>
  </si>
  <si>
    <t xml:space="preserve">Active Directory</t>
  </si>
  <si>
    <t xml:space="preserve">AD</t>
  </si>
  <si>
    <t xml:space="preserve">Prigent Fabien</t>
  </si>
  <si>
    <t xml:space="preserve">de Jaham Jean-Mary</t>
  </si>
  <si>
    <t xml:space="preserve">ADMETE</t>
  </si>
  <si>
    <t xml:space="preserve">VMware Virtual Platform</t>
  </si>
  <si>
    <t xml:space="preserve">MOP B4</t>
  </si>
  <si>
    <t xml:space="preserve">transition lot 11</t>
  </si>
  <si>
    <t xml:space="preserve">OS changé de 2003 SP2 à W2K8 Std R2 X64 en dec2013</t>
  </si>
  <si>
    <t xml:space="preserve">Intel</t>
  </si>
  <si>
    <t xml:space="preserve">ACASTE.irc.mpw.fra</t>
  </si>
  <si>
    <t xml:space="preserve">[B4_T1_PPRC_01] ACASTE/ACASTE.vmx</t>
  </si>
  <si>
    <t xml:space="preserve">PC</t>
  </si>
  <si>
    <t xml:space="preserve">KD6Z69G</t>
  </si>
  <si>
    <t xml:space="preserve">10.1.32.132</t>
  </si>
  <si>
    <t xml:space="preserve">15.1.70.183</t>
  </si>
  <si>
    <t xml:space="preserve">GRABELS G2</t>
  </si>
  <si>
    <t xml:space="preserve">ADMETE.irc.mpw.fra</t>
  </si>
  <si>
    <t xml:space="preserve">[G2_T1_PPRC_03] ADMETE/ADMETE.vmx</t>
  </si>
  <si>
    <t xml:space="preserve">AGENE</t>
  </si>
  <si>
    <t xml:space="preserve">KD6Z69C</t>
  </si>
  <si>
    <t xml:space="preserve">STANDARD</t>
  </si>
  <si>
    <t xml:space="preserve">10.0.32.80</t>
  </si>
  <si>
    <t xml:space="preserve">15.1.70.126</t>
  </si>
  <si>
    <t xml:space="preserve">Silver</t>
  </si>
  <si>
    <t xml:space="preserve">Coffre Fort Entreprise / QPM / ADFS (SONATE ServiceNow Chronotime Momindum Qualimetrie)</t>
  </si>
  <si>
    <t xml:space="preserve">serveur applicatif</t>
  </si>
  <si>
    <t xml:space="preserve">Leone Rija</t>
  </si>
  <si>
    <t xml:space="preserve">Leguay Frederic</t>
  </si>
  <si>
    <t xml:space="preserve">transition lot 8</t>
  </si>
  <si>
    <t xml:space="preserve">modif de criticité en 01/14</t>
  </si>
  <si>
    <t xml:space="preserve">Quad-core Xeon E7420</t>
  </si>
  <si>
    <t xml:space="preserve">AGENE.irc.mpw.fra</t>
  </si>
  <si>
    <t xml:space="preserve">[B4_T1_PPRC_01] AGENE/AGENE.vmx</t>
  </si>
  <si>
    <t xml:space="preserve">PI</t>
  </si>
  <si>
    <t xml:space="preserve">ALCANTARA</t>
  </si>
  <si>
    <t xml:space="preserve">HUO</t>
  </si>
  <si>
    <t xml:space="preserve">RECETTE</t>
  </si>
  <si>
    <t xml:space="preserve">IN_USE/HOSTING</t>
  </si>
  <si>
    <t xml:space="preserve">STANDBY</t>
  </si>
  <si>
    <t xml:space="preserve">10.2.32.196</t>
  </si>
  <si>
    <t xml:space="preserve">UAG_FIM_Synchro LDAP-AD, DATABASE</t>
  </si>
  <si>
    <t xml:space="preserve">Hyperviseur Wmware</t>
  </si>
  <si>
    <t xml:space="preserve">Al Nahas Elie</t>
  </si>
  <si>
    <t xml:space="preserve">2</t>
  </si>
  <si>
    <t xml:space="preserve">4</t>
  </si>
  <si>
    <t xml:space="preserve">ALCANTARA.ircproto.mpw.fra</t>
  </si>
  <si>
    <t xml:space="preserve">[B4_T2_05] ALCANTARA/ALCANTARA.vmx</t>
  </si>
  <si>
    <t xml:space="preserve">HUOVM</t>
  </si>
  <si>
    <t xml:space="preserve">ALHAMA</t>
  </si>
  <si>
    <t xml:space="preserve">Linux</t>
  </si>
  <si>
    <t xml:space="preserve">Red Hat Enterprise 7</t>
  </si>
  <si>
    <t xml:space="preserve">D281028</t>
  </si>
  <si>
    <t xml:space="preserve">10.0.32.133</t>
  </si>
  <si>
    <t xml:space="preserve">15.1.53.229</t>
  </si>
  <si>
    <t xml:space="preserve">Usine Logicielle, redmine</t>
  </si>
  <si>
    <t xml:space="preserve">Serveur d'intégration</t>
  </si>
  <si>
    <t xml:space="preserve">Bouchama Arezki</t>
  </si>
  <si>
    <t xml:space="preserve">Rousseau Bertrand</t>
  </si>
  <si>
    <t xml:space="preserve">transition lot 7</t>
  </si>
  <si>
    <t xml:space="preserve">alhama.mpw.fra</t>
  </si>
  <si>
    <t xml:space="preserve">[B4_T1_PPRC_02] ALHAMA/ALHAMA.vmx</t>
  </si>
  <si>
    <t xml:space="preserve">PS</t>
  </si>
  <si>
    <t xml:space="preserve">ALLONDON</t>
  </si>
  <si>
    <t xml:space="preserve">Red Hat Enterprise 5.11</t>
  </si>
  <si>
    <t xml:space="preserve">KD6Z69A</t>
  </si>
  <si>
    <t xml:space="preserve">10.2.32.94</t>
  </si>
  <si>
    <t xml:space="preserve">15.1.70.25</t>
  </si>
  <si>
    <t xml:space="preserve">ONDEMAND</t>
  </si>
  <si>
    <t xml:space="preserve">Gisquet Sylvie</t>
  </si>
  <si>
    <t xml:space="preserve">allondon.mpw.fra</t>
  </si>
  <si>
    <t xml:space="preserve">[G2_T2_03] ALLONDON/ALLONDON.vmx</t>
  </si>
  <si>
    <t xml:space="preserve">ANCHOR</t>
  </si>
  <si>
    <t xml:space="preserve">infra IBM</t>
  </si>
  <si>
    <t xml:space="preserve">Red Hat Enterprise 6.3</t>
  </si>
  <si>
    <t xml:space="preserve">10.1.32.20</t>
  </si>
  <si>
    <t xml:space="preserve">15.1.53.238</t>
  </si>
  <si>
    <t xml:space="preserve">Serveur TAD4D</t>
  </si>
  <si>
    <t xml:space="preserve">IBM</t>
  </si>
  <si>
    <t xml:space="preserve">NA</t>
  </si>
  <si>
    <t xml:space="preserve">IN 11552-LSAK</t>
  </si>
  <si>
    <t xml:space="preserve">[B4_T2_PPRC_01_INF] ANCHOR/ANCHOR.vmx</t>
  </si>
  <si>
    <t xml:space="preserve">II</t>
  </si>
  <si>
    <t xml:space="preserve">ANDROMEDE</t>
  </si>
  <si>
    <t xml:space="preserve">10.1.32.134</t>
  </si>
  <si>
    <t xml:space="preserve">15.1.70.156</t>
  </si>
  <si>
    <t xml:space="preserve">Bronze</t>
  </si>
  <si>
    <t xml:space="preserve">IRC HTTP WAMP</t>
  </si>
  <si>
    <t xml:space="preserve">DB</t>
  </si>
  <si>
    <t xml:space="preserve">HP</t>
  </si>
  <si>
    <t xml:space="preserve">Wintel</t>
  </si>
  <si>
    <t xml:space="preserve">virtualisé en mars 2014</t>
  </si>
  <si>
    <t xml:space="preserve">mono</t>
  </si>
  <si>
    <t xml:space="preserve">ANDROMEDE.irc.mpw.fra</t>
  </si>
  <si>
    <t xml:space="preserve">[G2_T2_04] ANDROMEDE/ANDROMEDE.vmx</t>
  </si>
  <si>
    <t xml:space="preserve">ANGOUSTRINE</t>
  </si>
  <si>
    <t xml:space="preserve">10.0.32.132</t>
  </si>
  <si>
    <t xml:space="preserve">15.1.70.88</t>
  </si>
  <si>
    <t xml:space="preserve">Usine Logicielle</t>
  </si>
  <si>
    <t xml:space="preserve">angoustrine.mpw.fra</t>
  </si>
  <si>
    <t xml:space="preserve">[B4_T1_PPRC_01] ANGOUSTRINE/ANGOUSTRINE.vmx</t>
  </si>
  <si>
    <t xml:space="preserve">ANGRAPA</t>
  </si>
  <si>
    <t xml:space="preserve">Windows 2008 R2 x64</t>
  </si>
  <si>
    <t xml:space="preserve">10.2.32.240</t>
  </si>
  <si>
    <t xml:space="preserve">15.1.70.23</t>
  </si>
  <si>
    <t xml:space="preserve">EDIC - Gateway TADDM/TAD4D/TSCM</t>
  </si>
  <si>
    <t xml:space="preserve">ANGRAPA.irc.mpw.fra</t>
  </si>
  <si>
    <t xml:space="preserve">[B4_T2_PPRC_01_INF] ANGRAPA/ANGRAPA.vmx</t>
  </si>
  <si>
    <t xml:space="preserve">ANIENE</t>
  </si>
  <si>
    <t xml:space="preserve">10.0.32.108</t>
  </si>
  <si>
    <t xml:space="preserve">15.1.70.89</t>
  </si>
  <si>
    <t xml:space="preserve">AORA</t>
  </si>
  <si>
    <t xml:space="preserve">Applicatif de PRODUCTION</t>
  </si>
  <si>
    <t xml:space="preserve">Macchi Mikael</t>
  </si>
  <si>
    <t xml:space="preserve">Momon Anne-valerie</t>
  </si>
  <si>
    <t xml:space="preserve">transition lot 4</t>
  </si>
  <si>
    <t xml:space="preserve">Quad-core Xeon E7440</t>
  </si>
  <si>
    <t xml:space="preserve">aniene.mpw.fra</t>
  </si>
  <si>
    <t xml:space="preserve">[G2_T1_PPRC_02] ANIENE/ANIENE.vmx</t>
  </si>
  <si>
    <t xml:space="preserve">ARGUENON</t>
  </si>
  <si>
    <t xml:space="preserve">INTEGRATION</t>
  </si>
  <si>
    <t xml:space="preserve">Windows 2016 STD x64</t>
  </si>
  <si>
    <t xml:space="preserve">10.2.32.176</t>
  </si>
  <si>
    <t xml:space="preserve">IAS - Readsoft 6</t>
  </si>
  <si>
    <t xml:space="preserve">Lydia Sait / Boulheouchat, Samy</t>
  </si>
  <si>
    <t xml:space="preserve">ARLANZA</t>
  </si>
  <si>
    <t xml:space="preserve">10.1.32.84</t>
  </si>
  <si>
    <t xml:space="preserve">15.1.70.63</t>
  </si>
  <si>
    <t xml:space="preserve">MDR Client</t>
  </si>
  <si>
    <t xml:space="preserve">Corantin Thierry</t>
  </si>
  <si>
    <t xml:space="preserve">Lemoine David</t>
  </si>
  <si>
    <t xml:space="preserve">transition lot 6</t>
  </si>
  <si>
    <t xml:space="preserve">arlanza.mpw.fra</t>
  </si>
  <si>
    <t xml:space="preserve">[B4_T1_PPRC_03] ARLANZA/ARLANZA.vmx</t>
  </si>
  <si>
    <t xml:space="preserve">ARNON</t>
  </si>
  <si>
    <t xml:space="preserve">CentOS 4/5 (64 bits)</t>
  </si>
  <si>
    <t xml:space="preserve">10.0.32.121</t>
  </si>
  <si>
    <t xml:space="preserve">WIFI Aruba</t>
  </si>
  <si>
    <t xml:space="preserve">Cartier Romain</t>
  </si>
  <si>
    <t xml:space="preserve">arnon.mpw.fra</t>
  </si>
  <si>
    <t xml:space="preserve">[G2_T2_PPRC_05] ARNON/ARNON.vmx</t>
  </si>
  <si>
    <t xml:space="preserve">ARROS</t>
  </si>
  <si>
    <t xml:space="preserve">HUO =&gt; UO</t>
  </si>
  <si>
    <t xml:space="preserve">Red Hat Enterprise 7.2</t>
  </si>
  <si>
    <t xml:space="preserve">192.168.21.8</t>
  </si>
  <si>
    <t xml:space="preserve">CMOD - HTTP DMZ</t>
  </si>
  <si>
    <t xml:space="preserve">arros.mpw.fra</t>
  </si>
  <si>
    <t xml:space="preserve">[B4_T2_PPRC_05] ARROS/ARROS.vmx</t>
  </si>
  <si>
    <t xml:space="preserve">ARROUX</t>
  </si>
  <si>
    <t xml:space="preserve">10.0.32.187</t>
  </si>
  <si>
    <t xml:space="preserve">15.1.53.130</t>
  </si>
  <si>
    <t xml:space="preserve">CMOD DB2</t>
  </si>
  <si>
    <t xml:space="preserve">arroux.mpw.fra</t>
  </si>
  <si>
    <t xml:space="preserve">[B4_T2_PPRC_05] ARROUX/ARROUX.vmx</t>
  </si>
  <si>
    <t xml:space="preserve">ARTUBY</t>
  </si>
  <si>
    <t xml:space="preserve">10.0.32.188</t>
  </si>
  <si>
    <t xml:space="preserve">15.1.53.131</t>
  </si>
  <si>
    <t xml:space="preserve">CMOD SPECTRUM</t>
  </si>
  <si>
    <t xml:space="preserve">artuby.mpw.fra</t>
  </si>
  <si>
    <t xml:space="preserve">[B4_T2_PPRC_05] ARTUBY/ARTUBY.vmx</t>
  </si>
  <si>
    <t xml:space="preserve">ARVAN</t>
  </si>
  <si>
    <t xml:space="preserve">10.0.32.189</t>
  </si>
  <si>
    <t xml:space="preserve">15.1.53.132</t>
  </si>
  <si>
    <t xml:space="preserve">CMOD WAS - ICN</t>
  </si>
  <si>
    <t xml:space="preserve">arvan.mpw.fra</t>
  </si>
  <si>
    <t xml:space="preserve">[B4_T2_PPRC_05] ARVAN/ARVAN.vmx</t>
  </si>
  <si>
    <t xml:space="preserve">BACCHIGLIONNE</t>
  </si>
  <si>
    <t xml:space="preserve">10.1.32.33</t>
  </si>
  <si>
    <t xml:space="preserve">15.1.53.72</t>
  </si>
  <si>
    <t xml:space="preserve">Ligis Web / BCF EURO</t>
  </si>
  <si>
    <t xml:space="preserve">Sait Lydia</t>
  </si>
  <si>
    <t xml:space="preserve">BACCHIGLIONNE.irc.mpw.fra</t>
  </si>
  <si>
    <t xml:space="preserve">[G2_T1_PPRC_04] BACCHIGLIONNE/BACCHIGLIONNE.vmx</t>
  </si>
  <si>
    <t xml:space="preserve">BAGMATI</t>
  </si>
  <si>
    <t xml:space="preserve">DEVELOPPEMENT</t>
  </si>
  <si>
    <t xml:space="preserve">10.2.32.167</t>
  </si>
  <si>
    <t xml:space="preserve">15.1.53.46</t>
  </si>
  <si>
    <t xml:space="preserve">A verifier</t>
  </si>
  <si>
    <t xml:space="preserve">Intégration Inventaire (OCS, GLPI)</t>
  </si>
  <si>
    <t xml:space="preserve">Canale-Parola Elio</t>
  </si>
  <si>
    <t xml:space="preserve">Canale-parola Elio</t>
  </si>
  <si>
    <t xml:space="preserve"> </t>
  </si>
  <si>
    <t xml:space="preserve">bagmati.mpw.fra</t>
  </si>
  <si>
    <t xml:space="preserve">[B4_T2_05] BAGMATI/BAGMATI.vmx</t>
  </si>
  <si>
    <t xml:space="preserve">BARBERINE</t>
  </si>
  <si>
    <t xml:space="preserve">10.2.32.197</t>
  </si>
  <si>
    <t xml:space="preserve">PMAD Landesk / Script AD, FIM_Synchro LDAP-AD</t>
  </si>
  <si>
    <t xml:space="preserve">Lavigne Pierre</t>
  </si>
  <si>
    <t xml:space="preserve">8</t>
  </si>
  <si>
    <t xml:space="preserve">BARBERINE.irc.mpw.fra</t>
  </si>
  <si>
    <t xml:space="preserve">[G2_T2_04] BARBERINE/BARBERINE.vmx</t>
  </si>
  <si>
    <t xml:space="preserve">BEGNA</t>
  </si>
  <si>
    <t xml:space="preserve">Red Hat Enterprise 7.4</t>
  </si>
  <si>
    <t xml:space="preserve">10.2.32.16</t>
  </si>
  <si>
    <t xml:space="preserve">15.1.53.221</t>
  </si>
  <si>
    <t xml:space="preserve">Socle Base de données</t>
  </si>
  <si>
    <t xml:space="preserve">JC TOUSTOU</t>
  </si>
  <si>
    <t xml:space="preserve">60</t>
  </si>
  <si>
    <t xml:space="preserve">begna.mpw.fra</t>
  </si>
  <si>
    <t xml:space="preserve">[B4_T2_05] BEGNA/BEGNA.vmx</t>
  </si>
  <si>
    <t xml:space="preserve">BEIRO</t>
  </si>
  <si>
    <t xml:space="preserve">10.1.32.94</t>
  </si>
  <si>
    <t xml:space="preserve">15.1.70.64</t>
  </si>
  <si>
    <t xml:space="preserve">beiro.mpw.fra</t>
  </si>
  <si>
    <t xml:space="preserve">[B4_T1_PPRC_01] BEIRO/BEIRO.vmx</t>
  </si>
  <si>
    <t xml:space="preserve">BELCAIRE</t>
  </si>
  <si>
    <t xml:space="preserve">10.0.32.217</t>
  </si>
  <si>
    <t xml:space="preserve">15.1.53.232</t>
  </si>
  <si>
    <t xml:space="preserve">MDE</t>
  </si>
  <si>
    <t xml:space="preserve">Huet Corinne</t>
  </si>
  <si>
    <t xml:space="preserve">belcaire.mpw.fra</t>
  </si>
  <si>
    <t xml:space="preserve">[B4_T1_PPRC_03] BELCAIRE/BELCAIRE.vmx</t>
  </si>
  <si>
    <t xml:space="preserve">BELON</t>
  </si>
  <si>
    <t xml:space="preserve">Red Hat Enterprise 6.8</t>
  </si>
  <si>
    <t xml:space="preserve">10.0.32.47</t>
  </si>
  <si>
    <t xml:space="preserve">15.1.70.185</t>
  </si>
  <si>
    <t xml:space="preserve">OPENLDAP</t>
  </si>
  <si>
    <t xml:space="preserve">Brugel Sylvain</t>
  </si>
  <si>
    <t xml:space="preserve">belon.mpw.fra</t>
  </si>
  <si>
    <t xml:space="preserve">[B4_T1_PPRC_02] BELON/BELON.vmx</t>
  </si>
  <si>
    <t xml:space="preserve">BEVINCO</t>
  </si>
  <si>
    <t xml:space="preserve">10.0.32.24</t>
  </si>
  <si>
    <t xml:space="preserve">15.1.70.137</t>
  </si>
  <si>
    <t xml:space="preserve">PDB</t>
  </si>
  <si>
    <t xml:space="preserve">transition lot 9 / OUT xxxx</t>
  </si>
  <si>
    <t xml:space="preserve">bevinco.mpw.fra</t>
  </si>
  <si>
    <t xml:space="preserve">[B4_T1_PPRC_03] BEVINCO_CL/BEVINCO_CL.vmx</t>
  </si>
  <si>
    <t xml:space="preserve">BLINNE</t>
  </si>
  <si>
    <t xml:space="preserve">10.2.32.91</t>
  </si>
  <si>
    <t xml:space="preserve">PAD</t>
  </si>
  <si>
    <t xml:space="preserve">Serveur applicatif</t>
  </si>
  <si>
    <t xml:space="preserve">Obert Audrey</t>
  </si>
  <si>
    <t xml:space="preserve">1</t>
  </si>
  <si>
    <t xml:space="preserve">6</t>
  </si>
  <si>
    <t xml:space="preserve">blinne.mpw.fra</t>
  </si>
  <si>
    <t xml:space="preserve">[G2_T2_02] BLINNE/BLINNE.vmx</t>
  </si>
  <si>
    <t xml:space="preserve">BRAGUE</t>
  </si>
  <si>
    <t xml:space="preserve">10.0.32.48</t>
  </si>
  <si>
    <t xml:space="preserve">15.1.70.186</t>
  </si>
  <si>
    <t xml:space="preserve">IN 11034-KMBA</t>
  </si>
  <si>
    <t xml:space="preserve">brague.mpw.fra</t>
  </si>
  <si>
    <t xml:space="preserve">[B4_T2_02] BRAGUE/BRAGUE.vmx</t>
  </si>
  <si>
    <t xml:space="preserve">CAPILANO</t>
  </si>
  <si>
    <t xml:space="preserve">10.0.32.181</t>
  </si>
  <si>
    <t xml:space="preserve">15.1.70.253</t>
  </si>
  <si>
    <t xml:space="preserve">Exchange 2013</t>
  </si>
  <si>
    <t xml:space="preserve">PI Infrastructure</t>
  </si>
  <si>
    <t xml:space="preserve">De jaham Jean-Mary</t>
  </si>
  <si>
    <t xml:space="preserve">[Projet O365] Serveur d’accès au client  -  Exchange 2013</t>
  </si>
  <si>
    <t xml:space="preserve">10</t>
  </si>
  <si>
    <t xml:space="preserve">40 Go</t>
  </si>
  <si>
    <t xml:space="preserve">CAPILANO.irc.mpw.fra</t>
  </si>
  <si>
    <t xml:space="preserve">[B4_T2_05] CAPILANO/CAPILANO.vmx</t>
  </si>
  <si>
    <t xml:space="preserve">CAPILANO_NEW</t>
  </si>
  <si>
    <t xml:space="preserve">PRE-PRODUCTION</t>
  </si>
  <si>
    <t xml:space="preserve">10.0.32.182</t>
  </si>
  <si>
    <t xml:space="preserve">FSSO Collector (Fortinet Single Sign On Collector)</t>
  </si>
  <si>
    <t xml:space="preserve">CAPILANO-NEW.irc.mpw.fra</t>
  </si>
  <si>
    <t xml:space="preserve">[G2_T2_PPRC_05] CAPILANO_NEW/CAPILANO_NEW.vmx</t>
  </si>
  <si>
    <t xml:space="preserve">CAROL</t>
  </si>
  <si>
    <t xml:space="preserve">192.168.21.19</t>
  </si>
  <si>
    <t xml:space="preserve">15.1.70.51</t>
  </si>
  <si>
    <t xml:space="preserve">Quad-Core Xeon E5570</t>
  </si>
  <si>
    <t xml:space="preserve">carol</t>
  </si>
  <si>
    <t xml:space="preserve">[B4_T2_05] CAROL/CAROL.vmx</t>
  </si>
  <si>
    <t xml:space="preserve">CAVALLY</t>
  </si>
  <si>
    <t xml:space="preserve">10.2.32.90</t>
  </si>
  <si>
    <t xml:space="preserve">ONDEMAND Archivage Contrats Signes Dynapost (TSM)</t>
  </si>
  <si>
    <t xml:space="preserve">cavally.mpw.fra</t>
  </si>
  <si>
    <t xml:space="preserve">[G2_T2_01] CAVALLY/CAVALLY.vmx</t>
  </si>
  <si>
    <t xml:space="preserve">CENTREON_IBM</t>
  </si>
  <si>
    <t xml:space="preserve">Red Hat Enterprise 6</t>
  </si>
  <si>
    <t xml:space="preserve">10.1.32.16</t>
  </si>
  <si>
    <t xml:space="preserve">15.1.53.47</t>
  </si>
  <si>
    <t xml:space="preserve">Centreon</t>
  </si>
  <si>
    <t xml:space="preserve">CENTREON_IBM.mpw.fra</t>
  </si>
  <si>
    <t xml:space="preserve">[B4_T2_PPRC_01_INF] CENTREON_IBM/CENTREON_IBM.vmx</t>
  </si>
  <si>
    <t xml:space="preserve">CHELIF</t>
  </si>
  <si>
    <t xml:space="preserve">Red Hat Enterprise 6.9</t>
  </si>
  <si>
    <t xml:space="preserve">10.0.32.70</t>
  </si>
  <si>
    <t xml:space="preserve">15.1.70.122</t>
  </si>
  <si>
    <t xml:space="preserve">SERENA - Dimension</t>
  </si>
  <si>
    <t xml:space="preserve">Phan Huu Dat</t>
  </si>
  <si>
    <t xml:space="preserve">IN xxxx</t>
  </si>
  <si>
    <t xml:space="preserve">Passage UO 01/11</t>
  </si>
  <si>
    <t xml:space="preserve">chelif.mpw.fra</t>
  </si>
  <si>
    <t xml:space="preserve">[G2_T1_PPRC_04] CHELIF/CHELIF.vmx</t>
  </si>
  <si>
    <t xml:space="preserve">CHUBU</t>
  </si>
  <si>
    <t xml:space="preserve">10.1.32.165</t>
  </si>
  <si>
    <t xml:space="preserve">15.1.53.57</t>
  </si>
  <si>
    <t xml:space="preserve">Compte Epargne Temps</t>
  </si>
  <si>
    <t xml:space="preserve">Martel Laurent</t>
  </si>
  <si>
    <t xml:space="preserve">Cluster</t>
  </si>
  <si>
    <t xml:space="preserve">chubu.mpw.fra</t>
  </si>
  <si>
    <t xml:space="preserve">[B4_T2_05] CHUBU/CHUBU.vmx</t>
  </si>
  <si>
    <t xml:space="preserve">CHUGOKU</t>
  </si>
  <si>
    <t xml:space="preserve">10.1.32.166</t>
  </si>
  <si>
    <t xml:space="preserve">15.1.53.84</t>
  </si>
  <si>
    <t xml:space="preserve">cluster</t>
  </si>
  <si>
    <t xml:space="preserve">chugoku.mpw.fra</t>
  </si>
  <si>
    <t xml:space="preserve">[B4_T2_04] CHUGOKU/CHUGOKU.vmx</t>
  </si>
  <si>
    <t xml:space="preserve">CINCA</t>
  </si>
  <si>
    <t xml:space="preserve">10.2.32.50</t>
  </si>
  <si>
    <t xml:space="preserve">15.1.70.226</t>
  </si>
  <si>
    <t xml:space="preserve">ReadSoft 5.8</t>
  </si>
  <si>
    <t xml:space="preserve">CINCA.irc.mpw.fra</t>
  </si>
  <si>
    <t xml:space="preserve">[G2_T2_03] CINCA/CINCA.vmx</t>
  </si>
  <si>
    <t xml:space="preserve">COLUMBIA</t>
  </si>
  <si>
    <t xml:space="preserve">10.2.32.145</t>
  </si>
  <si>
    <t xml:space="preserve">COMPOSITION 2013</t>
  </si>
  <si>
    <t xml:space="preserve">Perelli Sonia</t>
  </si>
  <si>
    <t xml:space="preserve">columbia.mpw.fra</t>
  </si>
  <si>
    <t xml:space="preserve">[G2_T2_03] COLUMBIA/COLUMBIA.vmx</t>
  </si>
  <si>
    <t xml:space="preserve">CROSTOLO</t>
  </si>
  <si>
    <t xml:space="preserve">P</t>
  </si>
  <si>
    <t xml:space="preserve">Production</t>
  </si>
  <si>
    <t xml:space="preserve">ESX</t>
  </si>
  <si>
    <t xml:space="preserve">ESXi</t>
  </si>
  <si>
    <t xml:space="preserve">KD59TWV</t>
  </si>
  <si>
    <t xml:space="preserve">10.1.32.206</t>
  </si>
  <si>
    <t xml:space="preserve">10.1.32.207</t>
  </si>
  <si>
    <t xml:space="preserve">15.1.70.168</t>
  </si>
  <si>
    <t xml:space="preserve">environnement de Tests (responsable : F. Prigent)</t>
  </si>
  <si>
    <t xml:space="preserve">DBP Base de données Production </t>
  </si>
  <si>
    <t xml:space="preserve">LIZERNE</t>
  </si>
  <si>
    <t xml:space="preserve">System x3550 M3 -[7944D2G]-</t>
  </si>
  <si>
    <t xml:space="preserve">B49A08D08U32</t>
  </si>
  <si>
    <t xml:space="preserve">MPW</t>
  </si>
  <si>
    <t xml:space="preserve">OUT </t>
  </si>
  <si>
    <t xml:space="preserve">remplacer un serveur physique</t>
  </si>
  <si>
    <t xml:space="preserve">Quad-Core Xeon E5620</t>
  </si>
  <si>
    <t xml:space="preserve">HUOPH</t>
  </si>
  <si>
    <t xml:space="preserve">CUBILLAS</t>
  </si>
  <si>
    <t xml:space="preserve">10.0.32.152</t>
  </si>
  <si>
    <t xml:space="preserve">15.1.70.129</t>
  </si>
  <si>
    <t xml:space="preserve">UAG_FIM_Synchro LDAP-AD</t>
  </si>
  <si>
    <t xml:space="preserve">CUBILLAS.irc.mpw.fra</t>
  </si>
  <si>
    <t xml:space="preserve">[B4_T1_PPRC_03] CUBILLAS/CUBILLAS.vmx</t>
  </si>
  <si>
    <t xml:space="preserve">DADALOUZE</t>
  </si>
  <si>
    <t xml:space="preserve">LINUX</t>
  </si>
  <si>
    <t xml:space="preserve">Red Hat Enterprise 7.3</t>
  </si>
  <si>
    <t xml:space="preserve">06DPFVM</t>
  </si>
  <si>
    <t xml:space="preserve">10.2.32.104</t>
  </si>
  <si>
    <t xml:space="preserve">15.1.70.71</t>
  </si>
  <si>
    <t xml:space="preserve">ZhongZheng Zhou</t>
  </si>
  <si>
    <t xml:space="preserve">23</t>
  </si>
  <si>
    <t xml:space="preserve">dadalouze.mpw.fra</t>
  </si>
  <si>
    <t xml:space="preserve">[G2_T2_02_SEC] DADALOUZE/DADALOUZE.vmx</t>
  </si>
  <si>
    <t xml:space="preserve">DADOU</t>
  </si>
  <si>
    <t xml:space="preserve"> 10.2.32.105</t>
  </si>
  <si>
    <t xml:space="preserve">dadou.mpw.fra</t>
  </si>
  <si>
    <t xml:space="preserve">[G2_T2_04] DADOU/DADOU.vmx</t>
  </si>
  <si>
    <t xml:space="preserve">DAHISAR</t>
  </si>
  <si>
    <t xml:space="preserve">10.2.32.60</t>
  </si>
  <si>
    <t xml:space="preserve">15.1.70.244</t>
  </si>
  <si>
    <t xml:space="preserve">ETL Talend TAC</t>
  </si>
  <si>
    <t xml:space="preserve">ETL</t>
  </si>
  <si>
    <t xml:space="preserve">Le Brun Yves</t>
  </si>
  <si>
    <t xml:space="preserve">Lun Sin Daniel</t>
  </si>
  <si>
    <t xml:space="preserve">dahisar.mpw.fra</t>
  </si>
  <si>
    <t xml:space="preserve">[B4_T2_05] DAHISAR/DAHISAR.vmx</t>
  </si>
  <si>
    <t xml:space="preserve">DAKATUA</t>
  </si>
  <si>
    <t xml:space="preserve">10.0.32.201</t>
  </si>
  <si>
    <t xml:space="preserve">15.1.53.26</t>
  </si>
  <si>
    <t xml:space="preserve">Essbase</t>
  </si>
  <si>
    <t xml:space="preserve">Nouzha EL ADGIRI</t>
  </si>
  <si>
    <t xml:space="preserve">créé en nov 13, 10.1.32.24,plug tsm 01/14, </t>
  </si>
  <si>
    <t xml:space="preserve">12</t>
  </si>
  <si>
    <t xml:space="preserve">dakatua.mpw.fra</t>
  </si>
  <si>
    <t xml:space="preserve">[B4_T1_PPRC_04] DAKATUA/DAKATUA.vmx</t>
  </si>
  <si>
    <t xml:space="preserve">DAMODAR</t>
  </si>
  <si>
    <t xml:space="preserve">10.0.32.202</t>
  </si>
  <si>
    <t xml:space="preserve">15.1.53.202</t>
  </si>
  <si>
    <t xml:space="preserve">damodar.mpw.fra</t>
  </si>
  <si>
    <t xml:space="preserve">[B4_T1_PPRC_04] DAMODAR/DAMODAR.vmx</t>
  </si>
  <si>
    <t xml:space="preserve">DANADOR</t>
  </si>
  <si>
    <t xml:space="preserve">10.0.32.103</t>
  </si>
  <si>
    <t xml:space="preserve">15.1.53.231</t>
  </si>
  <si>
    <t xml:space="preserve">danador.mpw.fra</t>
  </si>
  <si>
    <t xml:space="preserve">[B4_T2_02] DANADOR/DANADOR.vmx</t>
  </si>
  <si>
    <t xml:space="preserve">DATHEE</t>
  </si>
  <si>
    <t xml:space="preserve">10.2.32.106</t>
  </si>
  <si>
    <t xml:space="preserve">15.1.53.107</t>
  </si>
  <si>
    <t xml:space="preserve">Slave postgre MDM</t>
  </si>
  <si>
    <t xml:space="preserve">dathee.mpw.fra</t>
  </si>
  <si>
    <t xml:space="preserve">[G2_T2_01_SEC] DATHEE/DATHEE.vmx</t>
  </si>
  <si>
    <t xml:space="preserve">DENDRE</t>
  </si>
  <si>
    <t xml:space="preserve">CentOS 4/5/6/7 (64 bits)</t>
  </si>
  <si>
    <t xml:space="preserve">10.2.32.45 / 192.168.20.13</t>
  </si>
  <si>
    <t xml:space="preserve">Landesk</t>
  </si>
  <si>
    <t xml:space="preserve">à faire</t>
  </si>
  <si>
    <t xml:space="preserve">[G2_T2_PPRC_DMZ] DENDRE/DENDRE.vmx</t>
  </si>
  <si>
    <t xml:space="preserve">DESSOUBRE</t>
  </si>
  <si>
    <t xml:space="preserve">10.2.32.107</t>
  </si>
  <si>
    <t xml:space="preserve">15.1.53.11</t>
  </si>
  <si>
    <t xml:space="preserve">Socle Base de données : POC Docker</t>
  </si>
  <si>
    <t xml:space="preserve">dessoubre.mpw.fra</t>
  </si>
  <si>
    <t xml:space="preserve">[B4_T2_05] DESSOUBRE/DESSOUBRE.vmx</t>
  </si>
  <si>
    <t xml:space="preserve">DEULE</t>
  </si>
  <si>
    <t xml:space="preserve">10.2.32.108</t>
  </si>
  <si>
    <t xml:space="preserve">15.1.70.95</t>
  </si>
  <si>
    <t xml:space="preserve">deule.mpw.fra</t>
  </si>
  <si>
    <t xml:space="preserve">[G2_T2_01] DEULE/DEULE.vmx</t>
  </si>
  <si>
    <t xml:space="preserve">DHASAN</t>
  </si>
  <si>
    <t xml:space="preserve">10.2.32.61</t>
  </si>
  <si>
    <t xml:space="preserve">15.1.70.243</t>
  </si>
  <si>
    <t xml:space="preserve">ETL Talend fonction</t>
  </si>
  <si>
    <t xml:space="preserve">16</t>
  </si>
  <si>
    <t xml:space="preserve">dhasan.mpw.fra</t>
  </si>
  <si>
    <t xml:space="preserve">[G2_T2_05] DHASAN/DHASAN.vmx</t>
  </si>
  <si>
    <t xml:space="preserve">DHEUNE</t>
  </si>
  <si>
    <t xml:space="preserve">A VÉRIFIER</t>
  </si>
  <si>
    <t xml:space="preserve">10.2.32.109</t>
  </si>
  <si>
    <t xml:space="preserve">15.1.70.96</t>
  </si>
  <si>
    <t xml:space="preserve">dheune.mpw.fra</t>
  </si>
  <si>
    <t xml:space="preserve">[G2_T2_05] DHEUNE/DHEUNE.vmx</t>
  </si>
  <si>
    <t xml:space="preserve">DIANE</t>
  </si>
  <si>
    <t xml:space="preserve">10.0.32.150</t>
  </si>
  <si>
    <t xml:space="preserve">15.1.53.9</t>
  </si>
  <si>
    <t xml:space="preserve">Socle Base de données : Rundeck Test Prod</t>
  </si>
  <si>
    <t xml:space="preserve">diane.mpw.fra</t>
  </si>
  <si>
    <t xml:space="preserve">[G2_T2_04] DIANE/DIANE.vmx</t>
  </si>
  <si>
    <t xml:space="preserve">DIVES</t>
  </si>
  <si>
    <t xml:space="preserve">10.2.32.100</t>
  </si>
  <si>
    <t xml:space="preserve">15.1.70.66</t>
  </si>
  <si>
    <t xml:space="preserve">SICAS</t>
  </si>
  <si>
    <t xml:space="preserve">Applicatif d'intégration</t>
  </si>
  <si>
    <t xml:space="preserve">dives.mpw.fra</t>
  </si>
  <si>
    <t xml:space="preserve">[G2_T2_04] DIVES/DIVES.vmx</t>
  </si>
  <si>
    <t xml:space="preserve">DOIRE</t>
  </si>
  <si>
    <t xml:space="preserve">06DPFVL</t>
  </si>
  <si>
    <t xml:space="preserve">10.0.32.160</t>
  </si>
  <si>
    <t xml:space="preserve">15.1.53.78</t>
  </si>
  <si>
    <t xml:space="preserve">Geraud Frederic</t>
  </si>
  <si>
    <t xml:space="preserve">Migration VIRAJ de RHEL5 vers RHEL7 (remplacement à terme de DURME)</t>
  </si>
  <si>
    <t xml:space="preserve">70</t>
  </si>
  <si>
    <t xml:space="preserve">doire.mpw.fra</t>
  </si>
  <si>
    <t xml:space="preserve">[G2_T1_PPRC_03] DOIRE/DOIRE.vmx</t>
  </si>
  <si>
    <t xml:space="preserve">DOLLER</t>
  </si>
  <si>
    <t xml:space="preserve">10.0.32.161</t>
  </si>
  <si>
    <t xml:space="preserve">15.1.53.8</t>
  </si>
  <si>
    <t xml:space="preserve">Migration VIRAJ de RHEL5 vers RHEL7 (remplacement à terme de MORGES)</t>
  </si>
  <si>
    <t xml:space="preserve">doller.mpw.fra</t>
  </si>
  <si>
    <t xml:space="preserve">[G2_T1_PPRC_01] DOLLER/DOLLER.vmx</t>
  </si>
  <si>
    <t xml:space="preserve">DORDOGNE</t>
  </si>
  <si>
    <t xml:space="preserve">10.1.32.78</t>
  </si>
  <si>
    <t xml:space="preserve">15.1.70.130</t>
  </si>
  <si>
    <t xml:space="preserve">KOUROU</t>
  </si>
  <si>
    <t xml:space="preserve">dordogne.mpw.fra</t>
  </si>
  <si>
    <t xml:space="preserve">[B4_T1_PPRC_01] DORDOGNE/DORDOGNE.vmx</t>
  </si>
  <si>
    <t xml:space="preserve">DOURBIE</t>
  </si>
  <si>
    <t xml:space="preserve">10.1.32.114</t>
  </si>
  <si>
    <t xml:space="preserve">15.1.53.33</t>
  </si>
  <si>
    <t xml:space="preserve">CFN - Coffre Fort Numérique WS, Web services utilisant la base MDM</t>
  </si>
  <si>
    <t xml:space="preserve">Webservices CFN</t>
  </si>
  <si>
    <t xml:space="preserve">Elio Canale-Parola</t>
  </si>
  <si>
    <t xml:space="preserve">Lucy Marchand</t>
  </si>
  <si>
    <t xml:space="preserve">dourbie.mpw.fra</t>
  </si>
  <si>
    <t xml:space="preserve">[G2_T2_01] DOURBIE/DOURBIE.vmx</t>
  </si>
  <si>
    <t xml:space="preserve">DOURDOU</t>
  </si>
  <si>
    <t xml:space="preserve">10.1.32.115</t>
  </si>
  <si>
    <t xml:space="preserve">15.1.53.17</t>
  </si>
  <si>
    <t xml:space="preserve">dourdou.mpw.fra</t>
  </si>
  <si>
    <t xml:space="preserve">[G2_T2_01] DOURDOU/DOURDOU.vmx</t>
  </si>
  <si>
    <t xml:space="preserve">DOUVE</t>
  </si>
  <si>
    <t xml:space="preserve">10.1.32.118</t>
  </si>
  <si>
    <t xml:space="preserve">15.1.53.36</t>
  </si>
  <si>
    <t xml:space="preserve">Portail BI Cognos</t>
  </si>
  <si>
    <t xml:space="preserve">serveur applicatif de PRODUCTION</t>
  </si>
  <si>
    <t xml:space="preserve">el Adgiri Nouzha</t>
  </si>
  <si>
    <t xml:space="preserve">DOUVE.irc.mpw.fra</t>
  </si>
  <si>
    <t xml:space="preserve">[G2_T1_PPRC_03] DOUVE/DOUVE.vmx</t>
  </si>
  <si>
    <t xml:space="preserve">DRANCE</t>
  </si>
  <si>
    <t xml:space="preserve">10.0.32.109</t>
  </si>
  <si>
    <t xml:space="preserve">15.1.70.93</t>
  </si>
  <si>
    <t xml:space="preserve">drance.mpw.fra</t>
  </si>
  <si>
    <t xml:space="preserve">[B4_T1_PPRC_03] DRANCE/DRANCE.vmx</t>
  </si>
  <si>
    <t xml:space="preserve">DRAWA</t>
  </si>
  <si>
    <t xml:space="preserve">10.2.32.17</t>
  </si>
  <si>
    <t xml:space="preserve">VIRAJ V2</t>
  </si>
  <si>
    <t xml:space="preserve">DRAWA.irc.mpw.fra</t>
  </si>
  <si>
    <t xml:space="preserve">[B4_T2_04] DRAWA/DRAWA.vmx</t>
  </si>
  <si>
    <t xml:space="preserve">DROME</t>
  </si>
  <si>
    <t xml:space="preserve">Windows 2012 x64</t>
  </si>
  <si>
    <t xml:space="preserve">06DPFVN</t>
  </si>
  <si>
    <t xml:space="preserve">192.168.21.6</t>
  </si>
  <si>
    <t xml:space="preserve">Web Application Proxy</t>
  </si>
  <si>
    <t xml:space="preserve">PI Infrastructure : DMZ WEB</t>
  </si>
  <si>
    <t xml:space="preserve">DURANCE</t>
  </si>
  <si>
    <t xml:space="preserve">IN</t>
  </si>
  <si>
    <t xml:space="preserve">[B4_T2_01] DROME/DROME.vmx</t>
  </si>
  <si>
    <t xml:space="preserve">DRONNE</t>
  </si>
  <si>
    <t xml:space="preserve">10.1.32.193</t>
  </si>
  <si>
    <t xml:space="preserve">15.1.53.117</t>
  </si>
  <si>
    <t xml:space="preserve">Direct Recrutement</t>
  </si>
  <si>
    <t xml:space="preserve">dronne.mpw.fra</t>
  </si>
  <si>
    <t xml:space="preserve">[B4_T1_PPRC_04] DRONNE/DRONNE.vmx</t>
  </si>
  <si>
    <t xml:space="preserve">DROPT</t>
  </si>
  <si>
    <t xml:space="preserve">10.1.32.194</t>
  </si>
  <si>
    <t xml:space="preserve">15.1.53.118</t>
  </si>
  <si>
    <t xml:space="preserve">dropt.mpw.fra</t>
  </si>
  <si>
    <t xml:space="preserve">[G2_T1_PPRC_01] DROPT/DROPT.vmx</t>
  </si>
  <si>
    <t xml:space="preserve">DROUDE</t>
  </si>
  <si>
    <t xml:space="preserve">10.2.32.193</t>
  </si>
  <si>
    <t xml:space="preserve">15.1.53.119</t>
  </si>
  <si>
    <t xml:space="preserve">droude.mpw.fra</t>
  </si>
  <si>
    <t xml:space="preserve">[G2_T2_04] DROUDE/DROUDE.vmx</t>
  </si>
  <si>
    <t xml:space="preserve">DUNAJEC</t>
  </si>
  <si>
    <t xml:space="preserve">10.0.32.102</t>
  </si>
  <si>
    <t xml:space="preserve">Stockage NAS/SAN, Evo. Stockage EMC,EMC performance et monitoring pour les VNX 5300</t>
  </si>
  <si>
    <t xml:space="preserve">Barret Jacques-alain</t>
  </si>
  <si>
    <t xml:space="preserve">en attente fiche uo</t>
  </si>
  <si>
    <t xml:space="preserve">DUNAJEC.irc.mpw.fra</t>
  </si>
  <si>
    <t xml:space="preserve">[G2_T2_03] DUNAJEC/DUNAJEC.vmx</t>
  </si>
  <si>
    <t xml:space="preserve">192.168.21.5</t>
  </si>
  <si>
    <t xml:space="preserve">[G2_T2_PPRC_DMZ] DURANCE/DURANCE.vmx</t>
  </si>
  <si>
    <t xml:space="preserve">DURDENT</t>
  </si>
  <si>
    <t xml:space="preserve">Windows 2012 R2 x64 STD</t>
  </si>
  <si>
    <t xml:space="preserve">10.0.32.179</t>
  </si>
  <si>
    <t xml:space="preserve">15.1.53.194</t>
  </si>
  <si>
    <t xml:space="preserve">ADFS V3</t>
  </si>
  <si>
    <t xml:space="preserve">DURDENT.irc.mpw.fra</t>
  </si>
  <si>
    <t xml:space="preserve">[G2_T2_01] DURDENT/DURDENT.vmx</t>
  </si>
  <si>
    <t xml:space="preserve">DURME</t>
  </si>
  <si>
    <t xml:space="preserve">10.0.32.147 / 10.0.32.112</t>
  </si>
  <si>
    <t xml:space="preserve">10.0.32.112</t>
  </si>
  <si>
    <t xml:space="preserve">durme.mpw.fra</t>
  </si>
  <si>
    <t xml:space="preserve">[G2_T1_PPRC_01] DURME/DURME.vmx</t>
  </si>
  <si>
    <t xml:space="preserve">DV-CACTI-01</t>
  </si>
  <si>
    <t xml:space="preserve">10.1.32.25</t>
  </si>
  <si>
    <t xml:space="preserve">PROXYPACK acces WEB - CACTI - Script TOIP</t>
  </si>
  <si>
    <t xml:space="preserve">dv-cacti-01.mpw.fra</t>
  </si>
  <si>
    <t xml:space="preserve">[G2_T2_02_SEC] DV-CACTI-01/DV-CACTI-01.vmx</t>
  </si>
  <si>
    <t xml:space="preserve">ELORN</t>
  </si>
  <si>
    <t xml:space="preserve">10.1.32.178</t>
  </si>
  <si>
    <t xml:space="preserve">15.1.53.195</t>
  </si>
  <si>
    <t xml:space="preserve">ELORN.irc.mpw.fra</t>
  </si>
  <si>
    <t xml:space="preserve">[G2_T1_PPRC_03] ELORN/ELORN.vmx</t>
  </si>
  <si>
    <t xml:space="preserve">ESGUEVA</t>
  </si>
  <si>
    <t xml:space="preserve">Windows 2016 STD</t>
  </si>
  <si>
    <t xml:space="preserve">10.0.32.210</t>
  </si>
  <si>
    <t xml:space="preserve">McAfee ePolicy Orchestrator 5.10.0</t>
  </si>
  <si>
    <t xml:space="preserve">Renaud Jean-Marc</t>
  </si>
  <si>
    <t xml:space="preserve">ESGUEVA.irc.mpw.fra</t>
  </si>
  <si>
    <t xml:space="preserve">[B4_T2_01] ESGUEVA/ESGUEVA.vmx</t>
  </si>
  <si>
    <t xml:space="preserve">FIGARELLA</t>
  </si>
  <si>
    <t xml:space="preserve">10.0.32.56</t>
  </si>
  <si>
    <t xml:space="preserve">15.1.70.69</t>
  </si>
  <si>
    <t xml:space="preserve">Ondemand ODWEK</t>
  </si>
  <si>
    <t xml:space="preserve">Web</t>
  </si>
  <si>
    <t xml:space="preserve">figarella.mpw.fra</t>
  </si>
  <si>
    <t xml:space="preserve">[B4_T1_PPRC_03] FIGARELLA/FIGARELLA.vmx</t>
  </si>
  <si>
    <t xml:space="preserve">FIUMORBO</t>
  </si>
  <si>
    <t xml:space="preserve">10.2.32.47</t>
  </si>
  <si>
    <t xml:space="preserve">15.1.53.190</t>
  </si>
  <si>
    <t xml:space="preserve">OPENLDAP, Migration Openldap</t>
  </si>
  <si>
    <t xml:space="preserve">fiumorbo</t>
  </si>
  <si>
    <t xml:space="preserve">[B4_T2_05] FIUMORBO/FIUMORBO.vmx</t>
  </si>
  <si>
    <t xml:space="preserve">FRAILES</t>
  </si>
  <si>
    <t xml:space="preserve">10.0.32.55</t>
  </si>
  <si>
    <t xml:space="preserve">15.1.70.187</t>
  </si>
  <si>
    <t xml:space="preserve">IN  11787-MSEA</t>
  </si>
  <si>
    <t xml:space="preserve">frailes.mpw.fra</t>
  </si>
  <si>
    <t xml:space="preserve">[B4_T1_PPRC_03] FRAILES/FRAILES.vmx</t>
  </si>
  <si>
    <t xml:space="preserve">FRASER</t>
  </si>
  <si>
    <t xml:space="preserve">10.0.32.61</t>
  </si>
  <si>
    <t xml:space="preserve">15.1.53.22</t>
  </si>
  <si>
    <t xml:space="preserve">Sage FRP Treasury 3.3, DB Base de Données</t>
  </si>
  <si>
    <t xml:space="preserve">BdD MSSQL + App - SAGE 3.6</t>
  </si>
  <si>
    <t xml:space="preserve">intel</t>
  </si>
  <si>
    <t xml:space="preserve">FRASER.irc.mpw.fra</t>
  </si>
  <si>
    <t xml:space="preserve">[G2_T2_01_SEC] FRASER/FRASER.vmx</t>
  </si>
  <si>
    <t xml:space="preserve">frmpqih001mpcrm</t>
  </si>
  <si>
    <t xml:space="preserve">Red Hat Enterprise 7.6</t>
  </si>
  <si>
    <t xml:space="preserve">10.0.44.232</t>
  </si>
  <si>
    <t xml:space="preserve">15.1.70.249</t>
  </si>
  <si>
    <t xml:space="preserve">CENTREON</t>
  </si>
  <si>
    <t xml:space="preserve">frmpqih001mpcrm.mpw.fra</t>
  </si>
  <si>
    <t xml:space="preserve">[B4_T2_PPRC_01_INF] frmpqih001mpcrm/frmpqih001mpcrm.vmx</t>
  </si>
  <si>
    <t xml:space="preserve">frmpqih002mpcrm</t>
  </si>
  <si>
    <t xml:space="preserve">10.0.44.233</t>
  </si>
  <si>
    <t xml:space="preserve">15.1.70.250</t>
  </si>
  <si>
    <t xml:space="preserve">frmpqih002mpcrm.mpw.fra</t>
  </si>
  <si>
    <t xml:space="preserve">[B4_T2_PPRC_01_INF] frmpqih002mpcrm/frmpqih002mpcrm.vmx</t>
  </si>
  <si>
    <t xml:space="preserve">frmpqiw001mpcwm</t>
  </si>
  <si>
    <t xml:space="preserve">10.0.44.234</t>
  </si>
  <si>
    <t xml:space="preserve">15.1.70.251</t>
  </si>
  <si>
    <t xml:space="preserve">frmpqiw001mpcwm.irc.mpw.fra</t>
  </si>
  <si>
    <t xml:space="preserve">[B4_T2_PPRC_01_INF] frmpqiw001mpcwm/frmpqiw001mpcwm.vmx</t>
  </si>
  <si>
    <t xml:space="preserve">frmpqiw002mpcwm</t>
  </si>
  <si>
    <t xml:space="preserve">10.0.44.235</t>
  </si>
  <si>
    <t xml:space="preserve">15.1.70.252</t>
  </si>
  <si>
    <t xml:space="preserve">frmpqiw002mpcwm.irc.mpw.fra</t>
  </si>
  <si>
    <t xml:space="preserve">[B4_T2_PPRC_01_INF] frmpqiw002mpcwm/frmpqiw002mpcwm.vmx</t>
  </si>
  <si>
    <t xml:space="preserve">GARONNE</t>
  </si>
  <si>
    <t xml:space="preserve">production</t>
  </si>
  <si>
    <t xml:space="preserve">Red Hat Enterprise 5.5</t>
  </si>
  <si>
    <t xml:space="preserve">99W1437</t>
  </si>
  <si>
    <t xml:space="preserve">10.1.32.12</t>
  </si>
  <si>
    <t xml:space="preserve">10.1.32.13</t>
  </si>
  <si>
    <t xml:space="preserve">15.1.70.131</t>
  </si>
  <si>
    <t xml:space="preserve">Infra DB2, PDB - SICAS</t>
  </si>
  <si>
    <t xml:space="preserve">IBM System x3550 -[797871G]-</t>
  </si>
  <si>
    <t xml:space="preserve">B49A08D04U29</t>
  </si>
  <si>
    <t xml:space="preserve">Dual-Core Xeon 5160</t>
  </si>
  <si>
    <t xml:space="preserve">GERENBACH</t>
  </si>
  <si>
    <t xml:space="preserve">10.0.32.97</t>
  </si>
  <si>
    <t xml:space="preserve">15.1.70.40</t>
  </si>
  <si>
    <t xml:space="preserve">Portail Agence - Portail Acompte V4</t>
  </si>
  <si>
    <t xml:space="preserve">Dubreuil Jerome</t>
  </si>
  <si>
    <t xml:space="preserve">10.0.32.97, à entrer dans uo le 19/09</t>
  </si>
  <si>
    <t xml:space="preserve">gerenbach.mpw.fra</t>
  </si>
  <si>
    <t xml:space="preserve">[B4_T1_PPRC_03] GERENBACH/GERENBACH.vmx</t>
  </si>
  <si>
    <t xml:space="preserve">GOMATI</t>
  </si>
  <si>
    <t xml:space="preserve">10.2.32.134</t>
  </si>
  <si>
    <t xml:space="preserve">15.1.53.186</t>
  </si>
  <si>
    <t xml:space="preserve">Pool Wintel</t>
  </si>
  <si>
    <t xml:space="preserve">Pool Wintel </t>
  </si>
  <si>
    <t xml:space="preserve">GOMATI.irc.mpw.fra</t>
  </si>
  <si>
    <t xml:space="preserve">[B4_T2_01] GOMATI/GOMATI.vmx</t>
  </si>
  <si>
    <t xml:space="preserve">GUADALFEO</t>
  </si>
  <si>
    <t xml:space="preserve">10.2.32.27</t>
  </si>
  <si>
    <t xml:space="preserve">15.1.70.228</t>
  </si>
  <si>
    <t xml:space="preserve">Sage FRP Treasury 3.3</t>
  </si>
  <si>
    <t xml:space="preserve">10.0.32.134</t>
  </si>
  <si>
    <t xml:space="preserve">3</t>
  </si>
  <si>
    <t xml:space="preserve">GUADALFEO.irc.mpw.fra</t>
  </si>
  <si>
    <t xml:space="preserve">[G2_T2_03] GUADALFEO/GUADALFEO.vmx</t>
  </si>
  <si>
    <t xml:space="preserve">GUADALIMAR</t>
  </si>
  <si>
    <t xml:space="preserve">10.1.32.101</t>
  </si>
  <si>
    <t xml:space="preserve">15.1.70.70</t>
  </si>
  <si>
    <t xml:space="preserve">serveur DB</t>
  </si>
  <si>
    <t xml:space="preserve">guadalimar.mpw.fra</t>
  </si>
  <si>
    <t xml:space="preserve">[G2_T1_PPRC_02] GUADALIMAR/GUADALIMAR.vmx</t>
  </si>
  <si>
    <t xml:space="preserve">GUADALOPE</t>
  </si>
  <si>
    <t xml:space="preserve">06DPDCK</t>
  </si>
  <si>
    <t xml:space="preserve">10.0.32.31</t>
  </si>
  <si>
    <t xml:space="preserve">10.0.32.30</t>
  </si>
  <si>
    <t xml:space="preserve">15.1.70.217</t>
  </si>
  <si>
    <t xml:space="preserve">Jump host</t>
  </si>
  <si>
    <t xml:space="preserve">IBM System x3650 -[7915D2G]-</t>
  </si>
  <si>
    <t xml:space="preserve">G11A11D09U07</t>
  </si>
  <si>
    <t xml:space="preserve">Remplace PR-HOSTSVM-06 </t>
  </si>
  <si>
    <t xml:space="preserve">GUADALQUIVIR</t>
  </si>
  <si>
    <t xml:space="preserve">10.1.32.42</t>
  </si>
  <si>
    <t xml:space="preserve">15.1.70.13</t>
  </si>
  <si>
    <t xml:space="preserve">ADSM - MULTIBAL - OWA - Annuaire Intranet</t>
  </si>
  <si>
    <t xml:space="preserve">transition lot 5</t>
  </si>
  <si>
    <t xml:space="preserve">guadalquivir.mpw.fra</t>
  </si>
  <si>
    <t xml:space="preserve">[G2_T1_PPRC_01] GUADALQUIVIR/GUADALQUIVIR.vmx</t>
  </si>
  <si>
    <t xml:space="preserve">GUADARRAMA</t>
  </si>
  <si>
    <t xml:space="preserve">10.1.32.116</t>
  </si>
  <si>
    <t xml:space="preserve">15.1.53.81</t>
  </si>
  <si>
    <t xml:space="preserve">GUADARRAMA.irc.mpw.fra</t>
  </si>
  <si>
    <t xml:space="preserve">[G2_T1_PPRC_01] GUADARRAMA/GUADARRAMA.vmx</t>
  </si>
  <si>
    <t xml:space="preserve">GUNICA</t>
  </si>
  <si>
    <t xml:space="preserve">10.0.32.120</t>
  </si>
  <si>
    <t xml:space="preserve">Stockage NAS/SAN, Serveur DMZ - ESRS Gateway</t>
  </si>
  <si>
    <t xml:space="preserve">GUNICA.irc.mpw.fra</t>
  </si>
  <si>
    <t xml:space="preserve">[G2_T2_PPRC_DMZ] GUNICA/GUNICA.vmx</t>
  </si>
  <si>
    <t xml:space="preserve">HALALI</t>
  </si>
  <si>
    <t xml:space="preserve">10.2.32.80</t>
  </si>
  <si>
    <t xml:space="preserve">15.1.70.7</t>
  </si>
  <si>
    <t xml:space="preserve">CFN Contrat</t>
  </si>
  <si>
    <t xml:space="preserve">Marchand Lucy</t>
  </si>
  <si>
    <t xml:space="preserve">halali.mpw.fra</t>
  </si>
  <si>
    <t xml:space="preserve">[G2_T2_01] HALALI/HALALI.vmx</t>
  </si>
  <si>
    <t xml:space="preserve">HAMIZ</t>
  </si>
  <si>
    <t xml:space="preserve">10.0.32.71</t>
  </si>
  <si>
    <t xml:space="preserve">15.1.70.125</t>
  </si>
  <si>
    <t xml:space="preserve">hamiz.mpw.fra</t>
  </si>
  <si>
    <t xml:space="preserve">[G2_T1_PPRC_01] HAMIZ/HAMIZ.vmx</t>
  </si>
  <si>
    <t xml:space="preserve">HAYES</t>
  </si>
  <si>
    <t xml:space="preserve">10.0.32.180</t>
  </si>
  <si>
    <t xml:space="preserve">15.1.70.80</t>
  </si>
  <si>
    <t xml:space="preserve">SharePoint 2013</t>
  </si>
  <si>
    <t xml:space="preserve">Jacqueau Etienne</t>
  </si>
  <si>
    <t xml:space="preserve">HAYES.irc.mpw.fra</t>
  </si>
  <si>
    <t xml:space="preserve">[G2_T2_04] HAYES/HAYES.vmx</t>
  </si>
  <si>
    <t xml:space="preserve">HERAULT</t>
  </si>
  <si>
    <t xml:space="preserve">192.168.20.7 / 192.168.10.7</t>
  </si>
  <si>
    <t xml:space="preserve">MUSTT</t>
  </si>
  <si>
    <t xml:space="preserve">Transfert de fichiers</t>
  </si>
  <si>
    <t xml:space="preserve">herault</t>
  </si>
  <si>
    <t xml:space="preserve">[G2_T2_PPRC_DMZ] HERAULT/HERAULT.vmx</t>
  </si>
  <si>
    <t xml:space="preserve">HESIONE</t>
  </si>
  <si>
    <t xml:space="preserve">10.1.32.124</t>
  </si>
  <si>
    <t xml:space="preserve">15.1.70.159</t>
  </si>
  <si>
    <t xml:space="preserve">DHCP</t>
  </si>
  <si>
    <t xml:space="preserve">PTV  en 04/2015</t>
  </si>
  <si>
    <t xml:space="preserve">HESIONE.irc.mpw.fra</t>
  </si>
  <si>
    <t xml:space="preserve">[G2_T1_PPRC_02] HESIONE/HESIONE.vmx</t>
  </si>
  <si>
    <t xml:space="preserve">HOKKAIDO</t>
  </si>
  <si>
    <t xml:space="preserve">HORS PRODUCTION</t>
  </si>
  <si>
    <t xml:space="preserve">10.2.32.41</t>
  </si>
  <si>
    <t xml:space="preserve">15.1.70.238</t>
  </si>
  <si>
    <t xml:space="preserve">SOCLE RHEL 7 - TEST Packages</t>
  </si>
  <si>
    <t xml:space="preserve">hokkaido.mpw.fra</t>
  </si>
  <si>
    <t xml:space="preserve">[G2_T2_04] HOKKAIDO/HOKKAIDO.vmx</t>
  </si>
  <si>
    <t xml:space="preserve">HOUILLE</t>
  </si>
  <si>
    <t xml:space="preserve">10.0.32.155</t>
  </si>
  <si>
    <t xml:space="preserve">AppDynamics</t>
  </si>
  <si>
    <t xml:space="preserve">[G2_T1_PPRC_01] HOUILLE/HOUILLE.vmx</t>
  </si>
  <si>
    <t xml:space="preserve">HOYOUX</t>
  </si>
  <si>
    <t xml:space="preserve">06DPFVR</t>
  </si>
  <si>
    <t xml:space="preserve">10.0.32.126</t>
  </si>
  <si>
    <t xml:space="preserve">Stockage NAS/SAN, Serveur ESRS - Policie Manager, Evo. Stockage EMC</t>
  </si>
  <si>
    <t xml:space="preserve">HOYOUX.irc.mpw.fra</t>
  </si>
  <si>
    <t xml:space="preserve">[B4_T2_05] HOYOUX/HOYOUX.vmx</t>
  </si>
  <si>
    <t xml:space="preserve">HUECAR</t>
  </si>
  <si>
    <t xml:space="preserve">10.0.32.218</t>
  </si>
  <si>
    <t xml:space="preserve">15.1.53.233</t>
  </si>
  <si>
    <t xml:space="preserve">huecar.mpw.fra</t>
  </si>
  <si>
    <t xml:space="preserve">[B4_T1_PPRC_02] HUECAR/HUECAR.vmx</t>
  </si>
  <si>
    <t xml:space="preserve">HUNTER</t>
  </si>
  <si>
    <t xml:space="preserve">10.2.32.25</t>
  </si>
  <si>
    <t xml:space="preserve">15.1.70.221</t>
  </si>
  <si>
    <t xml:space="preserve">ETL,  Evolution usine logicielle</t>
  </si>
  <si>
    <t xml:space="preserve">[G2_T2_01] HUNTER/HUNTER.vmx</t>
  </si>
  <si>
    <t xml:space="preserve">HYAS</t>
  </si>
  <si>
    <t xml:space="preserve">10.1.32.126</t>
  </si>
  <si>
    <t xml:space="preserve">15.1.70.160</t>
  </si>
  <si>
    <t xml:space="preserve">IN xxx</t>
  </si>
  <si>
    <t xml:space="preserve">PTV en 04/2015</t>
  </si>
  <si>
    <t xml:space="preserve">HYAS.irc.mpw.fra</t>
  </si>
  <si>
    <t xml:space="preserve">[B4_T1_PPRC_04] HYAS/HYAS.vmx</t>
  </si>
  <si>
    <t xml:space="preserve">IBAIZABAL</t>
  </si>
  <si>
    <t xml:space="preserve">10.2.32.140</t>
  </si>
  <si>
    <t xml:space="preserve">15.1.53.85</t>
  </si>
  <si>
    <t xml:space="preserve">ISIS</t>
  </si>
  <si>
    <t xml:space="preserve">Tavernier Martine</t>
  </si>
  <si>
    <t xml:space="preserve">transition lot 2</t>
  </si>
  <si>
    <t xml:space="preserve">ibaizabal.mpw.fra</t>
  </si>
  <si>
    <t xml:space="preserve">[G2_T2_01_SEC] IBAIZABAL/IBAIZABAL.vmx</t>
  </si>
  <si>
    <t xml:space="preserve">ICHAMATI</t>
  </si>
  <si>
    <t xml:space="preserve">10.2.32.14</t>
  </si>
  <si>
    <t xml:space="preserve">15.1.53.20</t>
  </si>
  <si>
    <t xml:space="preserve">Mursic Michael</t>
  </si>
  <si>
    <t xml:space="preserve">ichamati.mpw.fra</t>
  </si>
  <si>
    <t xml:space="preserve">[G2_T2_01] ICHAMATI/ICHAMATI.vmx</t>
  </si>
  <si>
    <t xml:space="preserve">IN-BSI-01</t>
  </si>
  <si>
    <t xml:space="preserve">10.1.32.32 / 127.0.0.1</t>
  </si>
  <si>
    <t xml:space="preserve">15.1.53.86</t>
  </si>
  <si>
    <t xml:space="preserve">BSI + Gestion AT</t>
  </si>
  <si>
    <t xml:space="preserve">transition lot 3</t>
  </si>
  <si>
    <t xml:space="preserve">in-bsi-01.mpw.fra</t>
  </si>
  <si>
    <t xml:space="preserve">[B4_T2_01] IN-BSI-01/IN-BSI-01.vmx</t>
  </si>
  <si>
    <t xml:space="preserve">IN-CTSMS-01</t>
  </si>
  <si>
    <t xml:space="preserve">10.2.32.24</t>
  </si>
  <si>
    <t xml:space="preserve">Contacteur Multicanal (multicontacts) - CIRIS</t>
  </si>
  <si>
    <t xml:space="preserve">Busetti Francois</t>
  </si>
  <si>
    <t xml:space="preserve">in-ctsms-01</t>
  </si>
  <si>
    <t xml:space="preserve">[G2_T2_01] IN-CTSMS-01/IN-CTSMS-01.vmx</t>
  </si>
  <si>
    <t xml:space="preserve">IN-PCV-02</t>
  </si>
  <si>
    <t xml:space="preserve">10.1.32.14</t>
  </si>
  <si>
    <t xml:space="preserve">Manpower.fr</t>
  </si>
  <si>
    <t xml:space="preserve">Khougaz Francois</t>
  </si>
  <si>
    <t xml:space="preserve">in-pcv-02.mpw.fra</t>
  </si>
  <si>
    <t xml:space="preserve">[B4_T2_03] IN-PCV-02/IN-PCV-02.vmx</t>
  </si>
  <si>
    <t xml:space="preserve">IRACOUBO</t>
  </si>
  <si>
    <t xml:space="preserve">10.2.32.166</t>
  </si>
  <si>
    <t xml:space="preserve">Portail Agence - Portail Acompte REC3 / REC 4 (Homologation)</t>
  </si>
  <si>
    <t xml:space="preserve">5</t>
  </si>
  <si>
    <t xml:space="preserve">iracoubo.mpw.fra</t>
  </si>
  <si>
    <t xml:space="preserve">[B4_T2_04] IRACOUBO/IRACOUBO.vmx</t>
  </si>
  <si>
    <t xml:space="preserve">IREGUA</t>
  </si>
  <si>
    <t xml:space="preserve">10.2.32.131</t>
  </si>
  <si>
    <t xml:space="preserve">15.1.53.90</t>
  </si>
  <si>
    <t xml:space="preserve">iregua.mpw.fra</t>
  </si>
  <si>
    <t xml:space="preserve">[B4_T2_03] IREGUA/IREGUA.vmx</t>
  </si>
  <si>
    <t xml:space="preserve">JANDULA</t>
  </si>
  <si>
    <t xml:space="preserve">10.2.32.51</t>
  </si>
  <si>
    <t xml:space="preserve">15.1.70.227</t>
  </si>
  <si>
    <t xml:space="preserve">JANDULA.irc.mpw.fra</t>
  </si>
  <si>
    <t xml:space="preserve">[G2_T2_01] JANDULA/JANDULA.vmx</t>
  </si>
  <si>
    <t xml:space="preserve">JOGNE</t>
  </si>
  <si>
    <t xml:space="preserve">10.2.32.102</t>
  </si>
  <si>
    <t xml:space="preserve">jogne.mpw.fra</t>
  </si>
  <si>
    <t xml:space="preserve">[G2_T2_01] JOGNE/JOGNE.vmx</t>
  </si>
  <si>
    <t xml:space="preserve">KANTO</t>
  </si>
  <si>
    <t xml:space="preserve">10.0.32.209</t>
  </si>
  <si>
    <t xml:space="preserve">EPO Mcafee - CAVA</t>
  </si>
  <si>
    <t xml:space="preserve">DB intégré</t>
  </si>
  <si>
    <t xml:space="preserve">Azif El Mostafa</t>
  </si>
  <si>
    <t xml:space="preserve">changer en PI en 11/13, Nelle solut° EPO 5.0.3 remplacement de PEXAURA.</t>
  </si>
  <si>
    <t xml:space="preserve">KANTO.irc.mpw.fra</t>
  </si>
  <si>
    <t xml:space="preserve">[G2_T2_03] KANTO/KANTO.vmx</t>
  </si>
  <si>
    <t xml:space="preserve">KAPILI</t>
  </si>
  <si>
    <t xml:space="preserve">Red Hat Enterprise 6.7</t>
  </si>
  <si>
    <t xml:space="preserve">10.0.32.73</t>
  </si>
  <si>
    <t xml:space="preserve">15.1.70.12</t>
  </si>
  <si>
    <t xml:space="preserve">VSwitch Vlan101</t>
  </si>
  <si>
    <t xml:space="preserve">kapili.mpw.fra</t>
  </si>
  <si>
    <t xml:space="preserve">[B4_T2_01] KAPILI/KAPILI.vmx</t>
  </si>
  <si>
    <t xml:space="preserve">KAVIK</t>
  </si>
  <si>
    <t xml:space="preserve">10.2.32.8</t>
  </si>
  <si>
    <t xml:space="preserve">15.1.70.223</t>
  </si>
  <si>
    <t xml:space="preserve">MDM</t>
  </si>
  <si>
    <t xml:space="preserve">Peiro Vincent</t>
  </si>
  <si>
    <t xml:space="preserve">kavik.mpw.fra</t>
  </si>
  <si>
    <t xml:space="preserve">[B4_T2_05] KAVIK/KAVIK.vmx</t>
  </si>
  <si>
    <t xml:space="preserve">KETIK</t>
  </si>
  <si>
    <t xml:space="preserve">10.1.32.27</t>
  </si>
  <si>
    <t xml:space="preserve">15.1.70.43</t>
  </si>
  <si>
    <t xml:space="preserve">Espace Commande/Vente Push - Espace Ressources - Dossier Ressources - Espace Accueil</t>
  </si>
  <si>
    <t xml:space="preserve">IN 11782-MSEA</t>
  </si>
  <si>
    <t xml:space="preserve">créé en dec 13, 10.1.32.27, FS /tmp doit être de 2Go</t>
  </si>
  <si>
    <t xml:space="preserve">ketik.mpw.fra</t>
  </si>
  <si>
    <t xml:space="preserve">[B4_T1_PPRC_01] KETIK/KETIK.vmx</t>
  </si>
  <si>
    <t xml:space="preserve">KILIGWA</t>
  </si>
  <si>
    <t xml:space="preserve">10.0.32.62</t>
  </si>
  <si>
    <t xml:space="preserve">15.1.70.237</t>
  </si>
  <si>
    <t xml:space="preserve">KILIGWA.irc.mpw.fra</t>
  </si>
  <si>
    <t xml:space="preserve">[G2_T1_PPRC_04] KILIGWA/KILIGWA.vmx</t>
  </si>
  <si>
    <t xml:space="preserve">KILLIK</t>
  </si>
  <si>
    <t xml:space="preserve">10.1.32.10</t>
  </si>
  <si>
    <t xml:space="preserve">15.1.70.59</t>
  </si>
  <si>
    <t xml:space="preserve">Applicatif - Readsoft 5.8</t>
  </si>
  <si>
    <t xml:space="preserve">KILLIK.irc.mpw.fra</t>
  </si>
  <si>
    <t xml:space="preserve">[G2_T1_PPRC_01] KILLIK/KILLIK.vmx</t>
  </si>
  <si>
    <t xml:space="preserve">KIRNECK</t>
  </si>
  <si>
    <t xml:space="preserve">10.1.32.26</t>
  </si>
  <si>
    <t xml:space="preserve">15.1.53.69</t>
  </si>
  <si>
    <t xml:space="preserve">Pilote EC/DR/ER/VP &gt; migrat° exaled </t>
  </si>
  <si>
    <t xml:space="preserve">kirneck.mpw.fra</t>
  </si>
  <si>
    <t xml:space="preserve">[B4_T2_05] KIRNECK/KIRNECK.vmx</t>
  </si>
  <si>
    <t xml:space="preserve">KITAKAMI</t>
  </si>
  <si>
    <t xml:space="preserve">10.1.32.120</t>
  </si>
  <si>
    <t xml:space="preserve">15.1.53.191</t>
  </si>
  <si>
    <t xml:space="preserve">transition lot 10</t>
  </si>
  <si>
    <t xml:space="preserve">kitakami.mpw.fra</t>
  </si>
  <si>
    <t xml:space="preserve">[B4_T2_01] KITAKAMI/KITAKAMI.vmx</t>
  </si>
  <si>
    <t xml:space="preserve">KLODNICA</t>
  </si>
  <si>
    <t xml:space="preserve">10.1.32.64</t>
  </si>
  <si>
    <t xml:space="preserve">15.1.53.246</t>
  </si>
  <si>
    <t xml:space="preserve">Progiciel utilisant la base MDM</t>
  </si>
  <si>
    <t xml:space="preserve">EBX</t>
  </si>
  <si>
    <t xml:space="preserve">klodnica.mpw.fra</t>
  </si>
  <si>
    <t xml:space="preserve">[G2_T1_PPRC_01] KLODNICA/KLODNICA.vmx</t>
  </si>
  <si>
    <t xml:space="preserve">KOBUK</t>
  </si>
  <si>
    <t xml:space="preserve">10.1.32.28</t>
  </si>
  <si>
    <t xml:space="preserve">15.1.70.44</t>
  </si>
  <si>
    <t xml:space="preserve">créé en dec 13,  10.1.32.28, FS /tmp doit être de 2Go</t>
  </si>
  <si>
    <t xml:space="preserve">kobuk.mpw.fra</t>
  </si>
  <si>
    <t xml:space="preserve">[B4_T1_PPRC_03] KOBUK/KOBUK.vmx</t>
  </si>
  <si>
    <t xml:space="preserve">KOKOLIK</t>
  </si>
  <si>
    <t xml:space="preserve">10.2.32.9</t>
  </si>
  <si>
    <t xml:space="preserve">15.1.70.224</t>
  </si>
  <si>
    <t xml:space="preserve">[B4_T2_05] KOKOLIK/KOKOLIK.vmx</t>
  </si>
  <si>
    <t xml:space="preserve">KOLONG</t>
  </si>
  <si>
    <t xml:space="preserve">10.1.32.141</t>
  </si>
  <si>
    <t xml:space="preserve">15.1.53.3</t>
  </si>
  <si>
    <t xml:space="preserve">ADB LOYER GI, SAGE</t>
  </si>
  <si>
    <t xml:space="preserve">Lydia Saït / Samy Boulheouchat</t>
  </si>
  <si>
    <t xml:space="preserve">VSwitch Vlan601 (vlan102)</t>
  </si>
  <si>
    <t xml:space="preserve">35</t>
  </si>
  <si>
    <t xml:space="preserve">KOLONG.irc.mpw.fra</t>
  </si>
  <si>
    <t xml:space="preserve">[B4_T1_PPRC_02] KOLONG/KOLONG.vmx</t>
  </si>
  <si>
    <t xml:space="preserve">10.1.32.98</t>
  </si>
  <si>
    <t xml:space="preserve">15.1.53.250</t>
  </si>
  <si>
    <t xml:space="preserve">El Nahas Elie</t>
  </si>
  <si>
    <t xml:space="preserve">kourou.mpw.fra</t>
  </si>
  <si>
    <t xml:space="preserve">[G2_T1_PPRC_02] KOUROU/KOUROU.vmx</t>
  </si>
  <si>
    <t xml:space="preserve">KUGARAK</t>
  </si>
  <si>
    <t xml:space="preserve">Power KVM</t>
  </si>
  <si>
    <t xml:space="preserve">21422CA</t>
  </si>
  <si>
    <t xml:space="preserve">10.1.32.168</t>
  </si>
  <si>
    <t xml:space="preserve">10.1.32.167</t>
  </si>
  <si>
    <t xml:space="preserve">15.1.53.198</t>
  </si>
  <si>
    <t xml:space="preserve">BI - DOPE, BAA</t>
  </si>
  <si>
    <t xml:space="preserve">Hyperviseur BAA</t>
  </si>
  <si>
    <t xml:space="preserve">Kaddour Brahim Keltoum</t>
  </si>
  <si>
    <t xml:space="preserve">BAA - Box</t>
  </si>
  <si>
    <t xml:space="preserve">G11A11D09U19</t>
  </si>
  <si>
    <t xml:space="preserve">KUGRUK</t>
  </si>
  <si>
    <t xml:space="preserve">Red Hat Enterprise 6.9.0.4</t>
  </si>
  <si>
    <t xml:space="preserve">10.1.32.29</t>
  </si>
  <si>
    <t xml:space="preserve">15.1.70.45</t>
  </si>
  <si>
    <t xml:space="preserve">créé en dec 13,  10.1.32.29, FS /tmp doit être de 2Go</t>
  </si>
  <si>
    <t xml:space="preserve">kugruk.mpw.fra</t>
  </si>
  <si>
    <t xml:space="preserve">[G2_T1_PPRC_01] KUGRUK/KUGRUK.vmx</t>
  </si>
  <si>
    <t xml:space="preserve">KUPARUK</t>
  </si>
  <si>
    <t xml:space="preserve">10.2.32.38</t>
  </si>
  <si>
    <t xml:space="preserve">15.1.70.232</t>
  </si>
  <si>
    <t xml:space="preserve">kuparuk.mpw.fra</t>
  </si>
  <si>
    <t xml:space="preserve">[G2_T2_02] KUPARUK/KUPARUK.vmx</t>
  </si>
  <si>
    <t xml:space="preserve">KUROWKA</t>
  </si>
  <si>
    <t xml:space="preserve">10.2.32.39</t>
  </si>
  <si>
    <t xml:space="preserve">15.1.70.54</t>
  </si>
  <si>
    <t xml:space="preserve">kurowka.mpw.fra</t>
  </si>
  <si>
    <t xml:space="preserve">[G2_T2_02] KUROWKA/KUROWKA.vmx</t>
  </si>
  <si>
    <t xml:space="preserve">KURUPA</t>
  </si>
  <si>
    <t xml:space="preserve">10.4.32.4</t>
  </si>
  <si>
    <t xml:space="preserve">15.1.53.24</t>
  </si>
  <si>
    <t xml:space="preserve">CASEWISE (W2008)</t>
  </si>
  <si>
    <t xml:space="preserve">Massiot Laurence</t>
  </si>
  <si>
    <t xml:space="preserve">EUREKA</t>
  </si>
  <si>
    <t xml:space="preserve">KYUSHU</t>
  </si>
  <si>
    <t xml:space="preserve">10.2.32.42</t>
  </si>
  <si>
    <t xml:space="preserve">15.1.70.239</t>
  </si>
  <si>
    <t xml:space="preserve">SOCLE Windows 2012 (WSUS)</t>
  </si>
  <si>
    <t xml:space="preserve">KYUSHU.irc.mpw.fra</t>
  </si>
  <si>
    <t xml:space="preserve">[G2_T2_02_SEC] KYUSHU/KYUSHU.vmx</t>
  </si>
  <si>
    <t xml:space="preserve">LAIRE</t>
  </si>
  <si>
    <t xml:space="preserve">10.4.32.55</t>
  </si>
  <si>
    <t xml:space="preserve">15.1.70.161</t>
  </si>
  <si>
    <t xml:space="preserve">LANDQUART</t>
  </si>
  <si>
    <t xml:space="preserve">10.0.32.11</t>
  </si>
  <si>
    <t xml:space="preserve">15.1.70.97</t>
  </si>
  <si>
    <t xml:space="preserve">?</t>
  </si>
  <si>
    <t xml:space="preserve">landquart.mpw.fra</t>
  </si>
  <si>
    <t xml:space="preserve">[B4_T2_04] LANDQUART/LANDQUART.vmx</t>
  </si>
  <si>
    <t xml:space="preserve">LANGISJOR</t>
  </si>
  <si>
    <t xml:space="preserve">10.0.32.206</t>
  </si>
  <si>
    <t xml:space="preserve">15.1.53.181</t>
  </si>
  <si>
    <t xml:space="preserve">Landesk 2017.3</t>
  </si>
  <si>
    <t xml:space="preserve">LANGISJOR.irc.mpw.fra</t>
  </si>
  <si>
    <t xml:space="preserve">[G2_T2_PPRC_01] LANGISJOR/LANGISJOR.vmx</t>
  </si>
  <si>
    <t xml:space="preserve">LAUGARVAT</t>
  </si>
  <si>
    <t xml:space="preserve">10.1.32.11</t>
  </si>
  <si>
    <t xml:space="preserve">15.1.53.222</t>
  </si>
  <si>
    <t xml:space="preserve"> BdD MSSQL - Readsoft 5.8</t>
  </si>
  <si>
    <t xml:space="preserve">LAUGARVAT.irc.mpw.fra</t>
  </si>
  <si>
    <t xml:space="preserve">[G2_T1_PPRC_04] LAUGARVAT/LAUGARVAT.vmx</t>
  </si>
  <si>
    <t xml:space="preserve">LEGUER</t>
  </si>
  <si>
    <t xml:space="preserve">KD73W99</t>
  </si>
  <si>
    <t xml:space="preserve">10.2.32.122</t>
  </si>
  <si>
    <t xml:space="preserve">10.2.32.123</t>
  </si>
  <si>
    <t xml:space="preserve">15.1.53.93</t>
  </si>
  <si>
    <t xml:space="preserve">ADE - MDE</t>
  </si>
  <si>
    <t xml:space="preserve">System x3650 M3 -[7945G2G]-</t>
  </si>
  <si>
    <t xml:space="preserve">B49A07D07U32</t>
  </si>
  <si>
    <t xml:space="preserve">transition lot 1</t>
  </si>
  <si>
    <t xml:space="preserve">Quad-Core Xeon E5640</t>
  </si>
  <si>
    <t xml:space="preserve">LESSE</t>
  </si>
  <si>
    <t xml:space="preserve">10.4.32.62</t>
  </si>
  <si>
    <t xml:space="preserve">15.1.53.23</t>
  </si>
  <si>
    <t xml:space="preserve">MFU RICOH</t>
  </si>
  <si>
    <t xml:space="preserve">VLAN 210 + 10.4.32.62</t>
  </si>
  <si>
    <t xml:space="preserve">LIBRON</t>
  </si>
  <si>
    <t xml:space="preserve">10.1.32.45</t>
  </si>
  <si>
    <t xml:space="preserve">15.1.70.141</t>
  </si>
  <si>
    <t xml:space="preserve">Nouvel Outil Budgetaire (UBUD)</t>
  </si>
  <si>
    <t xml:space="preserve">transition lot 9</t>
  </si>
  <si>
    <t xml:space="preserve">libron.mpw.fra</t>
  </si>
  <si>
    <t xml:space="preserve">[B4_T2_04] LIBRON/LIBRON.vmx</t>
  </si>
  <si>
    <t xml:space="preserve">LIMAY</t>
  </si>
  <si>
    <t xml:space="preserve">10.1.32.31</t>
  </si>
  <si>
    <t xml:space="preserve">15.1.70.150</t>
  </si>
  <si>
    <t xml:space="preserve">ALES</t>
  </si>
  <si>
    <t xml:space="preserve">[B4_T2_04] LIMAY/LIMAY.vmx</t>
  </si>
  <si>
    <t xml:space="preserve">LOGAN</t>
  </si>
  <si>
    <t xml:space="preserve">10.2.32.26</t>
  </si>
  <si>
    <t xml:space="preserve">15.1.70.222</t>
  </si>
  <si>
    <t xml:space="preserve">[B4_T2_05] LOGAN/LOGAN.vmx</t>
  </si>
  <si>
    <t xml:space="preserve">LONZA</t>
  </si>
  <si>
    <t xml:space="preserve">10.2.32.155</t>
  </si>
  <si>
    <t xml:space="preserve">lonza.mpw.fra</t>
  </si>
  <si>
    <t xml:space="preserve">[G2_T2_02] LONZA/LONZA.vmx</t>
  </si>
  <si>
    <t xml:space="preserve">LOSENTSE</t>
  </si>
  <si>
    <t xml:space="preserve">10.2.32.192</t>
  </si>
  <si>
    <t xml:space="preserve">WEBSERVICES</t>
  </si>
  <si>
    <t xml:space="preserve">losentse.mpw.fra</t>
  </si>
  <si>
    <t xml:space="preserve">[B4_T2_04] LOSENTSE/LOSENTSE.vmx</t>
  </si>
  <si>
    <t xml:space="preserve">LOUKKOS</t>
  </si>
  <si>
    <t xml:space="preserve">10.1.32.119</t>
  </si>
  <si>
    <t xml:space="preserve">15.1.53.96</t>
  </si>
  <si>
    <t xml:space="preserve">Portail BI EssBase</t>
  </si>
  <si>
    <t xml:space="preserve">LOUKKOS.irc.mpw.fra</t>
  </si>
  <si>
    <t xml:space="preserve">[B4_T1_PPRC_01] LOUKKOS/LOUKKOS.vmx</t>
  </si>
  <si>
    <t xml:space="preserve">MACTA</t>
  </si>
  <si>
    <t xml:space="preserve">10.2.32.71</t>
  </si>
  <si>
    <t xml:space="preserve">15.1.70.135</t>
  </si>
  <si>
    <t xml:space="preserve">SERENA</t>
  </si>
  <si>
    <t xml:space="preserve">macta.mpw.fra</t>
  </si>
  <si>
    <t xml:space="preserve">[B4_T2_05] MACTA/MACTA.vmx</t>
  </si>
  <si>
    <t xml:space="preserve">MANDOVI</t>
  </si>
  <si>
    <t xml:space="preserve">10.1.32.21</t>
  </si>
  <si>
    <t xml:space="preserve">15.1.53.239</t>
  </si>
  <si>
    <t xml:space="preserve">Socle Ressource - ICE - PROPOSITION POSTE</t>
  </si>
  <si>
    <t xml:space="preserve">mandovi.mpw.fra</t>
  </si>
  <si>
    <t xml:space="preserve">[B4_T1_PPRC_04] MANDOVI/MANDOVI.vmx</t>
  </si>
  <si>
    <t xml:space="preserve">MANINGOZA</t>
  </si>
  <si>
    <t xml:space="preserve">Recette</t>
  </si>
  <si>
    <t xml:space="preserve">10.2.32.31</t>
  </si>
  <si>
    <t xml:space="preserve">Portail BI EssBase v2</t>
  </si>
  <si>
    <t xml:space="preserve">maningoza.mpw.fra</t>
  </si>
  <si>
    <t xml:space="preserve">[B4_T2_04] MANINGOZA/MANINGOZA.vmx</t>
  </si>
  <si>
    <t xml:space="preserve">MANJIRA</t>
  </si>
  <si>
    <t xml:space="preserve">10.1.32.22</t>
  </si>
  <si>
    <t xml:space="preserve">15.1.53.240</t>
  </si>
  <si>
    <t xml:space="preserve">manjira.mpw.fra</t>
  </si>
  <si>
    <t xml:space="preserve">[B4_T1_PPRC_04] MANJIRA/MANJIRA.vmx</t>
  </si>
  <si>
    <t xml:space="preserve">MANZANARES</t>
  </si>
  <si>
    <t xml:space="preserve">Windows 2008 R2 x32 STD</t>
  </si>
  <si>
    <t xml:space="preserve">10.2.32.156</t>
  </si>
  <si>
    <t xml:space="preserve">Portail BI</t>
  </si>
  <si>
    <t xml:space="preserve">MANZANARES.irc.mpw.fra</t>
  </si>
  <si>
    <t xml:space="preserve">[B4_T2_05] MANZANARES/MANZANARES.vmx</t>
  </si>
  <si>
    <t xml:space="preserve">MARKHA</t>
  </si>
  <si>
    <t xml:space="preserve">10.0.32.156</t>
  </si>
  <si>
    <t xml:space="preserve">15.1.70.164</t>
  </si>
  <si>
    <t xml:space="preserve">ETL Talend fonction TAC</t>
  </si>
  <si>
    <t xml:space="preserve">markha.mpw.fra</t>
  </si>
  <si>
    <t xml:space="preserve">[B4_T2_01] MARKHA/MARKHA.vmx</t>
  </si>
  <si>
    <t xml:space="preserve">MAULDRE</t>
  </si>
  <si>
    <t xml:space="preserve">10.2.32.95 / 172.17.42.1</t>
  </si>
  <si>
    <t xml:space="preserve">Technique, POC LVS</t>
  </si>
  <si>
    <t xml:space="preserve">mauldre.mpw.fra</t>
  </si>
  <si>
    <t xml:space="preserve">[B4_T2_05] MAULDRE/MAULDRE.vmx</t>
  </si>
  <si>
    <t xml:space="preserve">MAZAFRAN</t>
  </si>
  <si>
    <t xml:space="preserve">10.2.32.30</t>
  </si>
  <si>
    <t xml:space="preserve">mazafran.mpw.fra</t>
  </si>
  <si>
    <t xml:space="preserve">[B4_T2_03] MAZAFRAN/MAZAFRAN.vmx</t>
  </si>
  <si>
    <t xml:space="preserve">MEGHNA</t>
  </si>
  <si>
    <t xml:space="preserve">10.0.32.157</t>
  </si>
  <si>
    <t xml:space="preserve">15.1.70.158</t>
  </si>
  <si>
    <t xml:space="preserve">meghna.mpw.fra</t>
  </si>
  <si>
    <t xml:space="preserve">[G2_T1_PPRC_01] MEGHNA/MEGHNA.vmx</t>
  </si>
  <si>
    <t xml:space="preserve">MERMENTAU</t>
  </si>
  <si>
    <t xml:space="preserve">10.0.32.159</t>
  </si>
  <si>
    <t xml:space="preserve">15.1.70.61</t>
  </si>
  <si>
    <t xml:space="preserve">32</t>
  </si>
  <si>
    <t xml:space="preserve">mermentau.mpw.fra</t>
  </si>
  <si>
    <t xml:space="preserve">[G2_T1_PPRC_04] MERMENTAU/MERMENTAU.vmx</t>
  </si>
  <si>
    <t xml:space="preserve">MERSEY</t>
  </si>
  <si>
    <t xml:space="preserve">10.0.32.158</t>
  </si>
  <si>
    <t xml:space="preserve">15.1.70.157</t>
  </si>
  <si>
    <t xml:space="preserve">ETL Talend fonction JOBSERVER</t>
  </si>
  <si>
    <t xml:space="preserve">mersey.mpw.fra</t>
  </si>
  <si>
    <t xml:space="preserve">[G2_T1_PPRC_04] MERSEY/MERSEY.vmx</t>
  </si>
  <si>
    <t xml:space="preserve">MOOSE</t>
  </si>
  <si>
    <t xml:space="preserve">Red Hat Enterprise 7.1</t>
  </si>
  <si>
    <t xml:space="preserve">10.1.32.225</t>
  </si>
  <si>
    <t xml:space="preserve">15.1.53.201</t>
  </si>
  <si>
    <t xml:space="preserve">BI - DOPE, BAA - Cognos </t>
  </si>
  <si>
    <t xml:space="preserve">BAA</t>
  </si>
  <si>
    <t xml:space="preserve">GRABELS</t>
  </si>
  <si>
    <t xml:space="preserve">MOOSE-PRA</t>
  </si>
  <si>
    <t xml:space="preserve">21422DA</t>
  </si>
  <si>
    <t xml:space="preserve">10.1.32.227</t>
  </si>
  <si>
    <t xml:space="preserve">15.1.53.77</t>
  </si>
  <si>
    <t xml:space="preserve">BAA - Cognos </t>
  </si>
  <si>
    <t xml:space="preserve">MORAVA</t>
  </si>
  <si>
    <t xml:space="preserve">06DPDCH</t>
  </si>
  <si>
    <t xml:space="preserve">10.1.32.7</t>
  </si>
  <si>
    <t xml:space="preserve">10.1.32.6</t>
  </si>
  <si>
    <t xml:space="preserve">15.1.70.197</t>
  </si>
  <si>
    <t xml:space="preserve">B49A08D09U09</t>
  </si>
  <si>
    <t xml:space="preserve">Remplace PR-HOSTSVM-05</t>
  </si>
  <si>
    <t xml:space="preserve">MORGES</t>
  </si>
  <si>
    <t xml:space="preserve">10.0.32.113</t>
  </si>
  <si>
    <t xml:space="preserve">15.1.70.30</t>
  </si>
  <si>
    <t xml:space="preserve">morges.mpw.fra</t>
  </si>
  <si>
    <t xml:space="preserve">[B4_T1_PPRC_02] MORGES/MORGES.vmx</t>
  </si>
  <si>
    <t xml:space="preserve">MOROS</t>
  </si>
  <si>
    <t xml:space="preserve">10.2.32.116</t>
  </si>
  <si>
    <t xml:space="preserve">moros.mpw.fra</t>
  </si>
  <si>
    <t xml:space="preserve">[B4_T2_02] MOROS/MOROS.vmx</t>
  </si>
  <si>
    <t xml:space="preserve">MYAKKA</t>
  </si>
  <si>
    <t xml:space="preserve">10.1.32.226</t>
  </si>
  <si>
    <t xml:space="preserve">15.1.53.104</t>
  </si>
  <si>
    <t xml:space="preserve">BI - DOPE, BAA - DB2</t>
  </si>
  <si>
    <t xml:space="preserve">MYAKKA-PRA</t>
  </si>
  <si>
    <t xml:space="preserve">10.1.32.228</t>
  </si>
  <si>
    <t xml:space="preserve">15.1.53.106</t>
  </si>
  <si>
    <t xml:space="preserve">BAA - DB2</t>
  </si>
  <si>
    <t xml:space="preserve">NAJERILLA</t>
  </si>
  <si>
    <t xml:space="preserve">KD76KF5</t>
  </si>
  <si>
    <t xml:space="preserve">10.0.32.238 / 10.0.32.239</t>
  </si>
  <si>
    <t xml:space="preserve">15.1.70.203</t>
  </si>
  <si>
    <t xml:space="preserve">najerilla.mpw.fra</t>
  </si>
  <si>
    <t xml:space="preserve">[G2_T1_PPRC_01] NAJERILLA/NAJERILLA.vmx</t>
  </si>
  <si>
    <t xml:space="preserve">NAMSEN</t>
  </si>
  <si>
    <t xml:space="preserve">Windows 2008 R2 STD</t>
  </si>
  <si>
    <t xml:space="preserve">NOT HOSTED BY IBM</t>
  </si>
  <si>
    <t xml:space="preserve">10.4.32.58</t>
  </si>
  <si>
    <t xml:space="preserve">Active Directory, Domain Controler</t>
  </si>
  <si>
    <t xml:space="preserve">AD </t>
  </si>
  <si>
    <t xml:space="preserve">NAVIZENCE</t>
  </si>
  <si>
    <t xml:space="preserve">10.1.32.147</t>
  </si>
  <si>
    <t xml:space="preserve">15.1.70.143</t>
  </si>
  <si>
    <t xml:space="preserve">WEBSERVICES - services communs</t>
  </si>
  <si>
    <t xml:space="preserve"> transition lot 5</t>
  </si>
  <si>
    <t xml:space="preserve">navizence.mpw.fra</t>
  </si>
  <si>
    <t xml:space="preserve">[G2_T1_PPRC_01] NAVIZENCE/NAVIZENCE.vmx</t>
  </si>
  <si>
    <t xml:space="preserve">NEISSE</t>
  </si>
  <si>
    <t xml:space="preserve">06V7256</t>
  </si>
  <si>
    <t xml:space="preserve">10.0.32.110</t>
  </si>
  <si>
    <t xml:space="preserve">10.0.32.111</t>
  </si>
  <si>
    <t xml:space="preserve">15.1.70.191</t>
  </si>
  <si>
    <t xml:space="preserve">System x3750 M4 -[8722Z8C]-</t>
  </si>
  <si>
    <t xml:space="preserve">G11A11D09U12</t>
  </si>
  <si>
    <t xml:space="preserve">MPW?</t>
  </si>
  <si>
    <t xml:space="preserve">IN 11057-KMBA</t>
  </si>
  <si>
    <t xml:space="preserve">NELSON</t>
  </si>
  <si>
    <t xml:space="preserve">Red Hat Enterprise 7.4 </t>
  </si>
  <si>
    <t xml:space="preserve">10.1.32.171</t>
  </si>
  <si>
    <t xml:space="preserve">15.1.70.121</t>
  </si>
  <si>
    <t xml:space="preserve">Satelite redhat</t>
  </si>
  <si>
    <t xml:space="preserve">IN 11070-KMBA</t>
  </si>
  <si>
    <t xml:space="preserve"> 10.1.32.103, modif de criticité en 01/14</t>
  </si>
  <si>
    <t xml:space="preserve">nelson.mpw.fra</t>
  </si>
  <si>
    <t xml:space="preserve">[B4_T2_01] NELSON/NELSON.vmx</t>
  </si>
  <si>
    <t xml:space="preserve">NERVION</t>
  </si>
  <si>
    <t xml:space="preserve">Windows 2008 x64 STD</t>
  </si>
  <si>
    <t xml:space="preserve">10.2.32.161</t>
  </si>
  <si>
    <t xml:space="preserve">NERVION.irc.mpw.fra</t>
  </si>
  <si>
    <t xml:space="preserve">[G2_T2_05] NERVION/NERVION.vmx</t>
  </si>
  <si>
    <t xml:space="preserve">OFANTO</t>
  </si>
  <si>
    <t xml:space="preserve">KD17DFD</t>
  </si>
  <si>
    <t xml:space="preserve">10.1.32.184</t>
  </si>
  <si>
    <t xml:space="preserve">10.1.32.185</t>
  </si>
  <si>
    <t xml:space="preserve">15.1.53.102</t>
  </si>
  <si>
    <t xml:space="preserve">Outil de déploiement</t>
  </si>
  <si>
    <t xml:space="preserve">System x3650 M3 -[794582G]-</t>
  </si>
  <si>
    <t xml:space="preserve">B49A07D07U39</t>
  </si>
  <si>
    <t xml:space="preserve">Quad-Core Xeon E5603</t>
  </si>
  <si>
    <t xml:space="preserve">16 Go</t>
  </si>
  <si>
    <t xml:space="preserve">OGLIO</t>
  </si>
  <si>
    <t xml:space="preserve">10.1.32.138</t>
  </si>
  <si>
    <t xml:space="preserve">15.1.70.240</t>
  </si>
  <si>
    <t xml:space="preserve">Projet Marco - serveur Web de log Elasticsearch etKibana</t>
  </si>
  <si>
    <t xml:space="preserve">OGLIO.irc.mpw.fra</t>
  </si>
  <si>
    <t xml:space="preserve">[G2_T2_01] OGLIO/OGLIO.vmx</t>
  </si>
  <si>
    <t xml:space="preserve">OKHOTA</t>
  </si>
  <si>
    <t xml:space="preserve">10.2.32.84</t>
  </si>
  <si>
    <t xml:space="preserve">Services Communs</t>
  </si>
  <si>
    <t xml:space="preserve">24</t>
  </si>
  <si>
    <t xml:space="preserve">okhota.mpw.fra</t>
  </si>
  <si>
    <t xml:space="preserve">[B4_T2_03] OKHOTA/OKHOTA.vmx</t>
  </si>
  <si>
    <t xml:space="preserve">OLEKMA</t>
  </si>
  <si>
    <t xml:space="preserve">10.1.32.80</t>
  </si>
  <si>
    <t xml:space="preserve">15.1.70.8</t>
  </si>
  <si>
    <t xml:space="preserve">olekma.mpw.fra</t>
  </si>
  <si>
    <t xml:space="preserve">[B4_T2_02] OLEKMA/OLEKMA.vmx</t>
  </si>
  <si>
    <t xml:space="preserve">OLENIOK</t>
  </si>
  <si>
    <t xml:space="preserve">10.1.32.81</t>
  </si>
  <si>
    <t xml:space="preserve">15.1.70.176</t>
  </si>
  <si>
    <t xml:space="preserve">oleniok.mpw.fra</t>
  </si>
  <si>
    <t xml:space="preserve">[G2_T1_PPRC_01] OLENIOK/OLENIOK.vmx</t>
  </si>
  <si>
    <t xml:space="preserve">OMOLON</t>
  </si>
  <si>
    <t xml:space="preserve">10.3.32.30</t>
  </si>
  <si>
    <t xml:space="preserve">15.1.53.21</t>
  </si>
  <si>
    <t xml:space="preserve">CAVA, Anti-virus Naiade</t>
  </si>
  <si>
    <t xml:space="preserve">ONEGA</t>
  </si>
  <si>
    <t xml:space="preserve">10.2.32.85</t>
  </si>
  <si>
    <t xml:space="preserve">onega.mpw.fra</t>
  </si>
  <si>
    <t xml:space="preserve">[B4_T2_02] ONEGA/ONEGA.vmx</t>
  </si>
  <si>
    <t xml:space="preserve">ORANGE</t>
  </si>
  <si>
    <t xml:space="preserve">10.2.32.86</t>
  </si>
  <si>
    <t xml:space="preserve">15.1.70.233</t>
  </si>
  <si>
    <t xml:space="preserve">orange.mpw.fra</t>
  </si>
  <si>
    <t xml:space="preserve">[B4_T2_01] ORANGE/ORANGE.vmx</t>
  </si>
  <si>
    <t xml:space="preserve">ORONTE</t>
  </si>
  <si>
    <t xml:space="preserve">10.1.32.82</t>
  </si>
  <si>
    <t xml:space="preserve">15.1.70.9</t>
  </si>
  <si>
    <t xml:space="preserve">CET Services Communs - Proposition poste</t>
  </si>
  <si>
    <t xml:space="preserve">oronte.mpw.fra</t>
  </si>
  <si>
    <t xml:space="preserve">[B4_T2_01] ORONTE/ORONTE.vmx</t>
  </si>
  <si>
    <t xml:space="preserve">OSLAWA</t>
  </si>
  <si>
    <t xml:space="preserve">10.1.32.180</t>
  </si>
  <si>
    <t xml:space="preserve">15.1.70.20</t>
  </si>
  <si>
    <t xml:space="preserve">LANDESK</t>
  </si>
  <si>
    <t xml:space="preserve">Passage UO 04/2015</t>
  </si>
  <si>
    <t xml:space="preserve">OSLAWA.irc.mpw.fra</t>
  </si>
  <si>
    <t xml:space="preserve">[B4_T2_03] OSLAWA/OSLAWA.vmx</t>
  </si>
  <si>
    <t xml:space="preserve">OSTRICONI</t>
  </si>
  <si>
    <t xml:space="preserve">10.1.32.15</t>
  </si>
  <si>
    <t xml:space="preserve">15.1.70.144</t>
  </si>
  <si>
    <t xml:space="preserve">ONDEMAND Archivage Contrats SignÃ©s Dynapost (TSM)</t>
  </si>
  <si>
    <t xml:space="preserve">IN 11049-KMBA (transition lot 6) / </t>
  </si>
  <si>
    <t xml:space="preserve">ostriconi.mpw.fra</t>
  </si>
  <si>
    <t xml:space="preserve">[B4_T1_PPRC_02] OSTRICONI/OSTRICONI.vmx</t>
  </si>
  <si>
    <t xml:space="preserve">OUARGHA</t>
  </si>
  <si>
    <t xml:space="preserve">KD12RMD</t>
  </si>
  <si>
    <t xml:space="preserve">10.1.32.142 / 10.1.32.143 / 10.1.32.217</t>
  </si>
  <si>
    <t xml:space="preserve">10.1.32.143</t>
  </si>
  <si>
    <t xml:space="preserve">15.1.70.18</t>
  </si>
  <si>
    <t xml:space="preserve">Infra DB2, AORA</t>
  </si>
  <si>
    <t xml:space="preserve">Serveur DB</t>
  </si>
  <si>
    <t xml:space="preserve">B49A07D07U35</t>
  </si>
  <si>
    <t xml:space="preserve">(ex PISUERGA) 10.1.32.142, la VM PISUERGA arret jan 2014</t>
  </si>
  <si>
    <t xml:space="preserve">6-Core XEON X5690 ??</t>
  </si>
  <si>
    <t xml:space="preserve">OURIKA</t>
  </si>
  <si>
    <t xml:space="preserve">10.1.32.208</t>
  </si>
  <si>
    <t xml:space="preserve">15.1.70.170</t>
  </si>
  <si>
    <t xml:space="preserve">Projet Marco - serveur web UIPATH ORCHESTRATOR</t>
  </si>
  <si>
    <t xml:space="preserve">OURIKA.irc.mpw.fra</t>
  </si>
  <si>
    <t xml:space="preserve">[G2_T2_01_SEC] OURIKA/OURIKA.vmx</t>
  </si>
  <si>
    <t xml:space="preserve">OYAPOCK</t>
  </si>
  <si>
    <t xml:space="preserve">10.2.32.46</t>
  </si>
  <si>
    <t xml:space="preserve">15.1.53.189</t>
  </si>
  <si>
    <t xml:space="preserve">SMAP</t>
  </si>
  <si>
    <t xml:space="preserve">Rety Magalie</t>
  </si>
  <si>
    <t xml:space="preserve">oyapock</t>
  </si>
  <si>
    <t xml:space="preserve">[B4_T2_05] OYAPOCK/OYAPOCK.vmx</t>
  </si>
  <si>
    <t xml:space="preserve">PACTOLE</t>
  </si>
  <si>
    <t xml:space="preserve">10.0.32.205</t>
  </si>
  <si>
    <t xml:space="preserve">15.1.53.122</t>
  </si>
  <si>
    <t xml:space="preserve">Serveur KMS</t>
  </si>
  <si>
    <t xml:space="preserve">PACTOLE.irc.mpw.fra</t>
  </si>
  <si>
    <t xml:space="preserve">[B4_T2_01] PACTOLE/PACTOLE.vmx</t>
  </si>
  <si>
    <t xml:space="preserve">PADMA</t>
  </si>
  <si>
    <t xml:space="preserve">10.0.32.15</t>
  </si>
  <si>
    <t xml:space="preserve">15.1.53.197</t>
  </si>
  <si>
    <t xml:space="preserve">Transport Axway 6.16</t>
  </si>
  <si>
    <t xml:space="preserve">Serveur de transport Axway Gateway 6.16 - Secure Relay</t>
  </si>
  <si>
    <t xml:space="preserve">padma.mpw.fra</t>
  </si>
  <si>
    <t xml:space="preserve">[G2_T2_05] PADMA/PADMA.vmx</t>
  </si>
  <si>
    <t xml:space="preserve">PANARO</t>
  </si>
  <si>
    <t xml:space="preserve">10.2.32.181</t>
  </si>
  <si>
    <t xml:space="preserve">panaro.mpw.fra</t>
  </si>
  <si>
    <t xml:space="preserve">[G2_T2_02_SEC] PANARO/PANARO.vmx</t>
  </si>
  <si>
    <t xml:space="preserve">PANOUILLE</t>
  </si>
  <si>
    <t xml:space="preserve">10.1.32.95</t>
  </si>
  <si>
    <t xml:space="preserve">15.1.53.234</t>
  </si>
  <si>
    <t xml:space="preserve">POSTGRE SQL Mutualisé, Hébergement base mdmpub (slave)</t>
  </si>
  <si>
    <t xml:space="preserve">janv.-18</t>
  </si>
  <si>
    <t xml:space="preserve">370</t>
  </si>
  <si>
    <t xml:space="preserve">panouille.mpw.fra</t>
  </si>
  <si>
    <t xml:space="preserve">[B4_T2_05] PANOUILLE/PANOUILLE.vmx</t>
  </si>
  <si>
    <t xml:space="preserve">PANZARA</t>
  </si>
  <si>
    <t xml:space="preserve">10.1.32.156</t>
  </si>
  <si>
    <t xml:space="preserve">15.1.53.38</t>
  </si>
  <si>
    <t xml:space="preserve">Production ETL Talend fonction TAC 1/2</t>
  </si>
  <si>
    <t xml:space="preserve">panzara.mpw.fra</t>
  </si>
  <si>
    <t xml:space="preserve">[B4_T1_PPRC_04] PANZARA/PANZARA.vmx</t>
  </si>
  <si>
    <t xml:space="preserve">PARBATI</t>
  </si>
  <si>
    <t xml:space="preserve">192.168.10.12</t>
  </si>
  <si>
    <t xml:space="preserve">Migration Gateway 6.16</t>
  </si>
  <si>
    <t xml:space="preserve">25</t>
  </si>
  <si>
    <t xml:space="preserve">parbati.mpw.fra</t>
  </si>
  <si>
    <t xml:space="preserve">[B4_T2_05] PARBATI/PARBATI.vmx</t>
  </si>
  <si>
    <t xml:space="preserve">PARSETA</t>
  </si>
  <si>
    <t xml:space="preserve">10.1.32.39</t>
  </si>
  <si>
    <t xml:space="preserve">15.1.53.79</t>
  </si>
  <si>
    <t xml:space="preserve">COMPOSITION 2013, Rénovation COMPOSITION</t>
  </si>
  <si>
    <t xml:space="preserve">SAV Sauvegarde, Serveur "Référentiel" des modèles de documents</t>
  </si>
  <si>
    <t xml:space="preserve">PARSETA.irc.mpw.fra</t>
  </si>
  <si>
    <t xml:space="preserve">[B4_T2_04] PARSETA/PARSETA.vmx</t>
  </si>
  <si>
    <t xml:space="preserve">PASITHOE</t>
  </si>
  <si>
    <t xml:space="preserve">192.168.21.18</t>
  </si>
  <si>
    <t xml:space="preserve">15.1.70.151</t>
  </si>
  <si>
    <t xml:space="preserve">OnDemand ODWEK</t>
  </si>
  <si>
    <t xml:space="preserve">pasithoe.mpw.fra</t>
  </si>
  <si>
    <t xml:space="preserve">[G2_T2_PPRC_DMZ] PASITHOE/PASITHOE.vmx</t>
  </si>
  <si>
    <t xml:space="preserve">PATALGANGA</t>
  </si>
  <si>
    <t xml:space="preserve">10.1.32.157</t>
  </si>
  <si>
    <t xml:space="preserve">15.1.70.87</t>
  </si>
  <si>
    <t xml:space="preserve">ETL Talend fonction TAC 2/2</t>
  </si>
  <si>
    <t xml:space="preserve">patalganga.mpw.fra</t>
  </si>
  <si>
    <t xml:space="preserve">[B4_T1_PPRC_04] PATALGANGA/PATALGANGA.vmx</t>
  </si>
  <si>
    <t xml:space="preserve">PEGNITZ</t>
  </si>
  <si>
    <t xml:space="preserve">10.1.32.161</t>
  </si>
  <si>
    <t xml:space="preserve">15.1.53.56</t>
  </si>
  <si>
    <t xml:space="preserve">CET(PostgreSQL)  </t>
  </si>
  <si>
    <t xml:space="preserve">pegnitz.mpw.fra</t>
  </si>
  <si>
    <t xml:space="preserve">[G2_T1_PPRC_04] PEGNITZ/PEGNITZ.vmx</t>
  </si>
  <si>
    <t xml:space="preserve">PERIYAR</t>
  </si>
  <si>
    <t xml:space="preserve">10.1.32.158</t>
  </si>
  <si>
    <t xml:space="preserve">15.1.70.86</t>
  </si>
  <si>
    <t xml:space="preserve">ETL Talend fonction JOBSERVER 1/2</t>
  </si>
  <si>
    <t xml:space="preserve">Mai-17</t>
  </si>
  <si>
    <t xml:space="preserve">periyar.mpw.fra</t>
  </si>
  <si>
    <t xml:space="preserve">[B4_T1_PPRC_04] PERIYAR/PERIYAR.vmx</t>
  </si>
  <si>
    <t xml:space="preserve">PILICA</t>
  </si>
  <si>
    <t xml:space="preserve">10.1.32.111</t>
  </si>
  <si>
    <t xml:space="preserve">10.1.32.111, Clone du serveur RIENZA [10.1.32.129]</t>
  </si>
  <si>
    <t xml:space="preserve">PILICA.irc.mpw.fra</t>
  </si>
  <si>
    <t xml:space="preserve">[G2_T2_02] PILICA/PILICA.vmx</t>
  </si>
  <si>
    <t xml:space="preserve">PINARUS</t>
  </si>
  <si>
    <t xml:space="preserve">10.1.32.220</t>
  </si>
  <si>
    <t xml:space="preserve">15.1.53.115</t>
  </si>
  <si>
    <t xml:space="preserve">Serveur PostgreSQL dédié Socle Ressource</t>
  </si>
  <si>
    <t xml:space="preserve">pinarus.mpw.fra</t>
  </si>
  <si>
    <t xml:space="preserve">[G2_T2_04] PINARUS/PINARUS.vmx</t>
  </si>
  <si>
    <t xml:space="preserve">PLAINE</t>
  </si>
  <si>
    <t xml:space="preserve">10.1.32.96</t>
  </si>
  <si>
    <t xml:space="preserve">15.1.53.248</t>
  </si>
  <si>
    <t xml:space="preserve">POSTGRE SQL Mutualisé, Hébergement base mdmpub (master)</t>
  </si>
  <si>
    <t xml:space="preserve">plaine.mpw.fra</t>
  </si>
  <si>
    <t xml:space="preserve">[B4_T2_05] PLAINE/PLAINE.vmx</t>
  </si>
  <si>
    <t xml:space="preserve">POLAT</t>
  </si>
  <si>
    <t xml:space="preserve">10.2.32.21</t>
  </si>
  <si>
    <t xml:space="preserve">15.1.53.123</t>
  </si>
  <si>
    <t xml:space="preserve">Pool Wintel - pas de projet identifié</t>
  </si>
  <si>
    <t xml:space="preserve">POLAT.irc.mpw.fra</t>
  </si>
  <si>
    <t xml:space="preserve">[G2_T2_01] POLAT/POLAT.vmx</t>
  </si>
  <si>
    <t xml:space="preserve">PORSUK</t>
  </si>
  <si>
    <t xml:space="preserve">10.1.32.221</t>
  </si>
  <si>
    <t xml:space="preserve">15.1.53.116</t>
  </si>
  <si>
    <t xml:space="preserve">porsuk.mpw.fra</t>
  </si>
  <si>
    <t xml:space="preserve">[G2_T2_01] PORSUK/PORSUK.vmx</t>
  </si>
  <si>
    <t xml:space="preserve">POSCHIAVINO</t>
  </si>
  <si>
    <t xml:space="preserve">10.2.32.12</t>
  </si>
  <si>
    <t xml:space="preserve">15.1.70.107</t>
  </si>
  <si>
    <t xml:space="preserve">poschiavino.mpw.fra</t>
  </si>
  <si>
    <t xml:space="preserve">[G2_T2_01] POSCHIAVINO/POSCHIAVINO.vmx</t>
  </si>
  <si>
    <t xml:space="preserve">POTOMAC</t>
  </si>
  <si>
    <t xml:space="preserve">10.1.32.160</t>
  </si>
  <si>
    <t xml:space="preserve">15.1.53.18</t>
  </si>
  <si>
    <t xml:space="preserve">potomac.mpw.fra</t>
  </si>
  <si>
    <t xml:space="preserve">[B4_T2_02] POTOMAC/POTOMAC.vmx</t>
  </si>
  <si>
    <t xml:space="preserve">PRAVARA</t>
  </si>
  <si>
    <t xml:space="preserve">10.1.32.159</t>
  </si>
  <si>
    <t xml:space="preserve">15.1.70.245</t>
  </si>
  <si>
    <t xml:space="preserve">ETL Talend fonction JOBSERVER 2/2</t>
  </si>
  <si>
    <t xml:space="preserve">pravara.mpw.fra</t>
  </si>
  <si>
    <t xml:space="preserve">[B4_T1_PPRC_04] PRAVARA/PRAVARA.vmx</t>
  </si>
  <si>
    <t xml:space="preserve">PR-BSI-01</t>
  </si>
  <si>
    <t xml:space="preserve">10.0.32.22</t>
  </si>
  <si>
    <t xml:space="preserve">15.1.70.104</t>
  </si>
  <si>
    <t xml:space="preserve">pr-bsi-01.mpw.fra</t>
  </si>
  <si>
    <t xml:space="preserve">[B4_T1_PPRC_04] PR-BSI-01/PR-BSI-01.vmx</t>
  </si>
  <si>
    <t xml:space="preserve">PR-HOSTVM-01</t>
  </si>
  <si>
    <t xml:space="preserve">PHOTON OS 1.0</t>
  </si>
  <si>
    <t xml:space="preserve">10.0.32.184 </t>
  </si>
  <si>
    <t xml:space="preserve">VCENTER</t>
  </si>
  <si>
    <t xml:space="preserve">Outils</t>
  </si>
  <si>
    <t xml:space="preserve">IBM Smart Delivery</t>
  </si>
  <si>
    <t xml:space="preserve">10.0.32.184</t>
  </si>
  <si>
    <t xml:space="preserve">Intel Xeon 3070</t>
  </si>
  <si>
    <t xml:space="preserve">[B4_T2_PPRC_01_INF] PR-HOSTVM-01/PR-HOSTVM-01.vmx</t>
  </si>
  <si>
    <t xml:space="preserve">PROSNA</t>
  </si>
  <si>
    <t xml:space="preserve">06V7255</t>
  </si>
  <si>
    <t xml:space="preserve">10.0.32.44 / 10.0.32.145 / 10.0.32.146 / 10.0.32.143 / 10.0.32.144</t>
  </si>
  <si>
    <t xml:space="preserve">10.0.32.45</t>
  </si>
  <si>
    <t xml:space="preserve">B49A08D04U20</t>
  </si>
  <si>
    <t xml:space="preserve">IN 11119-RLUA</t>
  </si>
  <si>
    <t xml:space="preserve">PR-PSC-01</t>
  </si>
  <si>
    <t xml:space="preserve">10.0.32.185</t>
  </si>
  <si>
    <t xml:space="preserve">15.1.53.41</t>
  </si>
  <si>
    <t xml:space="preserve">PSC</t>
  </si>
  <si>
    <t xml:space="preserve">PRUNELLI</t>
  </si>
  <si>
    <t xml:space="preserve">10.2.32.120</t>
  </si>
  <si>
    <t xml:space="preserve">prunelli.mpw.fra</t>
  </si>
  <si>
    <t xml:space="preserve">[B4_T2_04] PRUNELLI/PRUNELLI.vmx</t>
  </si>
  <si>
    <t xml:space="preserve">PR-VMWAREESX-12</t>
  </si>
  <si>
    <t xml:space="preserve">ESXi 6.5</t>
  </si>
  <si>
    <t xml:space="preserve">10.0.32.36</t>
  </si>
  <si>
    <t xml:space="preserve">10.0.32.37</t>
  </si>
  <si>
    <t xml:space="preserve">System x3650 M4 -[7915D2G]-</t>
  </si>
  <si>
    <t xml:space="preserve">G11A11D09U08</t>
  </si>
  <si>
    <t xml:space="preserve">IN 8856-RLUA</t>
  </si>
  <si>
    <t xml:space="preserve">remplace esx2</t>
  </si>
  <si>
    <t xml:space="preserve">Intel Xeon E52630</t>
  </si>
  <si>
    <t xml:space="preserve">PR-VMWAREESX-13</t>
  </si>
  <si>
    <t xml:space="preserve">10.0.32.58</t>
  </si>
  <si>
    <t xml:space="preserve">10.0.32.59</t>
  </si>
  <si>
    <t xml:space="preserve">15.1.53.206</t>
  </si>
  <si>
    <t xml:space="preserve">B49A08D05U08</t>
  </si>
  <si>
    <t xml:space="preserve">remplace esx3</t>
  </si>
  <si>
    <t xml:space="preserve">PR-VMWAREESX-14</t>
  </si>
  <si>
    <t xml:space="preserve">10.0.32.104</t>
  </si>
  <si>
    <t xml:space="preserve">10.0.32.105</t>
  </si>
  <si>
    <t xml:space="preserve">15.1.53.208</t>
  </si>
  <si>
    <t xml:space="preserve">G11A11D09U10</t>
  </si>
  <si>
    <t xml:space="preserve">PR-VMWAREESX-15</t>
  </si>
  <si>
    <t xml:space="preserve">10.0.32.106</t>
  </si>
  <si>
    <t xml:space="preserve">10.0.32.107</t>
  </si>
  <si>
    <t xml:space="preserve">15.1.53.210</t>
  </si>
  <si>
    <t xml:space="preserve">B49A08D05U06</t>
  </si>
  <si>
    <t xml:space="preserve">PR-VMWAREESX-16</t>
  </si>
  <si>
    <t xml:space="preserve">10.0.32.115</t>
  </si>
  <si>
    <t xml:space="preserve">10.0.32.114</t>
  </si>
  <si>
    <t xml:space="preserve">15.1.70.33</t>
  </si>
  <si>
    <t xml:space="preserve">IBM System x3650 M4 -[7915D2G]-</t>
  </si>
  <si>
    <t xml:space="preserve">G11A11D09U03</t>
  </si>
  <si>
    <t xml:space="preserve">IN xxxxx</t>
  </si>
  <si>
    <t xml:space="preserve">PR-VMWAREESX-17</t>
  </si>
  <si>
    <t xml:space="preserve">10.0.32.117</t>
  </si>
  <si>
    <t xml:space="preserve">10.0.32.116</t>
  </si>
  <si>
    <t xml:space="preserve">15.1.70.37</t>
  </si>
  <si>
    <t xml:space="preserve">B49A08D09U05</t>
  </si>
  <si>
    <t xml:space="preserve">Inxxxx</t>
  </si>
  <si>
    <t xml:space="preserve">PR-VMWAREESX-18</t>
  </si>
  <si>
    <t xml:space="preserve">10.0.32.163</t>
  </si>
  <si>
    <t xml:space="preserve">10.0.32.162</t>
  </si>
  <si>
    <t xml:space="preserve">15.1.70.27</t>
  </si>
  <si>
    <t xml:space="preserve">G11A11D09U05</t>
  </si>
  <si>
    <t xml:space="preserve">PR-VMWAREESX-19</t>
  </si>
  <si>
    <t xml:space="preserve">10.0.32.165</t>
  </si>
  <si>
    <t xml:space="preserve">10.0.32.164</t>
  </si>
  <si>
    <t xml:space="preserve">15.1.70.29</t>
  </si>
  <si>
    <t xml:space="preserve">IBM System x3650  M4-[7915D2G]-</t>
  </si>
  <si>
    <t xml:space="preserve">B49A08D09U07</t>
  </si>
  <si>
    <t xml:space="preserve">PR-VMWAREESX-20</t>
  </si>
  <si>
    <t xml:space="preserve">S40R0EV</t>
  </si>
  <si>
    <t xml:space="preserve">D209366</t>
  </si>
  <si>
    <t xml:space="preserve">10.0.32.166</t>
  </si>
  <si>
    <t xml:space="preserve">10.0.32.167</t>
  </si>
  <si>
    <t xml:space="preserve">15.1.53.187</t>
  </si>
  <si>
    <t xml:space="preserve">IBM System x3650 M5</t>
  </si>
  <si>
    <t xml:space="preserve">G11A11D09U29</t>
  </si>
  <si>
    <t xml:space="preserve">Intel Xenon E52609</t>
  </si>
  <si>
    <t xml:space="preserve">52</t>
  </si>
  <si>
    <t xml:space="preserve">PR-VMWAREESX-21</t>
  </si>
  <si>
    <t xml:space="preserve">S40R0EW</t>
  </si>
  <si>
    <t xml:space="preserve">10.0.32.168</t>
  </si>
  <si>
    <t xml:space="preserve">10.0.32.169</t>
  </si>
  <si>
    <t xml:space="preserve">15.1.53.188</t>
  </si>
  <si>
    <t xml:space="preserve">B49A08D03u12</t>
  </si>
  <si>
    <t xml:space="preserve">RAIDAK</t>
  </si>
  <si>
    <t xml:space="preserve">10.2.32.611</t>
  </si>
  <si>
    <t xml:space="preserve">raidak.mpw.fra</t>
  </si>
  <si>
    <t xml:space="preserve">[G2_T2_01] RAIDAK/RAIDAK.vmx</t>
  </si>
  <si>
    <t xml:space="preserve">RAMGANGA</t>
  </si>
  <si>
    <t xml:space="preserve">10.2.32.62</t>
  </si>
  <si>
    <t xml:space="preserve">15.1.70.196</t>
  </si>
  <si>
    <t xml:space="preserve">ramganga.mpw.fra</t>
  </si>
  <si>
    <t xml:space="preserve">[G2_T2_05] RAMGANGA/RAMGANGA.vmx</t>
  </si>
  <si>
    <t xml:space="preserve">RAWKA</t>
  </si>
  <si>
    <t xml:space="preserve">10.2.32.22</t>
  </si>
  <si>
    <t xml:space="preserve">Portail Agence - Portail Acompte</t>
  </si>
  <si>
    <t xml:space="preserve">rawka.mpw.fra</t>
  </si>
  <si>
    <t xml:space="preserve">[G2_T2_04] RAWKA/RAWKA.vmx</t>
  </si>
  <si>
    <t xml:space="preserve">RECHE</t>
  </si>
  <si>
    <t xml:space="preserve">10.2.32.65</t>
  </si>
  <si>
    <t xml:space="preserve">Ligis Web et BFCEURO</t>
  </si>
  <si>
    <t xml:space="preserve">RECHE.irc.mpw.fra</t>
  </si>
  <si>
    <t xml:space="preserve">[B4_T2_01] RECHE/RECHE.vmx</t>
  </si>
  <si>
    <t xml:space="preserve">REUSS</t>
  </si>
  <si>
    <t xml:space="preserve">10.2.32.101</t>
  </si>
  <si>
    <t xml:space="preserve">[B4_T2_05] REUSS/REUSS.vmx</t>
  </si>
  <si>
    <t xml:space="preserve">RIENZA</t>
  </si>
  <si>
    <t xml:space="preserve">10.1.32.129</t>
  </si>
  <si>
    <t xml:space="preserve">15.1.53.214</t>
  </si>
  <si>
    <t xml:space="preserve">RIENZA.irc.mpw.fra</t>
  </si>
  <si>
    <t xml:space="preserve">[G2_T1_PPRC_01] RIENZA/RIENZA.vmx</t>
  </si>
  <si>
    <t xml:space="preserve">RIHAND</t>
  </si>
  <si>
    <t xml:space="preserve">10.2.32.99</t>
  </si>
  <si>
    <t xml:space="preserve">Migration OpenLdap</t>
  </si>
  <si>
    <t xml:space="preserve">rihand.mpw.fra</t>
  </si>
  <si>
    <t xml:space="preserve">[B4_T2_04] RIHAND/RIHAND.vmx</t>
  </si>
  <si>
    <t xml:space="preserve">RIZZANESE</t>
  </si>
  <si>
    <t xml:space="preserve">10.2.32.121</t>
  </si>
  <si>
    <t xml:space="preserve">rizzanese.mpw.fra</t>
  </si>
  <si>
    <t xml:space="preserve">[G2_T2_01] RIZZANESE/RIZZANESE.vmx</t>
  </si>
  <si>
    <t xml:space="preserve">RUVUMA</t>
  </si>
  <si>
    <t xml:space="preserve">10.0.32.52</t>
  </si>
  <si>
    <t xml:space="preserve">15.1.70.82</t>
  </si>
  <si>
    <t xml:space="preserve">ruvuma</t>
  </si>
  <si>
    <t xml:space="preserve">[G2_T1_PPRC_03] RUVUMA/RUVUMA.vmx</t>
  </si>
  <si>
    <t xml:space="preserve">SABARI</t>
  </si>
  <si>
    <t xml:space="preserve">10.1.32.127</t>
  </si>
  <si>
    <t xml:space="preserve">15.1.70.101</t>
  </si>
  <si>
    <t xml:space="preserve">KEYCLOAK</t>
  </si>
  <si>
    <t xml:space="preserve">sabari.mpw.fra</t>
  </si>
  <si>
    <t xml:space="preserve">[G2_T2_05] SABARI/SABARI.vmx</t>
  </si>
  <si>
    <t xml:space="preserve">SAIRE</t>
  </si>
  <si>
    <t xml:space="preserve">KD74A57</t>
  </si>
  <si>
    <t xml:space="preserve">10.0.32.86</t>
  </si>
  <si>
    <t xml:space="preserve">10.0.32.87</t>
  </si>
  <si>
    <t xml:space="preserve">15.1.53.237</t>
  </si>
  <si>
    <t xml:space="preserve">B49A08D07U12</t>
  </si>
  <si>
    <t xml:space="preserve">SAKARYA</t>
  </si>
  <si>
    <t xml:space="preserve">CentOS 7</t>
  </si>
  <si>
    <t xml:space="preserve">10.0.32.250</t>
  </si>
  <si>
    <t xml:space="preserve">15.1.53.180</t>
  </si>
  <si>
    <t xml:space="preserve">Serveur Ansible</t>
  </si>
  <si>
    <t xml:space="preserve">sakarya.mpw.fra</t>
  </si>
  <si>
    <t xml:space="preserve">[B4_T2_PPRC_INF_01] SAKARYA/SAKARYA.vmx</t>
  </si>
  <si>
    <t xml:space="preserve">SALANFE</t>
  </si>
  <si>
    <t xml:space="preserve">10.0.32.92</t>
  </si>
  <si>
    <t xml:space="preserve">15.1.70.110</t>
  </si>
  <si>
    <t xml:space="preserve">05/04/2013 : ajouter 1 GO supplémentaire de RAM sur SALANFE</t>
  </si>
  <si>
    <t xml:space="preserve">salanfe.mpw.fra</t>
  </si>
  <si>
    <t xml:space="preserve">[G2_T1_PPRC_03] SALANFE/SALANFE.vmx</t>
  </si>
  <si>
    <t xml:space="preserve">SALAT</t>
  </si>
  <si>
    <t xml:space="preserve">10.1.32.128</t>
  </si>
  <si>
    <t xml:space="preserve">15.1.53.13</t>
  </si>
  <si>
    <t xml:space="preserve">salat</t>
  </si>
  <si>
    <t xml:space="preserve">[G2_T2_05] SALAT/SALAT.vmx</t>
  </si>
  <si>
    <t xml:space="preserve">SALINAS</t>
  </si>
  <si>
    <t xml:space="preserve">10.1.32.58</t>
  </si>
  <si>
    <t xml:space="preserve">15.1.53.71</t>
  </si>
  <si>
    <t xml:space="preserve">Socle Ressource</t>
  </si>
  <si>
    <t xml:space="preserve">salinas.mpw.fra</t>
  </si>
  <si>
    <t xml:space="preserve">[G2_T1_PPRC_04] SALINAS/SALINAS.vmx</t>
  </si>
  <si>
    <t xml:space="preserve">SALINDRENQUE</t>
  </si>
  <si>
    <t xml:space="preserve">10.2.32.126</t>
  </si>
  <si>
    <t xml:space="preserve">15.1.53.251</t>
  </si>
  <si>
    <t xml:space="preserve">Homologation Socle Ressource</t>
  </si>
  <si>
    <t xml:space="preserve">Fabrice ROHR</t>
  </si>
  <si>
    <t xml:space="preserve">salindrenque.mpw.fra</t>
  </si>
  <si>
    <t xml:space="preserve">[B4_T1_PPRC_04] SALINDRENQUE/SALINDRENQUE.vmx</t>
  </si>
  <si>
    <t xml:space="preserve">SALLERON</t>
  </si>
  <si>
    <t xml:space="preserve">10.2.32.127</t>
  </si>
  <si>
    <t xml:space="preserve">15.1.53.252</t>
  </si>
  <si>
    <t xml:space="preserve">salleron.mpw.fra</t>
  </si>
  <si>
    <t xml:space="preserve">[B4_T1_PPRC_04] SALLERON/SALLERON.vmx</t>
  </si>
  <si>
    <t xml:space="preserve">SALOUEN</t>
  </si>
  <si>
    <t xml:space="preserve">10.2.32.76
127.0.0.1</t>
  </si>
  <si>
    <t xml:space="preserve">salouen</t>
  </si>
  <si>
    <t xml:space="preserve">[B4_T2_04] SALOUEN/SALOUEN.vmx</t>
  </si>
  <si>
    <t xml:space="preserve">SALOUM</t>
  </si>
  <si>
    <t xml:space="preserve">10.2.32.75</t>
  </si>
  <si>
    <t xml:space="preserve">15.1.53.216</t>
  </si>
  <si>
    <t xml:space="preserve">saloum</t>
  </si>
  <si>
    <t xml:space="preserve">[B4_T2_01] SALOUM/SALOUM.vmx</t>
  </si>
  <si>
    <t xml:space="preserve">SALTINA</t>
  </si>
  <si>
    <t xml:space="preserve">10.3.32.11</t>
  </si>
  <si>
    <t xml:space="preserve">IN 11050-RLUA</t>
  </si>
  <si>
    <t xml:space="preserve">10.0.32.98, à entrer dans uo le 19/09</t>
  </si>
  <si>
    <t xml:space="preserve">saltina.mpw.fra</t>
  </si>
  <si>
    <t xml:space="preserve">[B4_T1_PPRC_02] SALTINA/SALTINA.vmx</t>
  </si>
  <si>
    <t xml:space="preserve">SAMBRE</t>
  </si>
  <si>
    <t xml:space="preserve">10.1.32.40</t>
  </si>
  <si>
    <t xml:space="preserve">15.1.53.80</t>
  </si>
  <si>
    <t xml:space="preserve">SAV sauvegarde</t>
  </si>
  <si>
    <t xml:space="preserve">[B4_T1_PPRC_03] SAMBRE/SAMBRE.vmx</t>
  </si>
  <si>
    <t xml:space="preserve">SANAGA</t>
  </si>
  <si>
    <t xml:space="preserve">10.2.32.77</t>
  </si>
  <si>
    <t xml:space="preserve">15.1.53.217</t>
  </si>
  <si>
    <t xml:space="preserve">sanaga</t>
  </si>
  <si>
    <t xml:space="preserve">[G2_T2_01] SANAGA/SANAGA.vmx</t>
  </si>
  <si>
    <t xml:space="preserve">SANKOSH</t>
  </si>
  <si>
    <t xml:space="preserve">10.0.32.18</t>
  </si>
  <si>
    <t xml:space="preserve">15.1.53.42</t>
  </si>
  <si>
    <t xml:space="preserve">FOUESNEAU Virginie</t>
  </si>
  <si>
    <t xml:space="preserve">25/06/2018</t>
  </si>
  <si>
    <t xml:space="preserve">sankosh.mpw.fra</t>
  </si>
  <si>
    <t xml:space="preserve">[G2_T1_PPRC_02] SANKOSH/SANKOSH.vmx</t>
  </si>
  <si>
    <t xml:space="preserve">SANON</t>
  </si>
  <si>
    <t xml:space="preserve">10.0.32.19</t>
  </si>
  <si>
    <t xml:space="preserve">15.1.53.43</t>
  </si>
  <si>
    <t xml:space="preserve">Rija LEONE</t>
  </si>
  <si>
    <t xml:space="preserve">Mamon Anne Valérie</t>
  </si>
  <si>
    <t xml:space="preserve">sanon.mpw.fra</t>
  </si>
  <si>
    <t xml:space="preserve">[G2_T1_PPRC_03] SANON/SANON.vmx</t>
  </si>
  <si>
    <t xml:space="preserve">SANTOIRE</t>
  </si>
  <si>
    <t xml:space="preserve">10.2.32.52</t>
  </si>
  <si>
    <t xml:space="preserve">15.1.53.125</t>
  </si>
  <si>
    <t xml:space="preserve">CMOD - DB2</t>
  </si>
  <si>
    <t xml:space="preserve">santoire.mpw.fra</t>
  </si>
  <si>
    <t xml:space="preserve">[G2_T2_01] SANTOIRE/SANTOIRE.vmx</t>
  </si>
  <si>
    <t xml:space="preserve">SAONE</t>
  </si>
  <si>
    <t xml:space="preserve">10.2.32.53</t>
  </si>
  <si>
    <t xml:space="preserve">15.1.53.126</t>
  </si>
  <si>
    <t xml:space="preserve">CMOD - TSM</t>
  </si>
  <si>
    <t xml:space="preserve">saone.mpw.fra</t>
  </si>
  <si>
    <t xml:space="preserve">[G2_T2_01] SAONE/SAONE.vmx</t>
  </si>
  <si>
    <t xml:space="preserve">SAONELLE</t>
  </si>
  <si>
    <t xml:space="preserve">10.2.32.54</t>
  </si>
  <si>
    <t xml:space="preserve">15.1.53.127</t>
  </si>
  <si>
    <t xml:space="preserve">CMOD - WAS - ICN</t>
  </si>
  <si>
    <t xml:space="preserve">saonelle.mpw.fra</t>
  </si>
  <si>
    <t xml:space="preserve">[G2_T2_01] SAONELLE/SAONELLE.vmx</t>
  </si>
  <si>
    <t xml:space="preserve">SASSE</t>
  </si>
  <si>
    <t xml:space="preserve">10.4.32.5</t>
  </si>
  <si>
    <t xml:space="preserve">CASEWISE - EVOLVE</t>
  </si>
  <si>
    <t xml:space="preserve">SARRE</t>
  </si>
  <si>
    <t xml:space="preserve">10.1.32.139</t>
  </si>
  <si>
    <t xml:space="preserve">15.1.70.241</t>
  </si>
  <si>
    <t xml:space="preserve">DBP Base de données Production, Alteryx</t>
  </si>
  <si>
    <t xml:space="preserve">SARRE.irc.mpw.fra</t>
  </si>
  <si>
    <t xml:space="preserve">[G2_T2_01] SARRE/SARRE.vmx</t>
  </si>
  <si>
    <t xml:space="preserve">SARTHE</t>
  </si>
  <si>
    <t xml:space="preserve">10.0.32.207</t>
  </si>
  <si>
    <t xml:space="preserve">15.1.53.182</t>
  </si>
  <si>
    <t xml:space="preserve">SARTHE.irc.mpw.fra</t>
  </si>
  <si>
    <t xml:space="preserve">[B4_T2_03] SARTHE/SARTHE.vmx</t>
  </si>
  <si>
    <t xml:space="preserve">SAULDRE</t>
  </si>
  <si>
    <t xml:space="preserve">10.1.32.209</t>
  </si>
  <si>
    <t xml:space="preserve">15.1.53.185</t>
  </si>
  <si>
    <t xml:space="preserve">Projet Marco - DB MS SQL</t>
  </si>
  <si>
    <t xml:space="preserve">SAULDRE.irc.mpw.fra</t>
  </si>
  <si>
    <t xml:space="preserve">[B4_T2_01] SAULDRE/SAULDRE.vmx</t>
  </si>
  <si>
    <t xml:space="preserve">SAULX</t>
  </si>
  <si>
    <t xml:space="preserve">10.1.32.189</t>
  </si>
  <si>
    <t xml:space="preserve">15.1.53.193</t>
  </si>
  <si>
    <t xml:space="preserve">Simulation Marge A Priori (SMAP)</t>
  </si>
  <si>
    <t xml:space="preserve">Thierry CORANTIN</t>
  </si>
  <si>
    <t xml:space="preserve">Magalie RETY</t>
  </si>
  <si>
    <t xml:space="preserve">Serveur utilisé pour la migration vers Redhat 7 du serveur THURE</t>
  </si>
  <si>
    <t xml:space="preserve">saulx.mpw.fra</t>
  </si>
  <si>
    <t xml:space="preserve">[B4_T2_01] SAULX/SAULX.vmx</t>
  </si>
  <si>
    <t xml:space="preserve">SAUSSERON</t>
  </si>
  <si>
    <t xml:space="preserve">10.0.32.90</t>
  </si>
  <si>
    <t xml:space="preserve">#N/A</t>
  </si>
  <si>
    <t xml:space="preserve">Lin Celine</t>
  </si>
  <si>
    <t xml:space="preserve">sausseron.mpw.fra</t>
  </si>
  <si>
    <t xml:space="preserve">[B4_T1_PPRC_02] SAUSSERON/SAUSSERON.vmx</t>
  </si>
  <si>
    <t xml:space="preserve">SAVANNAH</t>
  </si>
  <si>
    <t xml:space="preserve">10.2.32.78</t>
  </si>
  <si>
    <t xml:space="preserve">15.1.53.218</t>
  </si>
  <si>
    <t xml:space="preserve">savannah</t>
  </si>
  <si>
    <t xml:space="preserve">[G2_T2_02_SEC] SAVANNAH/SAVANNAH.vmx</t>
  </si>
  <si>
    <t xml:space="preserve">SAVIO</t>
  </si>
  <si>
    <t xml:space="preserve">10.0.32.20</t>
  </si>
  <si>
    <t xml:space="preserve">15.1.70.153</t>
  </si>
  <si>
    <t xml:space="preserve">MULTIBAL - OWA (2eme serveur)</t>
  </si>
  <si>
    <t xml:space="preserve">savio.mpw.fra</t>
  </si>
  <si>
    <t xml:space="preserve">[B4_T2_05] SAVIO/SAVIO.vmx</t>
  </si>
  <si>
    <t xml:space="preserve">SAVITRI</t>
  </si>
  <si>
    <t xml:space="preserve">10.0.32.7</t>
  </si>
  <si>
    <t xml:space="preserve">15.1.70.17</t>
  </si>
  <si>
    <t xml:space="preserve">Pool Linux - pas de projet identifié</t>
  </si>
  <si>
    <t xml:space="preserve">savitri.mpw.fra</t>
  </si>
  <si>
    <t xml:space="preserve">[G2_T2_04] SAVITRI/SAVITRI.vmx</t>
  </si>
  <si>
    <t xml:space="preserve">SCARDON</t>
  </si>
  <si>
    <t xml:space="preserve">10.2.32.117</t>
  </si>
  <si>
    <t xml:space="preserve">15.1.53.15</t>
  </si>
  <si>
    <t xml:space="preserve">19</t>
  </si>
  <si>
    <t xml:space="preserve">scardon.mpw.fra</t>
  </si>
  <si>
    <t xml:space="preserve">[G2_T2_01_SEC] SCARDON/SCARDON.vmx</t>
  </si>
  <si>
    <t xml:space="preserve">SCARPE</t>
  </si>
  <si>
    <t xml:space="preserve">10.2.32.118</t>
  </si>
  <si>
    <t xml:space="preserve">15.1.53.14</t>
  </si>
  <si>
    <t xml:space="preserve">SCARPE.mpw.fra</t>
  </si>
  <si>
    <t xml:space="preserve">[G2_T2_02_SEC] SCARPE/SCARPE.vmx</t>
  </si>
  <si>
    <t xml:space="preserve">SEBAOU</t>
  </si>
  <si>
    <t xml:space="preserve">10.2.32.19</t>
  </si>
  <si>
    <t xml:space="preserve">PAD - Mobile services</t>
  </si>
  <si>
    <t xml:space="preserve">SEBAOU.mpw.fra</t>
  </si>
  <si>
    <t xml:space="preserve">[B4_T2_04] SEBAOU/SEBAOU.vmx</t>
  </si>
  <si>
    <t xml:space="preserve">SECCHIA</t>
  </si>
  <si>
    <t xml:space="preserve">KD61GR7</t>
  </si>
  <si>
    <t xml:space="preserve">10.1.32.182</t>
  </si>
  <si>
    <t xml:space="preserve">10.1.32.183</t>
  </si>
  <si>
    <t xml:space="preserve">15.1.70.212</t>
  </si>
  <si>
    <t xml:space="preserve">Infra DB2, DB2 MUTUALISE</t>
  </si>
  <si>
    <t xml:space="preserve">B49A08D07U18</t>
  </si>
  <si>
    <t xml:space="preserve">     10.1.32.182</t>
  </si>
  <si>
    <t xml:space="preserve">SECGUAV01</t>
  </si>
  <si>
    <t xml:space="preserve">10.0.32.252</t>
  </si>
  <si>
    <t xml:space="preserve">15.1.70.246</t>
  </si>
  <si>
    <t xml:space="preserve">Guardium</t>
  </si>
  <si>
    <t xml:space="preserve">[G2_T2_02_SEC] SECGUAV01/SECGUAV01.vmx</t>
  </si>
  <si>
    <t xml:space="preserve">SEGRE</t>
  </si>
  <si>
    <t xml:space="preserve">10.2.32.7</t>
  </si>
  <si>
    <t xml:space="preserve">15.1.53.220</t>
  </si>
  <si>
    <t xml:space="preserve">segre.mpw.fra</t>
  </si>
  <si>
    <t xml:space="preserve">[G2_T2_04] SEGRE/SEGRE.vmx</t>
  </si>
  <si>
    <t xml:space="preserve">SEICHE</t>
  </si>
  <si>
    <t xml:space="preserve">10.2.32.175</t>
  </si>
  <si>
    <t xml:space="preserve">BdD MSSQL - Readsoft 6</t>
  </si>
  <si>
    <t xml:space="preserve">SEMINE</t>
  </si>
  <si>
    <t xml:space="preserve">Red hat Enterprise 7</t>
  </si>
  <si>
    <t xml:space="preserve">10.2.32.15</t>
  </si>
  <si>
    <t xml:space="preserve">15.1.53.183</t>
  </si>
  <si>
    <t xml:space="preserve">semine.mpw.fra</t>
  </si>
  <si>
    <t xml:space="preserve">[G2_T1_PPRC_01] SEMINE/SEMINE.vmx</t>
  </si>
  <si>
    <t xml:space="preserve">SENNE</t>
  </si>
  <si>
    <t xml:space="preserve">15.1.70.34</t>
  </si>
  <si>
    <t xml:space="preserve">SENNE.irc.mpw.fra</t>
  </si>
  <si>
    <t xml:space="preserve">[B4_T1_PPRC_03] SENNE/SENNE.vmx</t>
  </si>
  <si>
    <t xml:space="preserve">SENNETTE</t>
  </si>
  <si>
    <t xml:space="preserve">10.2.32.173</t>
  </si>
  <si>
    <t xml:space="preserve">sennette.mpw.fra</t>
  </si>
  <si>
    <t xml:space="preserve">[G2_T2_02] SENNETTE/SENNETTE.vmx</t>
  </si>
  <si>
    <t xml:space="preserve">SENOUIRE</t>
  </si>
  <si>
    <t xml:space="preserve">10.0.32.93</t>
  </si>
  <si>
    <t xml:space="preserve">MDR Client client builder(remplacera arlanza)</t>
  </si>
  <si>
    <t xml:space="preserve">senouire.mpw.fra</t>
  </si>
  <si>
    <t xml:space="preserve">[B4_T2_PPRC_03] SENOUIRE/SENOUIRE.vmx</t>
  </si>
  <si>
    <t xml:space="preserve">SEOUNE</t>
  </si>
  <si>
    <t xml:space="preserve">10.0.32.94</t>
  </si>
  <si>
    <t xml:space="preserve">MDR Client client searcher (remplacera beiro)</t>
  </si>
  <si>
    <t xml:space="preserve">seoune.mpw.fra</t>
  </si>
  <si>
    <t xml:space="preserve">[G2_T2_PPRC_05] SEOUNE/SEOUNE.vmx</t>
  </si>
  <si>
    <t xml:space="preserve">SEREIN</t>
  </si>
  <si>
    <t xml:space="preserve">10.0.32.95</t>
  </si>
  <si>
    <t xml:space="preserve">Usine Logicielle (remplacera landquart)</t>
  </si>
  <si>
    <t xml:space="preserve">serein.mpw.fra</t>
  </si>
  <si>
    <t xml:space="preserve">[G2_T2_PPRC_05] SEREIN/SEREIN.vmx</t>
  </si>
  <si>
    <t xml:space="preserve">SERPIS</t>
  </si>
  <si>
    <t xml:space="preserve">10.1.32.113</t>
  </si>
  <si>
    <t xml:space="preserve">15.1.70.154</t>
  </si>
  <si>
    <t xml:space="preserve">serpis.mpw.fra</t>
  </si>
  <si>
    <t xml:space="preserve">[B4_T1_PPRC_01] SERPIS/SERPIS.vmx</t>
  </si>
  <si>
    <t xml:space="preserve">SERRE</t>
  </si>
  <si>
    <t xml:space="preserve">10.2.32.83</t>
  </si>
  <si>
    <t xml:space="preserve">MDR Client (remplacera seudre)</t>
  </si>
  <si>
    <t xml:space="preserve">serre.mpw.fra</t>
  </si>
  <si>
    <t xml:space="preserve">[B4_T2_PPRC_INF_02] SERRE/SERRE.vmx</t>
  </si>
  <si>
    <t xml:space="preserve">SEUDRE</t>
  </si>
  <si>
    <t xml:space="preserve">10.2.32.125</t>
  </si>
  <si>
    <t xml:space="preserve">seudre.mpw.fra</t>
  </si>
  <si>
    <t xml:space="preserve">[B4_T2_04] SEUDRE/SEUDRE.vmx</t>
  </si>
  <si>
    <t xml:space="preserve">SEVERN</t>
  </si>
  <si>
    <t xml:space="preserve">10.0.32.75</t>
  </si>
  <si>
    <t xml:space="preserve">15.1.53.236</t>
  </si>
  <si>
    <t xml:space="preserve">THETYS</t>
  </si>
  <si>
    <t xml:space="preserve">SEVERN.irc.mpw.fra</t>
  </si>
  <si>
    <t xml:space="preserve">[B4_T1_PPRC_02] SEVERN/SEVERN.vmx</t>
  </si>
  <si>
    <t xml:space="preserve">SEVRON</t>
  </si>
  <si>
    <t xml:space="preserve">10.2.32.18</t>
  </si>
  <si>
    <t xml:space="preserve">15.1.53.184</t>
  </si>
  <si>
    <t xml:space="preserve">sevron.mpw.fra</t>
  </si>
  <si>
    <t xml:space="preserve">[G2_T1_PPRC_01] SEVRON/SEVRON.vmx</t>
  </si>
  <si>
    <t xml:space="preserve">SHIKOKU</t>
  </si>
  <si>
    <t xml:space="preserve">10.2.32.64</t>
  </si>
  <si>
    <t xml:space="preserve">Serveur Clôné par ZAMBEZE</t>
  </si>
  <si>
    <t xml:space="preserve">shikoku.mpw.fra</t>
  </si>
  <si>
    <t xml:space="preserve">[B4_T2_01] SHIKOKU/SHIKOKU.vmx</t>
  </si>
  <si>
    <t xml:space="preserve">SHINANO</t>
  </si>
  <si>
    <t xml:space="preserve">10.2.32.68</t>
  </si>
  <si>
    <t xml:space="preserve">Serveur Clôné par ZANSKAR</t>
  </si>
  <si>
    <t xml:space="preserve">shinano.mpw.fra</t>
  </si>
  <si>
    <t xml:space="preserve">[B4_T2_01] SHINANO/SHINANO.vmx</t>
  </si>
  <si>
    <t xml:space="preserve">SIENNE</t>
  </si>
  <si>
    <t xml:space="preserve">KD914RG</t>
  </si>
  <si>
    <t xml:space="preserve">10.1.32.210</t>
  </si>
  <si>
    <t xml:space="preserve">10.1.32.211</t>
  </si>
  <si>
    <t xml:space="preserve">15.1.70.136</t>
  </si>
  <si>
    <t xml:space="preserve">BACKUP-DB2</t>
  </si>
  <si>
    <t xml:space="preserve">System x3550 M2 -[794622G]-</t>
  </si>
  <si>
    <t xml:space="preserve">G11A11D09U28</t>
  </si>
  <si>
    <t xml:space="preserve">Quad-Core Xeon E5504</t>
  </si>
  <si>
    <t xml:space="preserve">SIMME</t>
  </si>
  <si>
    <t xml:space="preserve">10.1.32.122</t>
  </si>
  <si>
    <t xml:space="preserve">15.1.70.225</t>
  </si>
  <si>
    <t xml:space="preserve">CAVA, Messagerie</t>
  </si>
  <si>
    <t xml:space="preserve">Messagerie</t>
  </si>
  <si>
    <t xml:space="preserve">SIMME.irc.mpw.fra</t>
  </si>
  <si>
    <t xml:space="preserve">[G2_T2_02] SIMME/SIMME.vmx</t>
  </si>
  <si>
    <t xml:space="preserve">SIOULE</t>
  </si>
  <si>
    <t xml:space="preserve">10.0.32.6</t>
  </si>
  <si>
    <t xml:space="preserve">15.1.53.103</t>
  </si>
  <si>
    <t xml:space="preserve">sioule.mpw.fra</t>
  </si>
  <si>
    <t xml:space="preserve">[G2_T2_04] SIOULE/SIOULE.vmx</t>
  </si>
  <si>
    <t xml:space="preserve">SITTANG</t>
  </si>
  <si>
    <t xml:space="preserve">CZ25031WZ7</t>
  </si>
  <si>
    <t xml:space="preserve">10.4.32.45</t>
  </si>
  <si>
    <t xml:space="preserve">15.1.53.19</t>
  </si>
  <si>
    <t xml:space="preserve">DHCP Siege WIFI Data, MFU RICOH</t>
  </si>
  <si>
    <t xml:space="preserve">DHCP Siege WIFI Data</t>
  </si>
  <si>
    <t xml:space="preserve">SKAGIT</t>
  </si>
  <si>
    <t xml:space="preserve">10.0.32.60</t>
  </si>
  <si>
    <t xml:space="preserve">15.1.53.192</t>
  </si>
  <si>
    <t xml:space="preserve">Serveur Technique Transferts, ProxyPac</t>
  </si>
  <si>
    <t xml:space="preserve">skagit</t>
  </si>
  <si>
    <t xml:space="preserve">[G2_T2_02_SEC] SKAGIT/SKAGIT.vmx</t>
  </si>
  <si>
    <t xml:space="preserve">SKEENA</t>
  </si>
  <si>
    <t xml:space="preserve">10.2.32.34</t>
  </si>
  <si>
    <t xml:space="preserve">15.1.70.179</t>
  </si>
  <si>
    <t xml:space="preserve">Master postgre MDM</t>
  </si>
  <si>
    <t xml:space="preserve">skeena.mpw.fra</t>
  </si>
  <si>
    <t xml:space="preserve">[G2_T2_01] SKEENA/SKEENA.vmx</t>
  </si>
  <si>
    <t xml:space="preserve">SOLNAN</t>
  </si>
  <si>
    <t xml:space="preserve">10.2.32.110</t>
  </si>
  <si>
    <t xml:space="preserve">15.1.70.148</t>
  </si>
  <si>
    <t xml:space="preserve">SOLR</t>
  </si>
  <si>
    <t xml:space="preserve">solnan.mpw.fra</t>
  </si>
  <si>
    <t xml:space="preserve">[B4_T1_PPRC_02] SOLNAN/SOLNAN.vmx</t>
  </si>
  <si>
    <t xml:space="preserve">SOLRE</t>
  </si>
  <si>
    <t xml:space="preserve">BUILD EN COURS</t>
  </si>
  <si>
    <t xml:space="preserve">10.1.32.110</t>
  </si>
  <si>
    <t xml:space="preserve">15.1.70.15</t>
  </si>
  <si>
    <t xml:space="preserve">avril-2018</t>
  </si>
  <si>
    <t xml:space="preserve">solre.mpw.fra</t>
  </si>
  <si>
    <t xml:space="preserve">[B4_T1_PPRC_04] SOLRE/SOLRE.vmx</t>
  </si>
  <si>
    <t xml:space="preserve">SORGUE</t>
  </si>
  <si>
    <t xml:space="preserve">10.1.32.97</t>
  </si>
  <si>
    <t xml:space="preserve">15.1.53.249</t>
  </si>
  <si>
    <t xml:space="preserve">Pool Windows</t>
  </si>
  <si>
    <t xml:space="preserve">SORGUE.irc.mpw.fra</t>
  </si>
  <si>
    <t xml:space="preserve">[B4_T2_01] SORGUE/SORGUE.vmx</t>
  </si>
  <si>
    <t xml:space="preserve">SOUCHON</t>
  </si>
  <si>
    <t xml:space="preserve">10.0.32.236</t>
  </si>
  <si>
    <t xml:space="preserve">10.0.32.239</t>
  </si>
  <si>
    <t xml:space="preserve">Infra Db2</t>
  </si>
  <si>
    <t xml:space="preserve">B49A08D07U10</t>
  </si>
  <si>
    <t xml:space="preserve">6-Core XEON X5690</t>
  </si>
  <si>
    <t xml:space="preserve">SOULOISE</t>
  </si>
  <si>
    <t xml:space="preserve">10.2.32.119</t>
  </si>
  <si>
    <t xml:space="preserve">15.1.53.16</t>
  </si>
  <si>
    <t xml:space="preserve">CFN Contrat (passerelle DMZ)</t>
  </si>
  <si>
    <t xml:space="preserve">souloise.mpw.fra</t>
  </si>
  <si>
    <t xml:space="preserve">[G2_T2_02_SEC] SOULOISE/SOULOISE.vmx</t>
  </si>
  <si>
    <t xml:space="preserve">SOUMMAM</t>
  </si>
  <si>
    <t xml:space="preserve">10.2.32.20</t>
  </si>
  <si>
    <t xml:space="preserve">[G2_T2_02] SOUMMAM/SOUMMAM.vmx</t>
  </si>
  <si>
    <t xml:space="preserve">SQUAMISH</t>
  </si>
  <si>
    <t xml:space="preserve">10.2.32.35</t>
  </si>
  <si>
    <t xml:space="preserve">POOL - LINUX</t>
  </si>
  <si>
    <t xml:space="preserve">squamish</t>
  </si>
  <si>
    <t xml:space="preserve">[G2_T2_02] SQUAMISH/SQUAMISH.vmx</t>
  </si>
  <si>
    <t xml:space="preserve">SUIPPE</t>
  </si>
  <si>
    <t xml:space="preserve">10.0.32.131</t>
  </si>
  <si>
    <t xml:space="preserve">15.1.70.117</t>
  </si>
  <si>
    <t xml:space="preserve">RICOH DMNX</t>
  </si>
  <si>
    <t xml:space="preserve">Jacky Hervé / Jean-Philippe Kali</t>
  </si>
  <si>
    <t xml:space="preserve">VSwitch Vlan601 (vlan101)</t>
  </si>
  <si>
    <t xml:space="preserve">SUIPPE.irc.mpw.fra</t>
  </si>
  <si>
    <t xml:space="preserve">[G2_T2_01_SEC] SUIPPE/SUIPPE.vmx</t>
  </si>
  <si>
    <t xml:space="preserve">SURAN </t>
  </si>
  <si>
    <t xml:space="preserve">10.1.32.43</t>
  </si>
  <si>
    <t xml:space="preserve">15.1.70.83</t>
  </si>
  <si>
    <t xml:space="preserve">Pool_Wintel</t>
  </si>
  <si>
    <t xml:space="preserve">VSwitch Vlan601 (vlan601)</t>
  </si>
  <si>
    <t xml:space="preserve">SURAN.irc.mpw.fra</t>
  </si>
  <si>
    <t xml:space="preserve">[G2_T2_PPRC_01] SURAN/SURAN.vmx</t>
  </si>
  <si>
    <t xml:space="preserve">TALPONA</t>
  </si>
  <si>
    <t xml:space="preserve">192.168.10.11</t>
  </si>
  <si>
    <t xml:space="preserve">15.1.53.244</t>
  </si>
  <si>
    <t xml:space="preserve">talpona.mpw.fra</t>
  </si>
  <si>
    <t xml:space="preserve">[G2_T2_04] TALPONA/TALPONA.vmx</t>
  </si>
  <si>
    <t xml:space="preserve">TAMISE</t>
  </si>
  <si>
    <t xml:space="preserve">10.1.32.56</t>
  </si>
  <si>
    <t xml:space="preserve">15.1.70.85</t>
  </si>
  <si>
    <t xml:space="preserve">tamise</t>
  </si>
  <si>
    <t xml:space="preserve">[B4_T1_PPRC_03] TAMISE/TAMISE.vmx</t>
  </si>
  <si>
    <t xml:space="preserve">TAPTI</t>
  </si>
  <si>
    <t xml:space="preserve">10.2.32.11</t>
  </si>
  <si>
    <t xml:space="preserve">15.1.70.105</t>
  </si>
  <si>
    <t xml:space="preserve">GRABEPS G2</t>
  </si>
  <si>
    <t xml:space="preserve">tapti.mpw.fra</t>
  </si>
  <si>
    <t xml:space="preserve">[G2_T2_05] TAPTI/TAPTI.vmx</t>
  </si>
  <si>
    <t xml:space="preserve">TEREK</t>
  </si>
  <si>
    <t xml:space="preserve">10.2.32.3</t>
  </si>
  <si>
    <t xml:space="preserve">POC CHANGER D'ERE</t>
  </si>
  <si>
    <t xml:space="preserve">TEREK.irc.mpw.fra</t>
  </si>
  <si>
    <t xml:space="preserve">[B4_T2_06] TEREK/TEREK.vmx</t>
  </si>
  <si>
    <t xml:space="preserve">TIGRE</t>
  </si>
  <si>
    <t xml:space="preserve">Red Hat Enterprise 5</t>
  </si>
  <si>
    <t xml:space="preserve">10.2.32.2</t>
  </si>
  <si>
    <t xml:space="preserve">15.1.70.57</t>
  </si>
  <si>
    <t xml:space="preserve">Manpower_WiFi DR</t>
  </si>
  <si>
    <t xml:space="preserve">Odena Virgile</t>
  </si>
  <si>
    <t xml:space="preserve">Virtual Machine</t>
  </si>
  <si>
    <t xml:space="preserve">tigre</t>
  </si>
  <si>
    <t xml:space="preserve">[B4_T2_01] TIGRE/TIGRE.vmx</t>
  </si>
  <si>
    <t xml:space="preserve">TIRSO</t>
  </si>
  <si>
    <t xml:space="preserve">10.0.32.135</t>
  </si>
  <si>
    <t xml:space="preserve">15.1.70.35</t>
  </si>
  <si>
    <t xml:space="preserve">TIRSO.irc.mpw.fra</t>
  </si>
  <si>
    <t xml:space="preserve">[B4_T1_PPRC_01] TIRSO/TIRSO.vmx</t>
  </si>
  <si>
    <t xml:space="preserve">TOCANTINS</t>
  </si>
  <si>
    <t xml:space="preserve">10.1.32.57</t>
  </si>
  <si>
    <t xml:space="preserve">15.1.70.149</t>
  </si>
  <si>
    <t xml:space="preserve">BPOS - Relais SMTP, Messagerie</t>
  </si>
  <si>
    <t xml:space="preserve">TOCANTINS.irc.mpw.fra</t>
  </si>
  <si>
    <t xml:space="preserve">[B4_T2_02] TOCANTINS/TOCANTINS.vmx</t>
  </si>
  <si>
    <t xml:space="preserve">TOCANTINS_NEW</t>
  </si>
  <si>
    <t xml:space="preserve">Windows 2016 x64 STD</t>
  </si>
  <si>
    <t xml:space="preserve">10.1.32.59</t>
  </si>
  <si>
    <t xml:space="preserve">O365 - Relais SMTP</t>
  </si>
  <si>
    <t xml:space="preserve">[B4_T2_PPRC_05] TOCANTINS_NEW/TOCANTINS_NEW.vmx</t>
  </si>
  <si>
    <t xml:space="preserve">TOULOUBRE</t>
  </si>
  <si>
    <t xml:space="preserve">10.0.32.101</t>
  </si>
  <si>
    <t xml:space="preserve">15.1.70.39</t>
  </si>
  <si>
    <t xml:space="preserve">IN 11037-KMBA</t>
  </si>
  <si>
    <t xml:space="preserve">10.0.32.101, à entrer dans uo le 19/09</t>
  </si>
  <si>
    <t xml:space="preserve">touloubre.mpw.fra</t>
  </si>
  <si>
    <t xml:space="preserve">[G2_T1_PPRC_04] TOULOUBRE/TOULOUBRE.vmx</t>
  </si>
  <si>
    <t xml:space="preserve">TOUVRE</t>
  </si>
  <si>
    <t xml:space="preserve">10.2.32.5</t>
  </si>
  <si>
    <t xml:space="preserve">Espace commande/Vente push - Espace accueil - Dossier ressource -  Espace ressource</t>
  </si>
  <si>
    <t xml:space="preserve">[B4_T2_04] TOUVRE/TOUVRE.vmx</t>
  </si>
  <si>
    <t xml:space="preserve">TRESA</t>
  </si>
  <si>
    <t xml:space="preserve">KD5Y92K</t>
  </si>
  <si>
    <t xml:space="preserve">10.1.32.196</t>
  </si>
  <si>
    <t xml:space="preserve">15.1.70.229</t>
  </si>
  <si>
    <t xml:space="preserve">MDR ressource V2</t>
  </si>
  <si>
    <t xml:space="preserve">IBM System x3530 M4 Server -[7160Z24]-</t>
  </si>
  <si>
    <t xml:space="preserve">G11A11D09U15</t>
  </si>
  <si>
    <t xml:space="preserve">build en nov/12, 10.1.32.196</t>
  </si>
  <si>
    <t xml:space="preserve">TRIENT</t>
  </si>
  <si>
    <t xml:space="preserve">10.1.32.153 / 10.1.32.150</t>
  </si>
  <si>
    <t xml:space="preserve">15.1.70.42</t>
  </si>
  <si>
    <t xml:space="preserve">10.1.32.150, en attente de fiche UO</t>
  </si>
  <si>
    <t xml:space="preserve">trient.mpw.fra</t>
  </si>
  <si>
    <t xml:space="preserve">[G2_T2_01] TRIENT/TRIENT.vmx</t>
  </si>
  <si>
    <t xml:space="preserve">TRIEUX</t>
  </si>
  <si>
    <t xml:space="preserve">10.2.32.133</t>
  </si>
  <si>
    <t xml:space="preserve">AD LDS</t>
  </si>
  <si>
    <t xml:space="preserve">TUMEN</t>
  </si>
  <si>
    <t xml:space="preserve">10.1.32.68</t>
  </si>
  <si>
    <t xml:space="preserve">TUREL</t>
  </si>
  <si>
    <t xml:space="preserve">10.1.32.69</t>
  </si>
  <si>
    <t xml:space="preserve">TURTMANNA</t>
  </si>
  <si>
    <t xml:space="preserve">10.2.32.130</t>
  </si>
  <si>
    <t xml:space="preserve">turtmanna.mpw.fra</t>
  </si>
  <si>
    <t xml:space="preserve">[G2_T2_02] TURTMANNA/TURTMANNA.vmx</t>
  </si>
  <si>
    <t xml:space="preserve">UERKE</t>
  </si>
  <si>
    <t xml:space="preserve">10.2.32.96</t>
  </si>
  <si>
    <t xml:space="preserve">15.1.53.91</t>
  </si>
  <si>
    <t xml:space="preserve">Socle Ressources</t>
  </si>
  <si>
    <t xml:space="preserve">uerke.mpw.fra</t>
  </si>
  <si>
    <t xml:space="preserve">[B4_T2_05] UERKE/UERKE.vmx</t>
  </si>
  <si>
    <t xml:space="preserve">UNTXIN</t>
  </si>
  <si>
    <t xml:space="preserve">10.2.32.132</t>
  </si>
  <si>
    <t xml:space="preserve">Viraj</t>
  </si>
  <si>
    <t xml:space="preserve">untxin.mpw.fra</t>
  </si>
  <si>
    <t xml:space="preserve">[B4_T2_01] UNTXIN/UNTXIN.vmx</t>
  </si>
  <si>
    <t xml:space="preserve">URUGUAY</t>
  </si>
  <si>
    <t xml:space="preserve">10.2.32.74 / 10.2.32.73</t>
  </si>
  <si>
    <t xml:space="preserve">Technique, Tests IBM ESX</t>
  </si>
  <si>
    <t xml:space="preserve">uruguay.mpw.fra</t>
  </si>
  <si>
    <t xml:space="preserve">[B4_T2_05] URUGUAY/URUGUAY.vmx</t>
  </si>
  <si>
    <t xml:space="preserve">USKULUP</t>
  </si>
  <si>
    <t xml:space="preserve">10.0.32.27</t>
  </si>
  <si>
    <t xml:space="preserve">15.1.53.49</t>
  </si>
  <si>
    <t xml:space="preserve">uskulup.mpw.fra</t>
  </si>
  <si>
    <t xml:space="preserve">[B4_T2_05] USKULUP/USKULUP.vmx</t>
  </si>
  <si>
    <t xml:space="preserve">USLAVA</t>
  </si>
  <si>
    <t xml:space="preserve">10.0.32.25</t>
  </si>
  <si>
    <t xml:space="preserve">15.1.70.103</t>
  </si>
  <si>
    <t xml:space="preserve">uslava.mpw.fra</t>
  </si>
  <si>
    <t xml:space="preserve">[G2_T2_PPRC_01] USLAVA/USLAVA.vmx</t>
  </si>
  <si>
    <t xml:space="preserve">UTRECHT</t>
  </si>
  <si>
    <t xml:space="preserve">10.0.32.26</t>
  </si>
  <si>
    <t xml:space="preserve">15.1.53.48</t>
  </si>
  <si>
    <t xml:space="preserve">utrecht.mpw.fra</t>
  </si>
  <si>
    <t xml:space="preserve">[G2_T2_PPRC_01] UTRECHT/UTRECHT.vmx</t>
  </si>
  <si>
    <t xml:space="preserve">UZANDI</t>
  </si>
  <si>
    <t xml:space="preserve">10.0.32.28</t>
  </si>
  <si>
    <t xml:space="preserve">15.1.53.50</t>
  </si>
  <si>
    <t xml:space="preserve">uzandi.mpw.fra</t>
  </si>
  <si>
    <t xml:space="preserve">[G2_T2_PPRC_01] UZANDI/UZANDI.vmx</t>
  </si>
  <si>
    <t xml:space="preserve">VAIGAI</t>
  </si>
  <si>
    <t xml:space="preserve">Red Hat Enterprise 5.8</t>
  </si>
  <si>
    <t xml:space="preserve">192.168.10.8 / 192.168.20.9</t>
  </si>
  <si>
    <t xml:space="preserve">vaigai</t>
  </si>
  <si>
    <t xml:space="preserve">[G2_T2_PPRC_DMZ] VAIGAI/VAIGAI.vmx</t>
  </si>
  <si>
    <t xml:space="preserve">VAITARNA</t>
  </si>
  <si>
    <t xml:space="preserve">10.0.32.41</t>
  </si>
  <si>
    <t xml:space="preserve">15.1.53.121</t>
  </si>
  <si>
    <t xml:space="preserve">Vente Push</t>
  </si>
  <si>
    <t xml:space="preserve">vaitarna.mpw.fra</t>
  </si>
  <si>
    <t xml:space="preserve">[G2_T1_PPRC_01] vaitarna/vaitarna.vmx</t>
  </si>
  <si>
    <t xml:space="preserve">VANERA</t>
  </si>
  <si>
    <t xml:space="preserve">KD5Y92M</t>
  </si>
  <si>
    <t xml:space="preserve">10.1.32.136</t>
  </si>
  <si>
    <t xml:space="preserve">10.1.32.137</t>
  </si>
  <si>
    <t xml:space="preserve">15.1.70.210</t>
  </si>
  <si>
    <t xml:space="preserve">IBM System x3530 M4 Server -[7160Z25]-</t>
  </si>
  <si>
    <t xml:space="preserve">G11A11D09U16</t>
  </si>
  <si>
    <t xml:space="preserve">build en nov/12,10.1.32.136</t>
  </si>
  <si>
    <t xml:space="preserve">VARADA </t>
  </si>
  <si>
    <t xml:space="preserve">10.1.32.170</t>
  </si>
  <si>
    <t xml:space="preserve">15.1.53.199</t>
  </si>
  <si>
    <t xml:space="preserve">Elie Al Nahas</t>
  </si>
  <si>
    <t xml:space="preserve">IBM POWER8E 2.1</t>
  </si>
  <si>
    <t xml:space="preserve">B49A08D10U21</t>
  </si>
  <si>
    <t xml:space="preserve">VEFSNA</t>
  </si>
  <si>
    <t xml:space="preserve">10.0.32.65</t>
  </si>
  <si>
    <t xml:space="preserve">15.1.70.234</t>
  </si>
  <si>
    <t xml:space="preserve">MDR CANDIDATS</t>
  </si>
  <si>
    <t xml:space="preserve">vefsna.mpw.fra</t>
  </si>
  <si>
    <t xml:space="preserve">[B4_T1_PPRC_01] VEFSNA/VEFSNA.vmx</t>
  </si>
  <si>
    <t xml:space="preserve">VENOGE</t>
  </si>
  <si>
    <t xml:space="preserve">10.2.32.6</t>
  </si>
  <si>
    <t xml:space="preserve">Projet MDM</t>
  </si>
  <si>
    <t xml:space="preserve">venoge.mpw.fra</t>
  </si>
  <si>
    <t xml:space="preserve">[G2_T2_01] VENOGE/VENOGE.vmx</t>
  </si>
  <si>
    <t xml:space="preserve">VERMILLON</t>
  </si>
  <si>
    <t xml:space="preserve">10.1.32.199</t>
  </si>
  <si>
    <t xml:space="preserve">15.1.53.114</t>
  </si>
  <si>
    <t xml:space="preserve">Stockage Cloud</t>
  </si>
  <si>
    <t xml:space="preserve">vermillon.mpw.fra</t>
  </si>
  <si>
    <t xml:space="preserve">[G2_T2_04] VERMILLON/VERMILLON.vmx</t>
  </si>
  <si>
    <t xml:space="preserve">VEVEYSE</t>
  </si>
  <si>
    <t xml:space="preserve">10.1.32.200</t>
  </si>
  <si>
    <t xml:space="preserve">15.1.53.113</t>
  </si>
  <si>
    <t xml:space="preserve">veveyse.mpw.fra</t>
  </si>
  <si>
    <t xml:space="preserve">[B4_T2_01] VEVEYSE/VEVEYSE.vmx</t>
  </si>
  <si>
    <t xml:space="preserve">VIEZE</t>
  </si>
  <si>
    <t xml:space="preserve">10.1.32.65</t>
  </si>
  <si>
    <t xml:space="preserve">15.1.53.247</t>
  </si>
  <si>
    <t xml:space="preserve">Hébergement base MDM</t>
  </si>
  <si>
    <t xml:space="preserve">PostgreSQL</t>
  </si>
  <si>
    <t xml:space="preserve">vieze.mpw.fra</t>
  </si>
  <si>
    <t xml:space="preserve">[G2_T2_01] VIEZE/VIEZE.vmx</t>
  </si>
  <si>
    <t xml:space="preserve">VISKAN</t>
  </si>
  <si>
    <t xml:space="preserve">10.0.32.66</t>
  </si>
  <si>
    <t xml:space="preserve">15.1.70.235</t>
  </si>
  <si>
    <t xml:space="preserve">MDR Candidats</t>
  </si>
  <si>
    <t xml:space="preserve">viskan.mpw.fra</t>
  </si>
  <si>
    <t xml:space="preserve">[G2_T2_05] VISKAN/VISKAN.vmx</t>
  </si>
  <si>
    <t xml:space="preserve">VISPA</t>
  </si>
  <si>
    <t xml:space="preserve">10.1.32.152 / 10.1.32.151</t>
  </si>
  <si>
    <t xml:space="preserve">15.1.53.37</t>
  </si>
  <si>
    <t xml:space="preserve">IN 11051-RLUA</t>
  </si>
  <si>
    <t xml:space="preserve">10.1.32.151, en attente de fiche UO</t>
  </si>
  <si>
    <t xml:space="preserve">vispa.mpw.fra</t>
  </si>
  <si>
    <t xml:space="preserve">[B4_T1_PPRC_04] VISPA/VISPA.vmx</t>
  </si>
  <si>
    <t xml:space="preserve">VOLGA</t>
  </si>
  <si>
    <t xml:space="preserve">10.2.32.81</t>
  </si>
  <si>
    <t xml:space="preserve">Gestion du patrimoine, REGATE</t>
  </si>
  <si>
    <t xml:space="preserve">demande suppression VM 0713, dde restauration 0713</t>
  </si>
  <si>
    <t xml:space="preserve">volga.mpw.fra</t>
  </si>
  <si>
    <t xml:space="preserve">[G2_T2_01] VOLGA/VOLGA.vmx</t>
  </si>
  <si>
    <t xml:space="preserve">VOLTURNO</t>
  </si>
  <si>
    <t xml:space="preserve">KD12PWX</t>
  </si>
  <si>
    <t xml:space="preserve">10.1.32.148</t>
  </si>
  <si>
    <t xml:space="preserve">10.1.32.149</t>
  </si>
  <si>
    <t xml:space="preserve">15.1.70.21</t>
  </si>
  <si>
    <t xml:space="preserve">Infra DB2</t>
  </si>
  <si>
    <t xml:space="preserve">G11A11D09U17</t>
  </si>
  <si>
    <t xml:space="preserve">VOXNAN</t>
  </si>
  <si>
    <t xml:space="preserve">10.0.32.67</t>
  </si>
  <si>
    <t xml:space="preserve">15.1.70.236</t>
  </si>
  <si>
    <t xml:space="preserve">voxnan.mpw.fra</t>
  </si>
  <si>
    <t xml:space="preserve">[G2_T2_04] VOXNAN/VOXNAN.vmx</t>
  </si>
  <si>
    <t xml:space="preserve">WAITAKI</t>
  </si>
  <si>
    <t xml:space="preserve">10.2.32.32</t>
  </si>
  <si>
    <t xml:space="preserve">waitaki.mpw.fra</t>
  </si>
  <si>
    <t xml:space="preserve">[B4_T2_03] WAITAKI/WAITAKI.vmx</t>
  </si>
  <si>
    <t xml:space="preserve">WIMEREUX</t>
  </si>
  <si>
    <t xml:space="preserve">10.0.32.51</t>
  </si>
  <si>
    <t xml:space="preserve">15.1.70.111</t>
  </si>
  <si>
    <t xml:space="preserve">3ième plateforme Usine logicielle dédiée à Jenkins</t>
  </si>
  <si>
    <t xml:space="preserve">wimereux.mpw.fra</t>
  </si>
  <si>
    <t xml:space="preserve">[B4_T1_PPRC_02] WIMEREUX/WIMEREUX.vmx</t>
  </si>
  <si>
    <t xml:space="preserve">YALOU</t>
  </si>
  <si>
    <t xml:space="preserve">10.1.32.231</t>
  </si>
  <si>
    <t xml:space="preserve">15.1.53.228</t>
  </si>
  <si>
    <t xml:space="preserve">MOP</t>
  </si>
  <si>
    <t xml:space="preserve">YANGZI</t>
  </si>
  <si>
    <t xml:space="preserve">10.1.32.232</t>
  </si>
  <si>
    <t xml:space="preserve">15.1.53.242</t>
  </si>
  <si>
    <t xml:space="preserve">YAPOLA</t>
  </si>
  <si>
    <t xml:space="preserve">10.1.32.233</t>
  </si>
  <si>
    <t xml:space="preserve">15.1.53.203</t>
  </si>
  <si>
    <t xml:space="preserve">YARKAND</t>
  </si>
  <si>
    <t xml:space="preserve">10.1.32.234</t>
  </si>
  <si>
    <t xml:space="preserve">15.1.53.70</t>
  </si>
  <si>
    <t xml:space="preserve">YELLOWKNIFE</t>
  </si>
  <si>
    <t xml:space="preserve">10.2.32.162</t>
  </si>
  <si>
    <t xml:space="preserve">15.1.53.83</t>
  </si>
  <si>
    <t xml:space="preserve">BI - DOPE</t>
  </si>
  <si>
    <t xml:space="preserve">yellowknife</t>
  </si>
  <si>
    <t xml:space="preserve">[B4_T2_05] YELLOWKNIFE_RHEL7/YELLOWKNIFE_RHEL7.vmx</t>
  </si>
  <si>
    <t xml:space="preserve">YERES</t>
  </si>
  <si>
    <t xml:space="preserve">KD5Y92L</t>
  </si>
  <si>
    <t xml:space="preserve">10.1.32.66</t>
  </si>
  <si>
    <t xml:space="preserve">10.1.32.67</t>
  </si>
  <si>
    <t xml:space="preserve">System x3530 M4 -[7160Z25]-</t>
  </si>
  <si>
    <t xml:space="preserve">B49A08D05U11</t>
  </si>
  <si>
    <t xml:space="preserve">build en nov/12,10.1.32.66</t>
  </si>
  <si>
    <t xml:space="preserve">YUKON</t>
  </si>
  <si>
    <t xml:space="preserve">10.0.32.99</t>
  </si>
  <si>
    <t xml:space="preserve">jumphost DMZ</t>
  </si>
  <si>
    <t xml:space="preserve">yukon.mpw.fra</t>
  </si>
  <si>
    <t xml:space="preserve">[B4_T2_01] YUKON/YUKON.vmx</t>
  </si>
  <si>
    <t xml:space="preserve">ii</t>
  </si>
  <si>
    <t xml:space="preserve">ZAMBEZE</t>
  </si>
  <si>
    <t xml:space="preserve">10.2.32.163</t>
  </si>
  <si>
    <t xml:space="preserve">Projet BAJ IT</t>
  </si>
  <si>
    <t xml:space="preserve">Barret Jaques Alain</t>
  </si>
  <si>
    <t xml:space="preserve">zambeze.mpw.fra</t>
  </si>
  <si>
    <t xml:space="preserve">[B4_T2_02] ZAMBEZE/ZAMBEZE.vmx</t>
  </si>
  <si>
    <t xml:space="preserve">ZANSKAR</t>
  </si>
  <si>
    <t xml:space="preserve">10.2.32.164</t>
  </si>
  <si>
    <t xml:space="preserve">15.1.70.22</t>
  </si>
  <si>
    <t xml:space="preserve">zanskar.mpw.fra</t>
  </si>
  <si>
    <t xml:space="preserve">[G2_T2_05] ZANSKAR/ZANSKAR.vmx</t>
  </si>
  <si>
    <t xml:space="preserve">TOTAL</t>
  </si>
  <si>
    <t xml:space="preserve">Serveurs ESX</t>
  </si>
  <si>
    <t xml:space="preserve">Serveurs hors ESX</t>
  </si>
  <si>
    <t xml:space="preserve">Baseline</t>
  </si>
  <si>
    <t xml:space="preserve">Total Serveurs</t>
  </si>
  <si>
    <t xml:space="preserve">dont PC</t>
  </si>
  <si>
    <t xml:space="preserve">dont PS</t>
  </si>
  <si>
    <t xml:space="preserve">dont PI</t>
  </si>
  <si>
    <t xml:space="preserve">dont HP</t>
  </si>
  <si>
    <t xml:space="preserve">Serveurs</t>
  </si>
  <si>
    <t xml:space="preserve">-</t>
  </si>
  <si>
    <t xml:space="preserve">dont Physiques</t>
  </si>
  <si>
    <t xml:space="preserve">dont VMs</t>
  </si>
  <si>
    <t xml:space="preserve">Serveurs DB</t>
  </si>
  <si>
    <t xml:space="preserve">Instances DB</t>
  </si>
  <si>
    <t xml:space="preserve">Catégorie Asset</t>
  </si>
  <si>
    <t xml:space="preserve">Statut Transitoire</t>
  </si>
  <si>
    <t xml:space="preserve">Nom machine physique</t>
  </si>
  <si>
    <t xml:space="preserve">Description</t>
  </si>
  <si>
    <t xml:space="preserve">OrigineSérie</t>
  </si>
  <si>
    <t xml:space="preserve">Stockage</t>
  </si>
  <si>
    <t xml:space="preserve">géré par IBM</t>
  </si>
  <si>
    <t xml:space="preserve">EMC</t>
  </si>
  <si>
    <t xml:space="preserve">NAIADE</t>
  </si>
  <si>
    <t xml:space="preserve">NAS</t>
  </si>
  <si>
    <t xml:space="preserve">Baie  EMC NAS</t>
  </si>
  <si>
    <t xml:space="preserve">CKM001251036382007</t>
  </si>
  <si>
    <t xml:space="preserve">10.6.43.24</t>
  </si>
  <si>
    <t xml:space="preserve">AIETES</t>
  </si>
  <si>
    <t xml:space="preserve">CKM00125103140</t>
  </si>
  <si>
    <t xml:space="preserve">baie mutualisée</t>
  </si>
  <si>
    <t xml:space="preserve">DS8870</t>
  </si>
  <si>
    <t xml:space="preserve">Baie mainframe DS8000</t>
  </si>
  <si>
    <t xml:space="preserve">75FAZG1</t>
  </si>
  <si>
    <t xml:space="preserve">B4A-A10D13U00</t>
  </si>
  <si>
    <t xml:space="preserve">baie mutualisée qui remplace la baie dédiée en juin 2013,DYS-B4DS8K7_05</t>
  </si>
  <si>
    <t xml:space="preserve">75ND091</t>
  </si>
  <si>
    <t xml:space="preserve">G11A19D10</t>
  </si>
  <si>
    <t xml:space="preserve">baie mutualisée qui remplace la baie dédiée en juin 2013,DYS-B2DS8K8_01</t>
  </si>
  <si>
    <t xml:space="preserve">TRIEGE</t>
  </si>
  <si>
    <t xml:space="preserve">hébergé</t>
  </si>
  <si>
    <t xml:space="preserve">Iomega</t>
  </si>
  <si>
    <t xml:space="preserve">Baie Iomega</t>
  </si>
  <si>
    <t xml:space="preserve">3BAM470DCE</t>
  </si>
  <si>
    <t xml:space="preserve"> B49A08D07U</t>
  </si>
  <si>
    <t xml:space="preserve">TRIEGE IP : 10.1.32.186  </t>
  </si>
  <si>
    <t xml:space="preserve">Téléphonie</t>
  </si>
  <si>
    <t xml:space="preserve">ToIP</t>
  </si>
  <si>
    <t xml:space="preserve">a</t>
  </si>
  <si>
    <t xml:space="preserve">Accessoire serveur</t>
  </si>
  <si>
    <t xml:space="preserve">ALLIED TELESYN</t>
  </si>
  <si>
    <t xml:space="preserve">ATI 5</t>
  </si>
  <si>
    <t xml:space="preserve">Accélérateur Fast Ethernet Media Converter</t>
  </si>
  <si>
    <t xml:space="preserve">AT - MC102XL</t>
  </si>
  <si>
    <t xml:space="preserve">30420073</t>
  </si>
  <si>
    <t xml:space="preserve">ATI 6</t>
  </si>
  <si>
    <t xml:space="preserve">H0IH2268B</t>
  </si>
  <si>
    <t xml:space="preserve">ATI1</t>
  </si>
  <si>
    <t xml:space="preserve">A03158G071302910C</t>
  </si>
  <si>
    <t xml:space="preserve">A03318G07400013</t>
  </si>
  <si>
    <t xml:space="preserve">ATI10</t>
  </si>
  <si>
    <t xml:space="preserve">A03158G071303034C</t>
  </si>
  <si>
    <t xml:space="preserve">ATI3</t>
  </si>
  <si>
    <t xml:space="preserve">L00G1447E</t>
  </si>
  <si>
    <t xml:space="preserve">L00G4147E</t>
  </si>
  <si>
    <t xml:space="preserve">ATI4</t>
  </si>
  <si>
    <t xml:space="preserve">L00E4147E</t>
  </si>
  <si>
    <t xml:space="preserve">ATI5</t>
  </si>
  <si>
    <t xml:space="preserve">A03158G073904975C</t>
  </si>
  <si>
    <t xml:space="preserve">ATI6</t>
  </si>
  <si>
    <t xml:space="preserve">A03158G073904972C</t>
  </si>
  <si>
    <t xml:space="preserve">ATI8</t>
  </si>
  <si>
    <t xml:space="preserve">A03158G071303032C</t>
  </si>
  <si>
    <t xml:space="preserve">console AF remote</t>
  </si>
  <si>
    <t xml:space="preserve">Moniteur</t>
  </si>
  <si>
    <t xml:space="preserve">6639 - U3N</t>
  </si>
  <si>
    <t xml:space="preserve">22P6372</t>
  </si>
  <si>
    <t xml:space="preserve">IPANEMA</t>
  </si>
  <si>
    <t xml:space="preserve">MOP-MPLS-BACKUP</t>
  </si>
  <si>
    <t xml:space="preserve">Sonde accélérateur</t>
  </si>
  <si>
    <t xml:space="preserve">1800 AX-T</t>
  </si>
  <si>
    <t xml:space="preserve">I0109X0040</t>
  </si>
  <si>
    <t xml:space="preserve">MOP-MPLS-MAIN</t>
  </si>
  <si>
    <t xml:space="preserve">I0109X0032</t>
  </si>
  <si>
    <t xml:space="preserve">PERLE</t>
  </si>
  <si>
    <t xml:space="preserve">IOLAN-MP0-B4-MONTPELLIER</t>
  </si>
  <si>
    <t xml:space="preserve">Console serveur Ecritel</t>
  </si>
  <si>
    <t xml:space="preserve">IOLAN - SCS8</t>
  </si>
  <si>
    <t xml:space="preserve">84-113311F10007</t>
  </si>
  <si>
    <t xml:space="preserve">ANCELADE</t>
  </si>
  <si>
    <t xml:space="preserve">Console serveur SUN</t>
  </si>
  <si>
    <t xml:space="preserve">CS9000</t>
  </si>
  <si>
    <t xml:space="preserve">NON RENSEIGNE</t>
  </si>
  <si>
    <t xml:space="preserve">CEPHEE</t>
  </si>
  <si>
    <t xml:space="preserve">GEMEAUX</t>
  </si>
  <si>
    <t xml:space="preserve">RIVERBED</t>
  </si>
  <si>
    <t xml:space="preserve">AC4_MOB2RBMGMT01</t>
  </si>
  <si>
    <t xml:space="preserve">Accélérateur</t>
  </si>
  <si>
    <t xml:space="preserve">CMC - 8150</t>
  </si>
  <si>
    <t xml:space="preserve">C55GR0007EAFF</t>
  </si>
  <si>
    <t xml:space="preserve">Rack</t>
  </si>
  <si>
    <t xml:space="preserve">Baie EMC NAS</t>
  </si>
  <si>
    <t xml:space="preserve">Rack 40U</t>
  </si>
  <si>
    <t xml:space="preserve">40URACK</t>
  </si>
  <si>
    <t xml:space="preserve">MP0 IBM B4</t>
  </si>
  <si>
    <t xml:space="preserve">Rack 42U</t>
  </si>
  <si>
    <t xml:space="preserve">9307 - 4SX</t>
  </si>
  <si>
    <t xml:space="preserve">23Y4858</t>
  </si>
  <si>
    <t xml:space="preserve">INEDIS</t>
  </si>
  <si>
    <t xml:space="preserve">I01</t>
  </si>
  <si>
    <t xml:space="preserve">ARCTIC 42U</t>
  </si>
  <si>
    <t xml:space="preserve">I02</t>
  </si>
  <si>
    <t xml:space="preserve">I03</t>
  </si>
  <si>
    <t xml:space="preserve">I04</t>
  </si>
  <si>
    <t xml:space="preserve">IO5</t>
  </si>
  <si>
    <t xml:space="preserve">IO6</t>
  </si>
  <si>
    <t xml:space="preserve">IO7</t>
  </si>
  <si>
    <t xml:space="preserve">Informater</t>
  </si>
  <si>
    <t xml:space="preserve">RACK</t>
  </si>
  <si>
    <t xml:space="preserve">Rack 45U</t>
  </si>
  <si>
    <t xml:space="preserve">RACK 45U</t>
  </si>
  <si>
    <t xml:space="preserve">INEXISTANT</t>
  </si>
  <si>
    <t xml:space="preserve">KORPUS</t>
  </si>
  <si>
    <t xml:space="preserve">MP0P01</t>
  </si>
  <si>
    <t xml:space="preserve">KORPUS 45U</t>
  </si>
  <si>
    <t xml:space="preserve">MP0P02</t>
  </si>
  <si>
    <t xml:space="preserve">MP0P03</t>
  </si>
  <si>
    <t xml:space="preserve">MP0P04</t>
  </si>
  <si>
    <t xml:space="preserve">MP0P05</t>
  </si>
  <si>
    <t xml:space="preserve">MP0P06</t>
  </si>
  <si>
    <t xml:space="preserve">MP0P07</t>
  </si>
  <si>
    <t xml:space="preserve">MP0P08</t>
  </si>
  <si>
    <t xml:space="preserve">Réseau</t>
  </si>
  <si>
    <t xml:space="preserve">Cisco</t>
  </si>
  <si>
    <t xml:space="preserve">MP0_MOB2CSW01-1</t>
  </si>
  <si>
    <t xml:space="preserve">Core switch 1/2</t>
  </si>
  <si>
    <t xml:space="preserve">WS-C3750G-12S-S</t>
  </si>
  <si>
    <t xml:space="preserve">FDO14390WGT (FCZ144270CL)</t>
  </si>
  <si>
    <t xml:space="preserve">FCZ144270CL</t>
  </si>
  <si>
    <t xml:space="preserve">IBM/ATT</t>
  </si>
  <si>
    <t xml:space="preserve">MP0_MOB2CSW01-2</t>
  </si>
  <si>
    <t xml:space="preserve">Core switch 2/2</t>
  </si>
  <si>
    <t xml:space="preserve">3750X - 48TS</t>
  </si>
  <si>
    <t xml:space="preserve">FDO1548W01X</t>
  </si>
  <si>
    <t xml:space="preserve">IR117    #A47D29#</t>
  </si>
  <si>
    <t xml:space="preserve">Core swith (ancien)</t>
  </si>
  <si>
    <t xml:space="preserve">3700 - 3750</t>
  </si>
  <si>
    <t xml:space="preserve">CAT1118ZHD7</t>
  </si>
  <si>
    <t xml:space="preserve">FDO1242Z1JJ</t>
  </si>
  <si>
    <t xml:space="preserve">A sortir</t>
  </si>
  <si>
    <t xml:space="preserve">MP0-moB2dsw01</t>
  </si>
  <si>
    <t xml:space="preserve">Switch de distribution</t>
  </si>
  <si>
    <t xml:space="preserve">WS-C4506</t>
  </si>
  <si>
    <t xml:space="preserve">FOX10490WHZ</t>
  </si>
  <si>
    <t xml:space="preserve">MP0-moB2dsw02</t>
  </si>
  <si>
    <t xml:space="preserve">FOX10490WH7</t>
  </si>
  <si>
    <t xml:space="preserve">MP0_moB2dsw03</t>
  </si>
  <si>
    <t xml:space="preserve">Switch de distribution Interco</t>
  </si>
  <si>
    <t xml:space="preserve">3560G - 24TS</t>
  </si>
  <si>
    <t xml:space="preserve">FOC1137Z071</t>
  </si>
  <si>
    <t xml:space="preserve">A sortir Q1 2013 (Interco)</t>
  </si>
  <si>
    <t xml:space="preserve">MP0_moB2dsw04</t>
  </si>
  <si>
    <t xml:space="preserve">3560G - 48TS</t>
  </si>
  <si>
    <t xml:space="preserve">FOC1137Z2C9</t>
  </si>
  <si>
    <t xml:space="preserve">MP0-MOP-B4-MONTPELLIER</t>
  </si>
  <si>
    <t xml:space="preserve">Switch Ecritel 3750</t>
  </si>
  <si>
    <t xml:space="preserve">FDO1535P0M4</t>
  </si>
  <si>
    <t xml:space="preserve">Dell</t>
  </si>
  <si>
    <t xml:space="preserve">MP0-moB2del</t>
  </si>
  <si>
    <t xml:space="preserve">Switch</t>
  </si>
  <si>
    <t xml:space="preserve">PowerConnect - 2216</t>
  </si>
  <si>
    <t xml:space="preserve">MP0-moB4del</t>
  </si>
  <si>
    <t xml:space="preserve">6710351</t>
  </si>
  <si>
    <t xml:space="preserve">HUAWEI</t>
  </si>
  <si>
    <t xml:space="preserve">HW2ENT-MP0-B4390148-0</t>
  </si>
  <si>
    <t xml:space="preserve">Switch S5300</t>
  </si>
  <si>
    <t xml:space="preserve">S5300</t>
  </si>
  <si>
    <t xml:space="preserve">210231678P085001768</t>
  </si>
  <si>
    <t xml:space="preserve">HW2ENT-MP0-B4391143-0</t>
  </si>
  <si>
    <t xml:space="preserve">210331678P</t>
  </si>
  <si>
    <t xml:space="preserve">RAD</t>
  </si>
  <si>
    <t xml:space="preserve">BTFRAN_L2L_6EB3</t>
  </si>
  <si>
    <t xml:space="preserve">Boitier opérateur RAD</t>
  </si>
  <si>
    <t xml:space="preserve">ETX - 102</t>
  </si>
  <si>
    <t xml:space="preserve">MP0-MOB2RT01</t>
  </si>
  <si>
    <t xml:space="preserve">Routeur GSNi </t>
  </si>
  <si>
    <t xml:space="preserve">Cisco 1841</t>
  </si>
  <si>
    <t xml:space="preserve">FCZ143592X9</t>
  </si>
  <si>
    <t xml:space="preserve">IBM-FR-MONTP-2055127-9IPNET</t>
  </si>
  <si>
    <t xml:space="preserve">Routeur 1000</t>
  </si>
  <si>
    <t xml:space="preserve">1000-1002F</t>
  </si>
  <si>
    <t xml:space="preserve">FOX1444G36R</t>
  </si>
  <si>
    <t xml:space="preserve">ODIPE_X25</t>
  </si>
  <si>
    <t xml:space="preserve">Routeur 1600</t>
  </si>
  <si>
    <t xml:space="preserve">MP0_moB2rtTEMP</t>
  </si>
  <si>
    <t xml:space="preserve">Routeur 2600</t>
  </si>
  <si>
    <t xml:space="preserve">2600 - 2691</t>
  </si>
  <si>
    <t xml:space="preserve">JHY0841K0JB</t>
  </si>
  <si>
    <t xml:space="preserve">MP0-SR107-B4</t>
  </si>
  <si>
    <t xml:space="preserve">Routeur 3600</t>
  </si>
  <si>
    <t xml:space="preserve">JMX0637LAKJ</t>
  </si>
  <si>
    <t xml:space="preserve">BF-MANPO-MONTP-BACK-PTH-EU    #A31L03#</t>
  </si>
  <si>
    <t xml:space="preserve">Routeur 7300</t>
  </si>
  <si>
    <t xml:space="preserve">7300 - 7304</t>
  </si>
  <si>
    <t xml:space="preserve">SCA074600X2</t>
  </si>
  <si>
    <t xml:space="preserve">BF-MANPO-MONTP-PAL-EU    #A47D29#</t>
  </si>
  <si>
    <t xml:space="preserve">SMQ0917N1KB</t>
  </si>
  <si>
    <t xml:space="preserve">BF-MANPO-MONTP-ISDNGW2-PAL-EU</t>
  </si>
  <si>
    <t xml:space="preserve">Routeur Cisco 7200</t>
  </si>
  <si>
    <t xml:space="preserve">7200VXR</t>
  </si>
  <si>
    <t xml:space="preserve">72961275</t>
  </si>
  <si>
    <t xml:space="preserve">BF-MANPO-MONTP-ISDNGW-PAL-EU    #A31L03#</t>
  </si>
  <si>
    <t xml:space="preserve">7200 - 7200</t>
  </si>
  <si>
    <t xml:space="preserve">72984171</t>
  </si>
  <si>
    <t xml:space="preserve">CPEL2-BT-MPLIBM-B2    #A31L03#</t>
  </si>
  <si>
    <t xml:space="preserve">Routeur</t>
  </si>
  <si>
    <t xml:space="preserve">QUIDWAY - S3928P</t>
  </si>
  <si>
    <t xml:space="preserve">000FE22BFD7D</t>
  </si>
  <si>
    <t xml:space="preserve">9307 - 4RX</t>
  </si>
  <si>
    <t xml:space="preserve">23Y4882</t>
  </si>
  <si>
    <t xml:space="preserve">23Y4885</t>
  </si>
  <si>
    <t xml:space="preserve">CPL2-MpIB4_HW    #A47D29#</t>
  </si>
  <si>
    <t xml:space="preserve">QUIDWAY - S5624P</t>
  </si>
  <si>
    <t xml:space="preserve">000FE245D946</t>
  </si>
  <si>
    <t xml:space="preserve">CPL2-MpIB2_HW    #A31L03#</t>
  </si>
  <si>
    <t xml:space="preserve">Routeur Quidway</t>
  </si>
  <si>
    <t xml:space="preserve">210235A126H06C000785</t>
  </si>
  <si>
    <t xml:space="preserve">MOP ISDN GW2</t>
  </si>
  <si>
    <t xml:space="preserve">120 V2</t>
  </si>
  <si>
    <t xml:space="preserve">K0908E107</t>
  </si>
  <si>
    <t xml:space="preserve">SONDE 1</t>
  </si>
  <si>
    <t xml:space="preserve">K0908E106</t>
  </si>
  <si>
    <t xml:space="preserve">SAGEM</t>
  </si>
  <si>
    <t xml:space="preserve">0018TCU4</t>
  </si>
  <si>
    <t xml:space="preserve">Routeur 2514</t>
  </si>
  <si>
    <t xml:space="preserve">GTS5503720AGV4</t>
  </si>
  <si>
    <t xml:space="preserve">BAYTECH</t>
  </si>
  <si>
    <t xml:space="preserve">MP0-moB2bay</t>
  </si>
  <si>
    <t xml:space="preserve">Console secure remote access</t>
  </si>
  <si>
    <t xml:space="preserve">DS3 - IPS</t>
  </si>
  <si>
    <t xml:space="preserve">MP0-moB4bay</t>
  </si>
  <si>
    <t xml:space="preserve">SERVERTECH</t>
  </si>
  <si>
    <t xml:space="preserve">MP0-moB2sentry01</t>
  </si>
  <si>
    <t xml:space="preserve">Remote power control</t>
  </si>
  <si>
    <t xml:space="preserve">PT40 - H404</t>
  </si>
  <si>
    <t xml:space="preserve">AA07G028538</t>
  </si>
  <si>
    <t xml:space="preserve">MP0-moB4sentry01</t>
  </si>
  <si>
    <t xml:space="preserve">AA07G028539</t>
  </si>
  <si>
    <t xml:space="preserve">F5 NETWORKS</t>
  </si>
  <si>
    <t xml:space="preserve">MP0_MOB2LBL01</t>
  </si>
  <si>
    <t xml:space="preserve">Loadbalancer</t>
  </si>
  <si>
    <t xml:space="preserve">BIG-IP 1600</t>
  </si>
  <si>
    <t xml:space="preserve">F5NVTBRHXN</t>
  </si>
  <si>
    <t xml:space="preserve">IN 3871</t>
  </si>
  <si>
    <t xml:space="preserve">MP0_MOB4LBL01</t>
  </si>
  <si>
    <t xml:space="preserve">F5KEPRELQD</t>
  </si>
  <si>
    <t xml:space="preserve">Checkpoint</t>
  </si>
  <si>
    <t xml:space="preserve">UTM1-MP0-B2-MONTPELLIER</t>
  </si>
  <si>
    <t xml:space="preserve">Firewall Ecritel 4200</t>
  </si>
  <si>
    <t xml:space="preserve">1143C01704</t>
  </si>
  <si>
    <t xml:space="preserve">UTM2-MOP-B4-MONTPELLIER</t>
  </si>
  <si>
    <t xml:space="preserve">1136C00570</t>
  </si>
  <si>
    <t xml:space="preserve">Nokia</t>
  </si>
  <si>
    <t xml:space="preserve">MP0-MOB2FW01</t>
  </si>
  <si>
    <t xml:space="preserve">Firewall Nokia IP390 Interco</t>
  </si>
  <si>
    <t xml:space="preserve">IP390</t>
  </si>
  <si>
    <t xml:space="preserve">MP0-MOB4FW01</t>
  </si>
  <si>
    <t xml:space="preserve">MP0_MOB2FW02</t>
  </si>
  <si>
    <t xml:space="preserve">Firewall ASA Interco</t>
  </si>
  <si>
    <t xml:space="preserve">ASA - 5520</t>
  </si>
  <si>
    <t xml:space="preserve">JMX1433L0XZ</t>
  </si>
  <si>
    <t xml:space="preserve">MP0_MOB4FW02</t>
  </si>
  <si>
    <t xml:space="preserve">JMX1433L0Y5</t>
  </si>
  <si>
    <t xml:space="preserve">BLUECOAT</t>
  </si>
  <si>
    <t xml:space="preserve">MP0-MOB2SG1</t>
  </si>
  <si>
    <t xml:space="preserve">Proxy server Interco</t>
  </si>
  <si>
    <t xml:space="preserve">SG-8100</t>
  </si>
  <si>
    <t xml:space="preserve">MP0-mob4sg1</t>
  </si>
  <si>
    <t xml:space="preserve">MP0-moB2av1</t>
  </si>
  <si>
    <t xml:space="preserve">Proxy Antivirus Interco</t>
  </si>
  <si>
    <t xml:space="preserve">AV810</t>
  </si>
  <si>
    <t xml:space="preserve">MP0-MOB4AV1</t>
  </si>
  <si>
    <t xml:space="preserve">MP0-moB4av02</t>
  </si>
  <si>
    <t xml:space="preserve">2407081095</t>
  </si>
  <si>
    <t xml:space="preserve">MP0-M0B2AV2</t>
  </si>
  <si>
    <t xml:space="preserve">ISS</t>
  </si>
  <si>
    <t xml:space="preserve">MP0-B4pips01</t>
  </si>
  <si>
    <t xml:space="preserve">Sonde IPS Proventia Interco</t>
  </si>
  <si>
    <t xml:space="preserve">Proventia - GX5108</t>
  </si>
  <si>
    <t xml:space="preserve">30711043T0569</t>
  </si>
  <si>
    <t xml:space="preserve">MP0-B2ips01</t>
  </si>
  <si>
    <t xml:space="preserve">Proventia - GX5008</t>
  </si>
  <si>
    <t xml:space="preserve">30706043R0124</t>
  </si>
  <si>
    <t xml:space="preserve">SMC</t>
  </si>
  <si>
    <t xml:space="preserve">SMC EZ HUB</t>
  </si>
  <si>
    <t xml:space="preserve">RocketPort</t>
  </si>
  <si>
    <t xml:space="preserve">Batterie DPI 32A Universal Rack PDU 39Y8941</t>
  </si>
  <si>
    <t xml:space="preserve">C13 - 12</t>
  </si>
  <si>
    <t xml:space="preserve">on110.08</t>
  </si>
  <si>
    <t xml:space="preserve">on113.35</t>
  </si>
  <si>
    <t xml:space="preserve">démonté en nov 13</t>
  </si>
  <si>
    <t xml:space="preserve">Sauvegarde</t>
  </si>
  <si>
    <t xml:space="preserve">Robot distribué - moniteur</t>
  </si>
  <si>
    <t xml:space="preserve">8765 - 1UX</t>
  </si>
  <si>
    <t xml:space="preserve">Hotline AR Systèmes</t>
  </si>
  <si>
    <r>
      <rPr>
        <b val="true"/>
        <sz val="10"/>
        <rFont val="Arial Unicode MS"/>
        <family val="2"/>
        <charset val="1"/>
      </rPr>
      <t xml:space="preserve">Tél: 01 55 69 26 72 </t>
    </r>
    <r>
      <rPr>
        <sz val="10"/>
        <rFont val="Arial Unicode MS"/>
        <family val="2"/>
        <charset val="1"/>
      </rPr>
      <t xml:space="preserve">ou</t>
    </r>
    <r>
      <rPr>
        <b val="true"/>
        <sz val="10"/>
        <rFont val="Arial Unicode MS"/>
        <family val="2"/>
        <charset val="1"/>
      </rPr>
      <t xml:space="preserve"> 01 55 69 26 73</t>
    </r>
  </si>
  <si>
    <t xml:space="preserve">email :  hotline@arsystemes.fr</t>
  </si>
  <si>
    <t xml:space="preserve">Informations à préparer pour ouverture d'un incident:</t>
  </si>
  <si>
    <r>
      <rPr>
        <b val="true"/>
        <sz val="10"/>
        <rFont val="Arial"/>
        <family val="2"/>
        <charset val="1"/>
      </rPr>
      <t xml:space="preserve">Matériel </t>
    </r>
    <r>
      <rPr>
        <sz val="10"/>
        <rFont val="Arial"/>
        <family val="2"/>
        <charset val="1"/>
      </rPr>
      <t xml:space="preserve">=(ex: X3650 M3)
</t>
    </r>
    <r>
      <rPr>
        <b val="true"/>
        <sz val="10"/>
        <rFont val="Arial"/>
        <family val="2"/>
        <charset val="1"/>
      </rPr>
      <t xml:space="preserve">Ref</t>
    </r>
    <r>
      <rPr>
        <sz val="10"/>
        <rFont val="Arial"/>
        <family val="2"/>
        <charset val="1"/>
      </rPr>
      <t xml:space="preserve"> = (ex: 794582G)
</t>
    </r>
    <r>
      <rPr>
        <b val="true"/>
        <sz val="10"/>
        <rFont val="Arial"/>
        <family val="2"/>
        <charset val="1"/>
      </rPr>
      <t xml:space="preserve">SN</t>
    </r>
    <r>
      <rPr>
        <sz val="10"/>
        <rFont val="Arial"/>
        <family val="2"/>
        <charset val="1"/>
      </rPr>
      <t xml:space="preserve">= (ex: KD76KF5)
</t>
    </r>
    <r>
      <rPr>
        <b val="true"/>
        <sz val="10"/>
        <rFont val="Arial"/>
        <family val="2"/>
        <charset val="1"/>
      </rPr>
      <t xml:space="preserve">Adresse</t>
    </r>
    <r>
      <rPr>
        <sz val="10"/>
        <rFont val="Arial"/>
        <family val="2"/>
        <charset val="1"/>
      </rPr>
      <t xml:space="preserve"> =</t>
    </r>
  </si>
  <si>
    <t xml:space="preserve">Serveurs sous Maintenance AR System</t>
  </si>
  <si>
    <t xml:space="preserve">N° de série</t>
  </si>
  <si>
    <t xml:space="preserve">hostname</t>
  </si>
  <si>
    <t xml:space="preserve">Site</t>
  </si>
  <si>
    <t xml:space="preserve">Désignation</t>
  </si>
  <si>
    <t xml:space="preserve">Date de fin</t>
  </si>
  <si>
    <t xml:space="preserve">0433AN0033</t>
  </si>
  <si>
    <t xml:space="preserve">RHODOS</t>
  </si>
  <si>
    <t xml:space="preserve">Montpellier</t>
  </si>
  <si>
    <t xml:space="preserve">Sun Fire V490</t>
  </si>
  <si>
    <t xml:space="preserve">31.03.2018</t>
  </si>
  <si>
    <t xml:space="preserve">Decomissioné</t>
  </si>
  <si>
    <t xml:space="preserve">0649AN1292</t>
  </si>
  <si>
    <t xml:space="preserve">FANGO</t>
  </si>
  <si>
    <t xml:space="preserve">IBM x3750 M4</t>
  </si>
  <si>
    <t xml:space="preserve">CF23100196</t>
  </si>
  <si>
    <t xml:space="preserve">PODALIROS</t>
  </si>
  <si>
    <t xml:space="preserve">Sun Fire V120</t>
  </si>
  <si>
    <t xml:space="preserve">CF23802387</t>
  </si>
  <si>
    <t xml:space="preserve">THEMIS</t>
  </si>
  <si>
    <t xml:space="preserve">CF24303735</t>
  </si>
  <si>
    <t xml:space="preserve">LANEIRA</t>
  </si>
  <si>
    <t xml:space="preserve">FN60216217</t>
  </si>
  <si>
    <t xml:space="preserve">NEMESIS</t>
  </si>
  <si>
    <t xml:space="preserve">Sun Fire V240</t>
  </si>
  <si>
    <t xml:space="preserve">HN32452522</t>
  </si>
  <si>
    <t xml:space="preserve">HYERONYMOUS</t>
  </si>
  <si>
    <t xml:space="preserve">HN33340702</t>
  </si>
  <si>
    <t xml:space="preserve">ALCYONEE</t>
  </si>
  <si>
    <t xml:space="preserve">IBM X3650 M3</t>
  </si>
  <si>
    <t xml:space="preserve">IBM X3550 M3</t>
  </si>
  <si>
    <t xml:space="preserve">IBM x3530 M4</t>
  </si>
  <si>
    <t xml:space="preserve">TN42740440</t>
  </si>
  <si>
    <t xml:space="preserve">DRAGON</t>
  </si>
  <si>
    <t xml:space="preserve">inconnu</t>
  </si>
  <si>
    <t xml:space="preserve">PR-HYP-01</t>
  </si>
  <si>
    <t xml:space="preserve">Nom serveur</t>
  </si>
  <si>
    <t xml:space="preserve">Type base</t>
  </si>
  <si>
    <t xml:space="preserve">INSTANCE</t>
  </si>
  <si>
    <t xml:space="preserve">VERSION DB2</t>
  </si>
  <si>
    <t xml:space="preserve">Status / FP DB2</t>
  </si>
  <si>
    <t xml:space="preserve">NOM BASE</t>
  </si>
  <si>
    <t xml:space="preserve">PORT</t>
  </si>
  <si>
    <t xml:space="preserve">HUO / UO</t>
  </si>
  <si>
    <t xml:space="preserve">RESP</t>
  </si>
  <si>
    <t xml:space="preserve">MSSQL</t>
  </si>
  <si>
    <t xml:space="preserve">COFFREFORT</t>
  </si>
  <si>
    <t xml:space="preserve">10.50.2500.0</t>
  </si>
  <si>
    <t xml:space="preserve">IN_USE</t>
  </si>
  <si>
    <t xml:space="preserve">QPM</t>
  </si>
  <si>
    <t xml:space="preserve">Allondon</t>
  </si>
  <si>
    <t xml:space="preserve">DB2</t>
  </si>
  <si>
    <t xml:space="preserve">archive</t>
  </si>
  <si>
    <t xml:space="preserve">9.7</t>
  </si>
  <si>
    <t xml:space="preserve">ARCHIVE</t>
  </si>
  <si>
    <t xml:space="preserve">db2inst1</t>
  </si>
  <si>
    <t xml:space="preserve">TLMA</t>
  </si>
  <si>
    <t xml:space="preserve">CEGID</t>
  </si>
  <si>
    <t xml:space="preserve">10.50.1600.1</t>
  </si>
  <si>
    <t xml:space="preserve">LIGIS</t>
  </si>
  <si>
    <t xml:space="preserve">MSSQLSERVER</t>
  </si>
  <si>
    <t xml:space="preserve">FIM</t>
  </si>
  <si>
    <t xml:space="preserve">10.50.6000.34</t>
  </si>
  <si>
    <t xml:space="preserve">Garonne</t>
  </si>
  <si>
    <t xml:space="preserve">db2p005</t>
  </si>
  <si>
    <t xml:space="preserve">9.5</t>
  </si>
  <si>
    <t xml:space="preserve">FP3</t>
  </si>
  <si>
    <t xml:space="preserve">SICASDB</t>
  </si>
  <si>
    <t xml:space="preserve">db2p010</t>
  </si>
  <si>
    <t xml:space="preserve">GESTCERT</t>
  </si>
  <si>
    <t xml:space="preserve">db2p011</t>
  </si>
  <si>
    <t xml:space="preserve">CIRIS</t>
  </si>
  <si>
    <t xml:space="preserve">Guadalimar</t>
  </si>
  <si>
    <t xml:space="preserve">SQLSP2013</t>
  </si>
  <si>
    <t xml:space="preserve">11.0.6248.0</t>
  </si>
  <si>
    <t xml:space="preserve">EPO</t>
  </si>
  <si>
    <t xml:space="preserve">SAGE100</t>
  </si>
  <si>
    <t xml:space="preserve">12.0.5571</t>
  </si>
  <si>
    <t xml:space="preserve">CASEWISE</t>
  </si>
  <si>
    <t xml:space="preserve">10.50.4000.0</t>
  </si>
  <si>
    <t xml:space="preserve">IN_QUARANTINE</t>
  </si>
  <si>
    <t xml:space="preserve">Leguer</t>
  </si>
  <si>
    <t xml:space="preserve">db2i022</t>
  </si>
  <si>
    <t xml:space="preserve">CIRISD</t>
  </si>
  <si>
    <t xml:space="preserve">CIRISR</t>
  </si>
  <si>
    <t xml:space="preserve">mdeint</t>
  </si>
  <si>
    <t xml:space="preserve">MDE00INT</t>
  </si>
  <si>
    <t xml:space="preserve">mderec</t>
  </si>
  <si>
    <t xml:space="preserve">MDE00REC</t>
  </si>
  <si>
    <t xml:space="preserve">STREAMLINENX</t>
  </si>
  <si>
    <t xml:space="preserve">9.00.3042.00</t>
  </si>
  <si>
    <t xml:space="preserve">myakka</t>
  </si>
  <si>
    <t xml:space="preserve">cogpapp</t>
  </si>
  <si>
    <t xml:space="preserve">AS10COG</t>
  </si>
  <si>
    <t xml:space="preserve">CS10COG</t>
  </si>
  <si>
    <t xml:space="preserve">CSCOG</t>
  </si>
  <si>
    <t xml:space="preserve">abipdb2</t>
  </si>
  <si>
    <t xml:space="preserve">ABIP</t>
  </si>
  <si>
    <t xml:space="preserve">tsmpinst</t>
  </si>
  <si>
    <t xml:space="preserve">TSMDB1</t>
  </si>
  <si>
    <t xml:space="preserve">Ouargha</t>
  </si>
  <si>
    <t xml:space="preserve">mdrpdb2</t>
  </si>
  <si>
    <t xml:space="preserve">10.1</t>
  </si>
  <si>
    <t xml:space="preserve">FP3 s130918</t>
  </si>
  <si>
    <t xml:space="preserve">MDRP</t>
  </si>
  <si>
    <t xml:space="preserve">aorpdb2</t>
  </si>
  <si>
    <t xml:space="preserve">FP9 s140512</t>
  </si>
  <si>
    <t xml:space="preserve">AORP</t>
  </si>
  <si>
    <t xml:space="preserve">db2p007</t>
  </si>
  <si>
    <t xml:space="preserve">OSEP</t>
  </si>
  <si>
    <t xml:space="preserve">admdb2</t>
  </si>
  <si>
    <t xml:space="preserve">TOOLSDB</t>
  </si>
  <si>
    <t xml:space="preserve">PEXAURA</t>
  </si>
  <si>
    <t xml:space="preserve">EPO46</t>
  </si>
  <si>
    <t xml:space="preserve">DECOMISIONNE</t>
  </si>
  <si>
    <t xml:space="preserve">10.50.6220.0</t>
  </si>
  <si>
    <t xml:space="preserve">RUPEL</t>
  </si>
  <si>
    <t xml:space="preserve">RDHWEBSERVICE</t>
  </si>
  <si>
    <t xml:space="preserve">Saire</t>
  </si>
  <si>
    <t xml:space="preserve">mdeprod</t>
  </si>
  <si>
    <t xml:space="preserve">MDE00D</t>
  </si>
  <si>
    <t xml:space="preserve">13.0.4210.6</t>
  </si>
  <si>
    <t xml:space="preserve">Sienne</t>
  </si>
  <si>
    <t xml:space="preserve">owapdb2</t>
  </si>
  <si>
    <t xml:space="preserve">FP5</t>
  </si>
  <si>
    <t xml:space="preserve">OWAP</t>
  </si>
  <si>
    <t xml:space="preserve">Vanera</t>
  </si>
  <si>
    <t xml:space="preserve">aciidb2</t>
  </si>
  <si>
    <t xml:space="preserve">11.1</t>
  </si>
  <si>
    <t xml:space="preserve">FP4 s1811091400</t>
  </si>
  <si>
    <t xml:space="preserve">ACII</t>
  </si>
  <si>
    <t xml:space="preserve">acirdb2</t>
  </si>
  <si>
    <t xml:space="preserve">ACIR</t>
  </si>
  <si>
    <t xml:space="preserve">adsidb2</t>
  </si>
  <si>
    <t xml:space="preserve">ADSI</t>
  </si>
  <si>
    <t xml:space="preserve">adsrdb2</t>
  </si>
  <si>
    <t xml:space="preserve">ADSR</t>
  </si>
  <si>
    <t xml:space="preserve">cliidb2</t>
  </si>
  <si>
    <t xml:space="preserve">CLII</t>
  </si>
  <si>
    <t xml:space="preserve">clirdb2</t>
  </si>
  <si>
    <t xml:space="preserve">CLIR</t>
  </si>
  <si>
    <t xml:space="preserve">cmcidb2</t>
  </si>
  <si>
    <t xml:space="preserve">CMCI</t>
  </si>
  <si>
    <t xml:space="preserve">cmcrdb2</t>
  </si>
  <si>
    <t xml:space="preserve">CMCR</t>
  </si>
  <si>
    <t xml:space="preserve">esaidb2</t>
  </si>
  <si>
    <t xml:space="preserve">ESAI</t>
  </si>
  <si>
    <t xml:space="preserve">esardb2</t>
  </si>
  <si>
    <t xml:space="preserve">ESAR</t>
  </si>
  <si>
    <t xml:space="preserve">gceidb2</t>
  </si>
  <si>
    <t xml:space="preserve">GCEI</t>
  </si>
  <si>
    <t xml:space="preserve">gcerdb2</t>
  </si>
  <si>
    <t xml:space="preserve">GCER</t>
  </si>
  <si>
    <t xml:space="preserve">gisidb2</t>
  </si>
  <si>
    <t xml:space="preserve">GISI</t>
  </si>
  <si>
    <t xml:space="preserve">gisrdb2</t>
  </si>
  <si>
    <t xml:space="preserve">GISR</t>
  </si>
  <si>
    <t xml:space="preserve">jctidb2</t>
  </si>
  <si>
    <t xml:space="preserve">JCTI</t>
  </si>
  <si>
    <t xml:space="preserve">mdridb2</t>
  </si>
  <si>
    <t xml:space="preserve">MDRI</t>
  </si>
  <si>
    <t xml:space="preserve">mdrrdb2</t>
  </si>
  <si>
    <t xml:space="preserve">MDRR</t>
  </si>
  <si>
    <t xml:space="preserve">misidb2</t>
  </si>
  <si>
    <t xml:space="preserve">MISI</t>
  </si>
  <si>
    <t xml:space="preserve">misrdb2</t>
  </si>
  <si>
    <t xml:space="preserve">MISR</t>
  </si>
  <si>
    <t xml:space="preserve">oseidb2</t>
  </si>
  <si>
    <t xml:space="preserve">OSEI</t>
  </si>
  <si>
    <t xml:space="preserve">oserdb2</t>
  </si>
  <si>
    <t xml:space="preserve">OSER</t>
  </si>
  <si>
    <t xml:space="preserve">padidb2</t>
  </si>
  <si>
    <t xml:space="preserve">PADI</t>
  </si>
  <si>
    <t xml:space="preserve">padrdb2</t>
  </si>
  <si>
    <t xml:space="preserve">PADC</t>
  </si>
  <si>
    <t xml:space="preserve">PADR</t>
  </si>
  <si>
    <t xml:space="preserve">sadidb2</t>
  </si>
  <si>
    <t xml:space="preserve">SADI</t>
  </si>
  <si>
    <t xml:space="preserve">sadrdb2</t>
  </si>
  <si>
    <t xml:space="preserve">SADR</t>
  </si>
  <si>
    <t xml:space="preserve">sicidb2</t>
  </si>
  <si>
    <t xml:space="preserve">SICI</t>
  </si>
  <si>
    <t xml:space="preserve">sicrdb2</t>
  </si>
  <si>
    <t xml:space="preserve">SICR</t>
  </si>
  <si>
    <t xml:space="preserve">smpidb2</t>
  </si>
  <si>
    <t xml:space="preserve">SMPI</t>
  </si>
  <si>
    <t xml:space="preserve">smprdb2</t>
  </si>
  <si>
    <t xml:space="preserve">SMPR</t>
  </si>
  <si>
    <t xml:space="preserve">ubuidb2</t>
  </si>
  <si>
    <t xml:space="preserve">UBUI</t>
  </si>
  <si>
    <t xml:space="preserve">uburdb2</t>
  </si>
  <si>
    <t xml:space="preserve">UBUR</t>
  </si>
  <si>
    <t xml:space="preserve">vpuidb2</t>
  </si>
  <si>
    <t xml:space="preserve">VPUI</t>
  </si>
  <si>
    <t xml:space="preserve">vpurdb2</t>
  </si>
  <si>
    <t xml:space="preserve">VPUR</t>
  </si>
  <si>
    <t xml:space="preserve">zocrdb2</t>
  </si>
  <si>
    <t xml:space="preserve">ZOCR</t>
  </si>
  <si>
    <t xml:space="preserve">zosidb2</t>
  </si>
  <si>
    <t xml:space="preserve">ZOSD</t>
  </si>
  <si>
    <t xml:space="preserve">ZOSI</t>
  </si>
  <si>
    <t xml:space="preserve">zosrdb2</t>
  </si>
  <si>
    <t xml:space="preserve">ZOSR</t>
  </si>
  <si>
    <t xml:space="preserve">aoridb2</t>
  </si>
  <si>
    <t xml:space="preserve">FP11 s150922</t>
  </si>
  <si>
    <t xml:space="preserve">AORD</t>
  </si>
  <si>
    <t xml:space="preserve">AORI</t>
  </si>
  <si>
    <t xml:space="preserve">aorrdb2</t>
  </si>
  <si>
    <t xml:space="preserve">AORC</t>
  </si>
  <si>
    <t xml:space="preserve">AORR</t>
  </si>
  <si>
    <t xml:space="preserve">essidb2</t>
  </si>
  <si>
    <t xml:space="preserve">EASI</t>
  </si>
  <si>
    <t xml:space="preserve">HSSI</t>
  </si>
  <si>
    <t xml:space="preserve">essrdb2</t>
  </si>
  <si>
    <t xml:space="preserve">EASC</t>
  </si>
  <si>
    <t xml:space="preserve">Dropped par MPW</t>
  </si>
  <si>
    <t xml:space="preserve">EASR</t>
  </si>
  <si>
    <t xml:space="preserve">HSSC</t>
  </si>
  <si>
    <t xml:space="preserve">HSSR</t>
  </si>
  <si>
    <t xml:space="preserve">Volturno</t>
  </si>
  <si>
    <t xml:space="preserve">mispdb2</t>
  </si>
  <si>
    <t xml:space="preserve">MISP</t>
  </si>
  <si>
    <t xml:space="preserve">sadpdb2</t>
  </si>
  <si>
    <t xml:space="preserve">SADP</t>
  </si>
  <si>
    <t xml:space="preserve">clipdb2</t>
  </si>
  <si>
    <t xml:space="preserve">CLIP</t>
  </si>
  <si>
    <t xml:space="preserve">esspdb2</t>
  </si>
  <si>
    <t xml:space="preserve">ESSP</t>
  </si>
  <si>
    <t xml:space="preserve">smppdb2</t>
  </si>
  <si>
    <t xml:space="preserve">SMPP</t>
  </si>
  <si>
    <t xml:space="preserve">vpupdb2</t>
  </si>
  <si>
    <t xml:space="preserve">VPUP</t>
  </si>
  <si>
    <t xml:space="preserve">Yeres</t>
  </si>
  <si>
    <t xml:space="preserve">FP4</t>
  </si>
  <si>
    <t xml:space="preserve">esapdb2</t>
  </si>
  <si>
    <t xml:space="preserve">ESAP</t>
  </si>
  <si>
    <t xml:space="preserve">gispdb2</t>
  </si>
  <si>
    <t xml:space="preserve">GISP</t>
  </si>
  <si>
    <t xml:space="preserve">ubupdb2</t>
  </si>
  <si>
    <t xml:space="preserve">UBUP</t>
  </si>
  <si>
    <t xml:space="preserve">cmcpdb2</t>
  </si>
  <si>
    <t xml:space="preserve">CMCP</t>
  </si>
  <si>
    <t xml:space="preserve">FP11</t>
  </si>
  <si>
    <t xml:space="preserve">HSSP</t>
  </si>
  <si>
    <t xml:space="preserve">adspdb2</t>
  </si>
  <si>
    <t xml:space="preserve">ADSP</t>
  </si>
  <si>
    <t xml:space="preserve">zospdb2</t>
  </si>
  <si>
    <t xml:space="preserve">ZOSP</t>
  </si>
  <si>
    <t xml:space="preserve">INST_NAME</t>
  </si>
  <si>
    <t xml:space="preserve">Base_name</t>
  </si>
  <si>
    <t xml:space="preserve">HOSTNAME</t>
  </si>
  <si>
    <t xml:space="preserve">SERVER_TYPE</t>
  </si>
  <si>
    <t xml:space="preserve">SW_EDITION</t>
  </si>
  <si>
    <t xml:space="preserve">Day of check</t>
  </si>
  <si>
    <t xml:space="preserve">DB2 Backup Status</t>
  </si>
  <si>
    <t xml:space="preserve">Last DB2 Backup date and time</t>
  </si>
  <si>
    <t xml:space="preserve">Commentaires</t>
  </si>
  <si>
    <t xml:space="preserve">Periodicity ( daily,weekly, mothly,yearly)</t>
  </si>
  <si>
    <t xml:space="preserve">NORMAL/ABNORMAL + action plan</t>
  </si>
  <si>
    <t xml:space="preserve">Gestion des Certificats</t>
  </si>
  <si>
    <t xml:space="preserve">DB2 Workgroup Server Edition</t>
  </si>
  <si>
    <t xml:space="preserve">OK</t>
  </si>
  <si>
    <t xml:space="preserve">ONLINE</t>
  </si>
  <si>
    <t xml:space="preserve">daily by crontab</t>
  </si>
  <si>
    <t xml:space="preserve">NORMAL</t>
  </si>
  <si>
    <t xml:space="preserve">DB2 Enterprise Server Edition</t>
  </si>
  <si>
    <t xml:space="preserve">KO</t>
  </si>
  <si>
    <t xml:space="preserve">ONLINE from Monday to Saturday, OFFLINE weekly on Sunday</t>
  </si>
  <si>
    <t xml:space="preserve">ABNORMAL - &gt; weekly offline backups in error due to lack of space + proposal: make the offline backup compressed and enlarge the final file system</t>
  </si>
  <si>
    <t xml:space="preserve">OFFLINE</t>
  </si>
  <si>
    <t xml:space="preserve">SAD service commun</t>
  </si>
  <si>
    <t xml:space="preserve">N/A standby</t>
  </si>
  <si>
    <t xml:space="preserve">db instance is down</t>
  </si>
  <si>
    <t xml:space="preserve">no backup</t>
  </si>
  <si>
    <t xml:space="preserve">none</t>
  </si>
  <si>
    <t xml:space="preserve">Cluster solution. NORMAL</t>
  </si>
  <si>
    <t xml:space="preserve">Dba</t>
  </si>
  <si>
    <t xml:space="preserve">not scheduled</t>
  </si>
  <si>
    <t xml:space="preserve">Client VP</t>
  </si>
  <si>
    <t xml:space="preserve">2015-11-02-10.37.39</t>
  </si>
  <si>
    <t xml:space="preserve">DB2 BACKUP CLIP ONLINE; no backup since last restore at 2015-11-02-10.45.44</t>
  </si>
  <si>
    <t xml:space="preserve">Espace Commande</t>
  </si>
  <si>
    <t xml:space="preserve">2015-10-07-20.35.14</t>
  </si>
  <si>
    <t xml:space="preserve">DB2 BACKUP OSEP ONLINE</t>
  </si>
  <si>
    <t xml:space="preserve">EssBase</t>
  </si>
  <si>
    <t xml:space="preserve">Moteur de Recherche</t>
  </si>
  <si>
    <t xml:space="preserve">Marge App</t>
  </si>
  <si>
    <t xml:space="preserve">2015-10-12-11.05.13</t>
  </si>
  <si>
    <t xml:space="preserve">DB2 BACKUP SMPP ONLINE; no backup since last restore at 2015-10-12-11.19.17</t>
  </si>
  <si>
    <t xml:space="preserve">Vente push</t>
  </si>
  <si>
    <t xml:space="preserve">2015-11-02-10.38.17</t>
  </si>
  <si>
    <t xml:space="preserve">DB2 BACKUP VPUP ONLINE;no backup from last restore at 2015-11-02-10.57.04</t>
  </si>
  <si>
    <t xml:space="preserve">DB2 BACKUP AORP ONLINE</t>
  </si>
  <si>
    <t xml:space="preserve">Client vent push</t>
  </si>
  <si>
    <t xml:space="preserve">DB2 BACKUP CLIP ONLINE</t>
  </si>
  <si>
    <t xml:space="preserve">contacteur multi canal</t>
  </si>
  <si>
    <t xml:space="preserve">DB2 BACKUP CMCP ONLINE</t>
  </si>
  <si>
    <t xml:space="preserve">Espace commande</t>
  </si>
  <si>
    <t xml:space="preserve">DB2 BACKUP ESAP ONLINE</t>
  </si>
  <si>
    <t xml:space="preserve">DB2 BACKUP ESSP ONLINE</t>
  </si>
  <si>
    <t xml:space="preserve">ESbase</t>
  </si>
  <si>
    <t xml:space="preserve">DB2 BACKUP HSSP ONLINE</t>
  </si>
  <si>
    <t xml:space="preserve">Gisement de données</t>
  </si>
  <si>
    <t xml:space="preserve">DB2 BACKUP GISP OFLINE</t>
  </si>
  <si>
    <t xml:space="preserve">Structure Admini</t>
  </si>
  <si>
    <t xml:space="preserve">DB2 BACKUP SADP ONLINE</t>
  </si>
  <si>
    <t xml:space="preserve">DB2 BACKUP SMPP ONLINE</t>
  </si>
  <si>
    <t xml:space="preserve">UBUD</t>
  </si>
  <si>
    <t xml:space="preserve">DB2 BACKUP UBUP ONLINE</t>
  </si>
  <si>
    <t xml:space="preserve">DB2 BACKUP MDRP ONLINE</t>
  </si>
  <si>
    <t xml:space="preserve">DB2 BACKUP VPUP ONLINE</t>
  </si>
  <si>
    <t xml:space="preserve">Acompte</t>
  </si>
  <si>
    <t xml:space="preserve">DB2 BACKUP ACII ONLINE</t>
  </si>
  <si>
    <t xml:space="preserve">acompte</t>
  </si>
  <si>
    <t xml:space="preserve">DB2 BACKUP ACIR ONLINE</t>
  </si>
  <si>
    <t xml:space="preserve">DSCNXREP</t>
  </si>
  <si>
    <t xml:space="preserve">admin db</t>
  </si>
  <si>
    <t xml:space="preserve">DB2 BACKUP DSCNXREP OFFLINE</t>
  </si>
  <si>
    <t xml:space="preserve">META_DB</t>
  </si>
  <si>
    <t xml:space="preserve">DB2 BACKUP META_DB OFFLINE</t>
  </si>
  <si>
    <t xml:space="preserve">SAMPLE</t>
  </si>
  <si>
    <t xml:space="preserve">DB2 BACKUP SAMPLE OFFLINE</t>
  </si>
  <si>
    <t xml:space="preserve">ADSM</t>
  </si>
  <si>
    <t xml:space="preserve">DB2 BACKUP ADSI OFFLINE</t>
  </si>
  <si>
    <t xml:space="preserve">DB2 BACKUP ADSR OFFLINE</t>
  </si>
  <si>
    <t xml:space="preserve">DB2 BACKUP AORD OFFLINE</t>
  </si>
  <si>
    <t xml:space="preserve">DB2 BACKUP AORI OFFLINE</t>
  </si>
  <si>
    <t xml:space="preserve">DB2 BACKUP AORC ONLINE</t>
  </si>
  <si>
    <t xml:space="preserve">DB2 BACKUP AORR OFFLINE</t>
  </si>
  <si>
    <t xml:space="preserve">Client vte push</t>
  </si>
  <si>
    <t xml:space="preserve">DB2 BACKUP CLII OFFLINE</t>
  </si>
  <si>
    <t xml:space="preserve">contacteur Multicanal</t>
  </si>
  <si>
    <t xml:space="preserve">DB2 BACKUP CLIR OFFLINE</t>
  </si>
  <si>
    <t xml:space="preserve">Contacteur Multicanal</t>
  </si>
  <si>
    <t xml:space="preserve">DB2 BACKUP CMCI OFFLINE</t>
  </si>
  <si>
    <t xml:space="preserve">CMCC</t>
  </si>
  <si>
    <t xml:space="preserve">DB2 BACKUP CMCC ONLINE</t>
  </si>
  <si>
    <t xml:space="preserve">DB2 BACKUP CMCR ONLINE</t>
  </si>
  <si>
    <t xml:space="preserve">DB2 BACKUP ESAI OFFLINE</t>
  </si>
  <si>
    <t xml:space="preserve">DB2 BACKUP ESAR OFFLINE</t>
  </si>
  <si>
    <t xml:space="preserve">esbase</t>
  </si>
  <si>
    <t xml:space="preserve">DB2 BACKUP EASI OFFLINE</t>
  </si>
  <si>
    <t xml:space="preserve">DB2 BACKUP HSSI OFFLINE</t>
  </si>
  <si>
    <t xml:space="preserve">Esbase</t>
  </si>
  <si>
    <t xml:space="preserve">DB2 BACKUP EASR OFFLINE</t>
  </si>
  <si>
    <t xml:space="preserve">ESBASE</t>
  </si>
  <si>
    <t xml:space="preserve">DB2 BACKUP HSSR OFFLINE; two more databases under essrdb2 instance: EASC, HSSC</t>
  </si>
  <si>
    <t xml:space="preserve">Gestion des certificats</t>
  </si>
  <si>
    <t xml:space="preserve">DB2 BACKUP GCEI OFFLINE</t>
  </si>
  <si>
    <t xml:space="preserve">DB2 BACKUP GCER OFFLINE</t>
  </si>
  <si>
    <t xml:space="preserve">Gisement de données (INT)</t>
  </si>
  <si>
    <t xml:space="preserve">DB2 BACKUP GISI OFFLINE</t>
  </si>
  <si>
    <t xml:space="preserve">Gisement de données (REC)</t>
  </si>
  <si>
    <t xml:space="preserve">DB2 BACKUP GISR ONLINE</t>
  </si>
  <si>
    <t xml:space="preserve">MDR ressource</t>
  </si>
  <si>
    <t xml:space="preserve">DB2 BACKUP MDRI OFFLINE</t>
  </si>
  <si>
    <t xml:space="preserve">DB2 BACKUP MDRR OFFLINE; one more DB there MDRC backups ok</t>
  </si>
  <si>
    <t xml:space="preserve">mpffdb2</t>
  </si>
  <si>
    <t xml:space="preserve">MPFFB9</t>
  </si>
  <si>
    <t xml:space="preserve">manpo,fr</t>
  </si>
  <si>
    <t xml:space="preserve">DB2 BACKUP MPFFB9 OFFLINE</t>
  </si>
  <si>
    <t xml:space="preserve">mpwrdb2</t>
  </si>
  <si>
    <t xml:space="preserve">MPWR</t>
  </si>
  <si>
    <t xml:space="preserve">DB2 BACKUP MPWR OFFLINE</t>
  </si>
  <si>
    <t xml:space="preserve">DB2 BACKUP OSEI OFFLINE</t>
  </si>
  <si>
    <t xml:space="preserve">OSEC</t>
  </si>
  <si>
    <t xml:space="preserve">DB2 BACKUP OSEC OFFLINE</t>
  </si>
  <si>
    <t xml:space="preserve">DB2 BACKUP OSER OFFLINE; one more db present on instance OSEQ, backups running ok</t>
  </si>
  <si>
    <t xml:space="preserve">owaidb2</t>
  </si>
  <si>
    <t xml:space="preserve">OWAI</t>
  </si>
  <si>
    <t xml:space="preserve">Multibal – OWA</t>
  </si>
  <si>
    <t xml:space="preserve">DB2 BACKUP OWAI OFFLINE</t>
  </si>
  <si>
    <t xml:space="preserve">owardb2</t>
  </si>
  <si>
    <t xml:space="preserve">OWAR</t>
  </si>
  <si>
    <t xml:space="preserve">DB2 BACKUP OWAR OFFLINE</t>
  </si>
  <si>
    <t xml:space="preserve">DB2 BACKUP PADI ONLINE</t>
  </si>
  <si>
    <t xml:space="preserve">PADT</t>
  </si>
  <si>
    <t xml:space="preserve">missing database</t>
  </si>
  <si>
    <t xml:space="preserve">db2 is physically removed but not uncataloged</t>
  </si>
  <si>
    <t xml:space="preserve">ABNORMAL, uncatalog database and delete from the list or restore or create new database</t>
  </si>
  <si>
    <t xml:space="preserve">ONLINE daily</t>
  </si>
  <si>
    <t xml:space="preserve">DB2 BACKUP PADR ONLINE; 2017 only one backup</t>
  </si>
  <si>
    <t xml:space="preserve">DB2 BACKUP SADI OFFLINE</t>
  </si>
  <si>
    <t xml:space="preserve">daily</t>
  </si>
  <si>
    <t xml:space="preserve">DB2 BACKUP SICI OFFLINE</t>
  </si>
  <si>
    <t xml:space="preserve">DB2 BACKUP SICR OFFLINE</t>
  </si>
  <si>
    <t xml:space="preserve">DB2 BACKUP SMPI OFFLINE</t>
  </si>
  <si>
    <t xml:space="preserve">SMPF</t>
  </si>
  <si>
    <t xml:space="preserve">DB2 BACKUP SMPF OFFLINE</t>
  </si>
  <si>
    <t xml:space="preserve">SAMP</t>
  </si>
  <si>
    <t xml:space="preserve">DB2 BACKUP SMPR OFFLINE</t>
  </si>
  <si>
    <t xml:space="preserve">Ubud</t>
  </si>
  <si>
    <t xml:space="preserve">DB2 BACKUP UBUI OFFLINE</t>
  </si>
  <si>
    <t xml:space="preserve">UBUT</t>
  </si>
  <si>
    <t xml:space="preserve">DB2 BACKUP UBUT OFFLINE</t>
  </si>
  <si>
    <t xml:space="preserve">DB2 BACKUP UBUR ONLINE</t>
  </si>
  <si>
    <t xml:space="preserve">VENTE PUSH</t>
  </si>
  <si>
    <t xml:space="preserve">DB2 BACKUP VPUI OFFLINE</t>
  </si>
  <si>
    <t xml:space="preserve">VPUF</t>
  </si>
  <si>
    <t xml:space="preserve">DB2 BACKUP VPUF OFFLINE + one more database VPUR(backups running ok)</t>
  </si>
  <si>
    <t xml:space="preserve">DB2 BACKUP VPUR OFFLINE</t>
  </si>
  <si>
    <t xml:space="preserve">Editique</t>
  </si>
  <si>
    <t xml:space="preserve">DB2 BACKUP ZOSD OFFLINE</t>
  </si>
  <si>
    <t xml:space="preserve">DB2 Server Edition</t>
  </si>
  <si>
    <t xml:space="preserve">DB2 BACKUP AS10COG ONLINE</t>
  </si>
  <si>
    <t xml:space="preserve">TSM backup</t>
  </si>
  <si>
    <t xml:space="preserve">NORMAL  Second backup by script and crontab. Is it necessary?</t>
  </si>
  <si>
    <t xml:space="preserve">DB2 BACKUP CS10COG ONLINE</t>
  </si>
  <si>
    <t xml:space="preserve">DB2 BACKUP CSCOG ONLINE</t>
  </si>
  <si>
    <t xml:space="preserve">BACKUP ABIP ONLINE</t>
  </si>
  <si>
    <t xml:space="preserve">DB2 BACKUP TLMA OFFLINE</t>
  </si>
  <si>
    <t xml:space="preserve">DB2 BACKUP TSMDB1 ONLINE</t>
  </si>
  <si>
    <t xml:space="preserve">DB2 BACKUP OWAP ONLINE</t>
  </si>
  <si>
    <t xml:space="preserve">RRHDB</t>
  </si>
  <si>
    <t xml:space="preserve">DB2 BACKUP RRHDB ONLINE</t>
  </si>
  <si>
    <t xml:space="preserve">DB2 BACKUP ZOSP ONLINE</t>
  </si>
  <si>
    <t xml:space="preserve">Out of Scope</t>
  </si>
  <si>
    <t xml:space="preserve">Asset Name</t>
  </si>
  <si>
    <t xml:space="preserve">Company</t>
  </si>
  <si>
    <t xml:space="preserve">Asset Class</t>
  </si>
  <si>
    <t xml:space="preserve">Product Sub Class</t>
  </si>
  <si>
    <t xml:space="preserve">Status</t>
  </si>
  <si>
    <t xml:space="preserve">Product </t>
  </si>
  <si>
    <t xml:space="preserve">Product Description</t>
  </si>
  <si>
    <t xml:space="preserve">Machine Name
(Column Add by IBM)</t>
  </si>
  <si>
    <t xml:space="preserve">Manufacturer</t>
  </si>
  <si>
    <t xml:space="preserve">Part Number</t>
  </si>
  <si>
    <t xml:space="preserve">Serial Number</t>
  </si>
  <si>
    <t xml:space="preserve">Location
(Column Add by IBM)</t>
  </si>
  <si>
    <t xml:space="preserve">Ownership Type</t>
  </si>
  <si>
    <t xml:space="preserve">OS Version</t>
  </si>
  <si>
    <t xml:space="preserve">Software OS</t>
  </si>
  <si>
    <t xml:space="preserve">MP0_MOG1LBL10</t>
  </si>
  <si>
    <t xml:space="preserve">IBM Manpower JGE</t>
  </si>
  <si>
    <t xml:space="preserve">Data Switch</t>
  </si>
  <si>
    <t xml:space="preserve">Load Balancer</t>
  </si>
  <si>
    <t xml:space="preserve">Installed</t>
  </si>
  <si>
    <t xml:space="preserve">F5-BIG-LTM-2000S</t>
  </si>
  <si>
    <t xml:space="preserve">BIG-IP 2000s Local Traffic Manager (8 GB Memory, Max SSL, Max Compression)</t>
  </si>
  <si>
    <t xml:space="preserve">f5-gtuv-uxls</t>
  </si>
  <si>
    <t xml:space="preserve">G11A11D02U27</t>
  </si>
  <si>
    <t xml:space="preserve">Purchased</t>
  </si>
  <si>
    <t xml:space="preserve">13.0.0 0.0.1645</t>
  </si>
  <si>
    <t xml:space="preserve">BIG-IP OS</t>
  </si>
  <si>
    <t xml:space="preserve">MP0_MOG1RT10</t>
  </si>
  <si>
    <t xml:space="preserve">Router</t>
  </si>
  <si>
    <t xml:space="preserve">CISCO1921/K9</t>
  </si>
  <si>
    <t xml:space="preserve">C1921 Modular Router, 2 GE, 2 EHWIC slots, 512DRAM, IP Base</t>
  </si>
  <si>
    <t xml:space="preserve">CISCO SYSTEMS</t>
  </si>
  <si>
    <t xml:space="preserve">FCZ191990WQ</t>
  </si>
  <si>
    <t xml:space="preserve">G11A11D02U22</t>
  </si>
  <si>
    <t xml:space="preserve">15.4(3)M2</t>
  </si>
  <si>
    <t xml:space="preserve">CISCO IOS</t>
  </si>
  <si>
    <t xml:space="preserve">MP0_MOG1DSW10_S03</t>
  </si>
  <si>
    <t xml:space="preserve">WS-C2960XR-48TS-I</t>
  </si>
  <si>
    <t xml:space="preserve">Catalyst 2960-XR 48 GigE, 4 x 1G SFP, IP Lite</t>
  </si>
  <si>
    <t xml:space="preserve">FDO1913I07F</t>
  </si>
  <si>
    <t xml:space="preserve">G11A11D02U17</t>
  </si>
  <si>
    <t xml:space="preserve">15.0(2)EX5</t>
  </si>
  <si>
    <t xml:space="preserve">MP0_MOG1DSW10</t>
  </si>
  <si>
    <t xml:space="preserve">FDO1904I1FU</t>
  </si>
  <si>
    <t xml:space="preserve">G11A11D02U19</t>
  </si>
  <si>
    <t xml:space="preserve">MP0_MOG1DSW10_S02</t>
  </si>
  <si>
    <t xml:space="preserve">FDO1913I06L</t>
  </si>
  <si>
    <t xml:space="preserve">G11A11D02U18</t>
  </si>
  <si>
    <t xml:space="preserve">MP0_MOG1ZSW10</t>
  </si>
  <si>
    <t xml:space="preserve">WS-C2960XR-24TS-I</t>
  </si>
  <si>
    <t xml:space="preserve">Catalyst 2960-XR 24 GigE, 4 x 1G SFP, IP Lite</t>
  </si>
  <si>
    <t xml:space="preserve">FDO1912I1JU</t>
  </si>
  <si>
    <t xml:space="preserve">G11A11D02U16</t>
  </si>
  <si>
    <t xml:space="preserve">MP0_MOG1ZSW11</t>
  </si>
  <si>
    <t xml:space="preserve">FDO1912I1JV</t>
  </si>
  <si>
    <t xml:space="preserve">G11A11D02U15</t>
  </si>
  <si>
    <t xml:space="preserve">MP0_MOG1CSW10</t>
  </si>
  <si>
    <t xml:space="preserve">WS-C3850-12S-E</t>
  </si>
  <si>
    <t xml:space="preserve">Cisco Catalyst 3850 12 Port GE SFP IP Services</t>
  </si>
  <si>
    <t xml:space="preserve">FCW1850C0M8</t>
  </si>
  <si>
    <t xml:space="preserve">G11A11D02U21</t>
  </si>
  <si>
    <t xml:space="preserve">03.07.01E</t>
  </si>
  <si>
    <t xml:space="preserve">CISCO IOS XE</t>
  </si>
  <si>
    <t xml:space="preserve">MP0_MOG1CSW10_S02</t>
  </si>
  <si>
    <t xml:space="preserve">WS-C3850-24T-E</t>
  </si>
  <si>
    <t xml:space="preserve">Cisco Catalyst 3850 24 Port Data IP Services</t>
  </si>
  <si>
    <t xml:space="preserve">FOC1910X0MQ</t>
  </si>
  <si>
    <t xml:space="preserve">G11A11D02U20</t>
  </si>
  <si>
    <t xml:space="preserve">15.2(3)E1</t>
  </si>
  <si>
    <t xml:space="preserve">MP0_MOG1ASW10</t>
  </si>
  <si>
    <t xml:space="preserve">WS-C2960X-24TS-LL</t>
  </si>
  <si>
    <t xml:space="preserve">Catalyst 2960-X 24 GigE, 2 x 1G SFP, LAN Lite</t>
  </si>
  <si>
    <t xml:space="preserve">FCW1845A2B0</t>
  </si>
  <si>
    <t xml:space="preserve">G11A11D02U14</t>
  </si>
  <si>
    <t xml:space="preserve">MP0_MOG1ORT10</t>
  </si>
  <si>
    <t xml:space="preserve">CISCO2901-16TS/K9</t>
  </si>
  <si>
    <t xml:space="preserve">2901 w/ HWIC-16A and 2 CAB-HD8-ASYNC Terminal Server Bundle</t>
  </si>
  <si>
    <t xml:space="preserve">FGL200910S2</t>
  </si>
  <si>
    <t xml:space="preserve">G11A11D02U34</t>
  </si>
  <si>
    <t xml:space="preserve">15.4(3)M5</t>
  </si>
  <si>
    <t xml:space="preserve">MP0_MOB4RT01</t>
  </si>
  <si>
    <t xml:space="preserve">CISCO1841</t>
  </si>
  <si>
    <t xml:space="preserve">Modular Router w/2xFE, 2 WAN slots, 64 FL/256 DR</t>
  </si>
  <si>
    <t xml:space="preserve">MP0_MOB4RTR01</t>
  </si>
  <si>
    <t xml:space="preserve">FCZ144090Z3</t>
  </si>
  <si>
    <t xml:space="preserve">B49Z08D11U29</t>
  </si>
  <si>
    <t xml:space="preserve">15.1(4)M8</t>
  </si>
  <si>
    <t xml:space="preserve">MP0_MOB4DSW04</t>
  </si>
  <si>
    <t xml:space="preserve">WS-C3560G-48TS-S</t>
  </si>
  <si>
    <t xml:space="preserve">Catalyst 3560 48 10/100/1000T + 4 SFP + IPB Image</t>
  </si>
  <si>
    <t xml:space="preserve">MP0_moB4dsw04</t>
  </si>
  <si>
    <t xml:space="preserve">FOC1137Z2EC</t>
  </si>
  <si>
    <t xml:space="preserve">B47A56D06U31</t>
  </si>
  <si>
    <t xml:space="preserve">Owned by Client</t>
  </si>
  <si>
    <t xml:space="preserve">12.2(35)SE5</t>
  </si>
  <si>
    <t xml:space="preserve">MP0_MOB4DSW03</t>
  </si>
  <si>
    <t xml:space="preserve">WS-C3560G-24TS-S</t>
  </si>
  <si>
    <t xml:space="preserve">Catalyst 3560 24 10/100/1000T + 4 SFP + IPB Image</t>
  </si>
  <si>
    <t xml:space="preserve">MP0_moB4dsw03</t>
  </si>
  <si>
    <t xml:space="preserve">FOC1137Z070</t>
  </si>
  <si>
    <t xml:space="preserve">B47A56D06U32</t>
  </si>
  <si>
    <t xml:space="preserve">MP0_MOB4DSW01</t>
  </si>
  <si>
    <t xml:space="preserve">Catalyst 4500 Chassis (6-Slot),fan, no p/s</t>
  </si>
  <si>
    <t xml:space="preserve">MP0-moB4dsw01</t>
  </si>
  <si>
    <t xml:space="preserve">FOX10490WLP</t>
  </si>
  <si>
    <t xml:space="preserve">B49Z08D11U17</t>
  </si>
  <si>
    <t xml:space="preserve">12.2(25)EWA8</t>
  </si>
  <si>
    <t xml:space="preserve">MP0_MOB4LBL10</t>
  </si>
  <si>
    <t xml:space="preserve">MP0_MOB4LB11</t>
  </si>
  <si>
    <t xml:space="preserve">f5-wfzc-mqnw</t>
  </si>
  <si>
    <t xml:space="preserve">B49Z09D11U24</t>
  </si>
  <si>
    <t xml:space="preserve">MP0_MOB4RT10</t>
  </si>
  <si>
    <t xml:space="preserve">FCZ191990WA</t>
  </si>
  <si>
    <t xml:space="preserve">B49Z09D11U33</t>
  </si>
  <si>
    <t xml:space="preserve">MP0_MOB4DSW10</t>
  </si>
  <si>
    <t xml:space="preserve">FDO1904I1A2</t>
  </si>
  <si>
    <t xml:space="preserve">B49Z09D11U30</t>
  </si>
  <si>
    <t xml:space="preserve">MP0_MOB4DSW10_S03</t>
  </si>
  <si>
    <t xml:space="preserve">FDO1904I1EX</t>
  </si>
  <si>
    <t xml:space="preserve">B49Z09D11U28</t>
  </si>
  <si>
    <t xml:space="preserve">MP0_MOB4DSW10_S02</t>
  </si>
  <si>
    <t xml:space="preserve">FDO1904I1ES</t>
  </si>
  <si>
    <t xml:space="preserve">B49Z09D11U29</t>
  </si>
  <si>
    <t xml:space="preserve">MP0_MOB4ZSW10</t>
  </si>
  <si>
    <t xml:space="preserve">FDO1912I1JM</t>
  </si>
  <si>
    <t xml:space="preserve">B49Z09D11U27</t>
  </si>
  <si>
    <t xml:space="preserve">MP0_MOB4ZSW11</t>
  </si>
  <si>
    <t xml:space="preserve">FDO1912I1JS</t>
  </si>
  <si>
    <t xml:space="preserve">B49Z09D11U26</t>
  </si>
  <si>
    <t xml:space="preserve">MP0_MOB4CSW10</t>
  </si>
  <si>
    <t xml:space="preserve">FCW1850C0KV</t>
  </si>
  <si>
    <t xml:space="preserve">B49Z09D11U32</t>
  </si>
  <si>
    <t xml:space="preserve">MP0_MOB4CSW10_S02</t>
  </si>
  <si>
    <t xml:space="preserve">FCW1910D0HX</t>
  </si>
  <si>
    <t xml:space="preserve">B49Z09D11U31</t>
  </si>
  <si>
    <t xml:space="preserve">MP0_MOB4ASW10</t>
  </si>
  <si>
    <t xml:space="preserve">FCW1845A23Q</t>
  </si>
  <si>
    <t xml:space="preserve">B49Z09D11U25</t>
  </si>
  <si>
    <t xml:space="preserve">MP0_MOB4ORT10</t>
  </si>
  <si>
    <t xml:space="preserve">FGL200910S3 </t>
  </si>
  <si>
    <t xml:space="preserve">B49Z09D11U20</t>
  </si>
  <si>
    <t xml:space="preserve">MP0_MOB4CSW01_S01</t>
  </si>
  <si>
    <t xml:space="preserve">WS-C3750G-12S-E</t>
  </si>
  <si>
    <t xml:space="preserve">Catalyst 3750 12 SFP + IPS Image</t>
  </si>
  <si>
    <t xml:space="preserve">MP0_MOB4CSW01-1</t>
  </si>
  <si>
    <t xml:space="preserve">FCZ144270TQ</t>
  </si>
  <si>
    <t xml:space="preserve">B49Z08D11U27</t>
  </si>
  <si>
    <t xml:space="preserve">MP0_MOB4CSW01</t>
  </si>
  <si>
    <t xml:space="preserve">WS-C3750X-48T-S</t>
  </si>
  <si>
    <t xml:space="preserve">Catalyst 3750X 48 Port Data IP Base</t>
  </si>
  <si>
    <t xml:space="preserve">MP0_MOB4CSW01-2</t>
  </si>
  <si>
    <t xml:space="preserve">FDO1548W01P</t>
  </si>
  <si>
    <t xml:space="preserve">B49Z08D11U28</t>
  </si>
  <si>
    <t xml:space="preserve">12.2(53)SE2</t>
  </si>
  <si>
    <t xml:space="preserve">MP0_MOB4DSW02</t>
  </si>
  <si>
    <t xml:space="preserve">WS-C4506-E</t>
  </si>
  <si>
    <t xml:space="preserve">Cat4500 E-Series 6-Slot Chassis, fan, no ps</t>
  </si>
  <si>
    <t xml:space="preserve">MP0-MOB4DSW02</t>
  </si>
  <si>
    <t xml:space="preserve">FOX1504GT05</t>
  </si>
  <si>
    <t xml:space="preserve">B49Z08D11U07</t>
  </si>
  <si>
    <t xml:space="preserve">12.2(53)SG2</t>
  </si>
  <si>
    <t xml:space="preserve">Editeur</t>
  </si>
  <si>
    <t xml:space="preserve">Logiciel</t>
  </si>
  <si>
    <t xml:space="preserve">Type</t>
  </si>
  <si>
    <t xml:space="preserve">Fonction</t>
  </si>
  <si>
    <t xml:space="preserve">Code produit</t>
  </si>
  <si>
    <t xml:space="preserve">Unité à suivre</t>
  </si>
  <si>
    <t xml:space="preserve">Apache</t>
  </si>
  <si>
    <t xml:space="preserve">Distribué</t>
  </si>
  <si>
    <t xml:space="preserve">LS</t>
  </si>
  <si>
    <t xml:space="preserve">serveur http</t>
  </si>
  <si>
    <t xml:space="preserve">Axway</t>
  </si>
  <si>
    <t xml:space="preserve">Synchrony Sentinel</t>
  </si>
  <si>
    <t xml:space="preserve">Transfert </t>
  </si>
  <si>
    <t xml:space="preserve">Synchrony Passport</t>
  </si>
  <si>
    <t xml:space="preserve">CFT Monitor / ex Interpel</t>
  </si>
  <si>
    <t xml:space="preserve">Navisphere</t>
  </si>
  <si>
    <t xml:space="preserve">Stockage </t>
  </si>
  <si>
    <t xml:space="preserve">Celerra Management</t>
  </si>
  <si>
    <t xml:space="preserve">CAVA</t>
  </si>
  <si>
    <t xml:space="preserve">DB2 Entreprise</t>
  </si>
  <si>
    <t xml:space="preserve">E020CLL</t>
  </si>
  <si>
    <t xml:space="preserve">PVU</t>
  </si>
  <si>
    <t xml:space="preserve">DB2 Workgroup</t>
  </si>
  <si>
    <t xml:space="preserve">E024RLL</t>
  </si>
  <si>
    <t xml:space="preserve">DB2 Connect</t>
  </si>
  <si>
    <t xml:space="preserve">E022ILL</t>
  </si>
  <si>
    <t xml:space="preserve">Websphere MQ</t>
  </si>
  <si>
    <t xml:space="preserve">Serveur d'échange</t>
  </si>
  <si>
    <t xml:space="preserve">E0256LL</t>
  </si>
  <si>
    <t xml:space="preserve">Websphere WAS</t>
  </si>
  <si>
    <t xml:space="preserve">Serveur d'application</t>
  </si>
  <si>
    <t xml:space="preserve">E025QLL</t>
  </si>
  <si>
    <t xml:space="preserve">Websphere WAS déploiement</t>
  </si>
  <si>
    <t xml:space="preserve">E025SLL</t>
  </si>
  <si>
    <t xml:space="preserve">Websphere WAS express</t>
  </si>
  <si>
    <t xml:space="preserve">E02HKLL</t>
  </si>
  <si>
    <t xml:space="preserve">ContentManager User</t>
  </si>
  <si>
    <t xml:space="preserve">GED</t>
  </si>
  <si>
    <t xml:space="preserve">E066NLL</t>
  </si>
  <si>
    <t xml:space="preserve">User</t>
  </si>
  <si>
    <t xml:space="preserve">ContentManager OnDemand user</t>
  </si>
  <si>
    <t xml:space="preserve">E066BLL</t>
  </si>
  <si>
    <t xml:space="preserve">TWS</t>
  </si>
  <si>
    <t xml:space="preserve">Scheduler</t>
  </si>
  <si>
    <t xml:space="preserve">E02AFLL</t>
  </si>
  <si>
    <t xml:space="preserve">Tivoli Composite Application Manager for Application 3 Agent </t>
  </si>
  <si>
    <t xml:space="preserve">Monitoring</t>
  </si>
  <si>
    <t xml:space="preserve">E0BMZLL</t>
  </si>
  <si>
    <t xml:space="preserve">Rational HIS</t>
  </si>
  <si>
    <t xml:space="preserve">Développement &amp; test</t>
  </si>
  <si>
    <t xml:space="preserve">E055DLL</t>
  </si>
  <si>
    <t xml:space="preserve">Rational Dev Websphere</t>
  </si>
  <si>
    <t xml:space="preserve">E01MJLL</t>
  </si>
  <si>
    <t xml:space="preserve">COGNOS</t>
  </si>
  <si>
    <t xml:space="preserve">Business Intelligence</t>
  </si>
  <si>
    <t xml:space="preserve">IBM Http Server</t>
  </si>
  <si>
    <t xml:space="preserve">Synergy CM / CS</t>
  </si>
  <si>
    <t xml:space="preserve">McAfee</t>
  </si>
  <si>
    <t xml:space="preserve">VirusScan Enterpris</t>
  </si>
  <si>
    <t xml:space="preserve">Antivirus</t>
  </si>
  <si>
    <t xml:space="preserve">ePolicy Orchestrator</t>
  </si>
  <si>
    <t xml:space="preserve">AntiSpam</t>
  </si>
  <si>
    <t xml:space="preserve">Antispam</t>
  </si>
  <si>
    <t xml:space="preserve">McAfee Firewall</t>
  </si>
  <si>
    <t xml:space="preserve">Firewall</t>
  </si>
  <si>
    <t xml:space="preserve">Microsoft</t>
  </si>
  <si>
    <t xml:space="preserve">Active Directory / DHCP / DNS / RelaySMTP</t>
  </si>
  <si>
    <t xml:space="preserve">Microsoft </t>
  </si>
  <si>
    <t xml:space="preserve">IIS</t>
  </si>
  <si>
    <t xml:space="preserve">Serveur web</t>
  </si>
  <si>
    <t xml:space="preserve">Microdoft </t>
  </si>
  <si>
    <t xml:space="preserve">SQLServer</t>
  </si>
  <si>
    <t xml:space="preserve">Windows Server</t>
  </si>
  <si>
    <t xml:space="preserve">Microsot </t>
  </si>
  <si>
    <t xml:space="preserve">WSUS</t>
  </si>
  <si>
    <t xml:space="preserve">gestion des images Windows</t>
  </si>
  <si>
    <t xml:space="preserve">Oracle</t>
  </si>
  <si>
    <t xml:space="preserve">Oracle </t>
  </si>
  <si>
    <t xml:space="preserve">ESSBase</t>
  </si>
  <si>
    <t xml:space="preserve">Sun</t>
  </si>
  <si>
    <t xml:space="preserve">Solaris</t>
  </si>
  <si>
    <t xml:space="preserve">Système d'exploitation</t>
  </si>
  <si>
    <t xml:space="preserve">Jumpstart</t>
  </si>
  <si>
    <t xml:space="preserve">outil </t>
  </si>
  <si>
    <t xml:space="preserve">Sun One Directory Server</t>
  </si>
  <si>
    <t xml:space="preserve">Directory</t>
  </si>
  <si>
    <t xml:space="preserve">Redhat</t>
  </si>
  <si>
    <t xml:space="preserve">RedHatEntrepriseLinux RHEL</t>
  </si>
  <si>
    <t xml:space="preserve">Satellite RHS</t>
  </si>
  <si>
    <t xml:space="preserve">Gestion des images Linux</t>
  </si>
  <si>
    <t xml:space="preserve">Symantec</t>
  </si>
  <si>
    <t xml:space="preserve">NetBackup</t>
  </si>
  <si>
    <t xml:space="preserve">Vmware</t>
  </si>
  <si>
    <t xml:space="preserve">ESX / VirtualCenter / DRS / Vmotion</t>
  </si>
  <si>
    <t xml:space="preserve">Superviseur</t>
  </si>
  <si>
    <t xml:space="preserve">VFabric RabbitMQ</t>
  </si>
  <si>
    <t xml:space="preserve">messagerie</t>
  </si>
  <si>
    <t xml:space="preserve">VFabric TCserver / tomcat</t>
  </si>
  <si>
    <t xml:space="preserve">serveur d'application</t>
  </si>
  <si>
    <t xml:space="preserve">Libre</t>
  </si>
  <si>
    <t xml:space="preserve">postgresql</t>
  </si>
  <si>
    <t xml:space="preserve">Mysql</t>
  </si>
  <si>
    <t xml:space="preserve">Nagios</t>
  </si>
  <si>
    <t xml:space="preserve">Supervision</t>
  </si>
  <si>
    <t xml:space="preserve">OCS  Inventory</t>
  </si>
  <si>
    <t xml:space="preserve">Inventaire</t>
  </si>
  <si>
    <t xml:space="preserve">GLPI</t>
  </si>
  <si>
    <t xml:space="preserve">gestion de parc</t>
  </si>
  <si>
    <t xml:space="preserve">Reporting</t>
  </si>
  <si>
    <t xml:space="preserve">Awstat</t>
  </si>
  <si>
    <t xml:space="preserve">Stat web</t>
  </si>
  <si>
    <t xml:space="preserve">Thycotic Software Ltd</t>
  </si>
  <si>
    <t xml:space="preserve">SecretServer</t>
  </si>
  <si>
    <t xml:space="preserve">Gestion des mots de passe</t>
  </si>
  <si>
    <t xml:space="preserve">Décisionnel (Accueil)</t>
  </si>
  <si>
    <t xml:space="preserve">??</t>
  </si>
  <si>
    <t xml:space="preserve">LA</t>
  </si>
  <si>
    <t xml:space="preserve">Architecture BI (COGNOS)</t>
  </si>
  <si>
    <t xml:space="preserve">Acompte SVI</t>
  </si>
  <si>
    <t xml:space="preserve">AD secondaire</t>
  </si>
  <si>
    <t xml:space="preserve">ADB LOYER GI</t>
  </si>
  <si>
    <t xml:space="preserve">ADE</t>
  </si>
  <si>
    <t xml:space="preserve">Appli fin ABEL</t>
  </si>
  <si>
    <t xml:space="preserve">appli fin BCF Euro</t>
  </si>
  <si>
    <t xml:space="preserve">Appli fin Ecash</t>
  </si>
  <si>
    <t xml:space="preserve">Applis Fin. Ligis</t>
  </si>
  <si>
    <t xml:space="preserve">BSI</t>
  </si>
  <si>
    <t xml:space="preserve">Casewise</t>
  </si>
  <si>
    <t xml:space="preserve">Composition</t>
  </si>
  <si>
    <t xml:space="preserve">Datamart</t>
  </si>
  <si>
    <t xml:space="preserve">Décisionnel WBI</t>
  </si>
  <si>
    <t xml:space="preserve">Décisionnel DRH</t>
  </si>
  <si>
    <t xml:space="preserve">Diapason</t>
  </si>
  <si>
    <t xml:space="preserve">Dossier CI</t>
  </si>
  <si>
    <t xml:space="preserve">Etafi</t>
  </si>
  <si>
    <t xml:space="preserve">Filiales</t>
  </si>
  <si>
    <t xml:space="preserve">GAT (Gateway MUSTT)</t>
  </si>
  <si>
    <t xml:space="preserve">Gestion du patrimoine</t>
  </si>
  <si>
    <t xml:space="preserve">Group Reporting</t>
  </si>
  <si>
    <t xml:space="preserve">LDAP</t>
  </si>
  <si>
    <t xml:space="preserve">LEO</t>
  </si>
  <si>
    <t xml:space="preserve">MDR</t>
  </si>
  <si>
    <t xml:space="preserve">MDR Dossier Clients</t>
  </si>
  <si>
    <t xml:space="preserve">MUSTT (SED)</t>
  </si>
  <si>
    <t xml:space="preserve">Notilus</t>
  </si>
  <si>
    <t xml:space="preserve">ODWEK/OnDemand</t>
  </si>
  <si>
    <t xml:space="preserve">On Demand (factures)</t>
  </si>
  <si>
    <t xml:space="preserve">Oscar</t>
  </si>
  <si>
    <t xml:space="preserve">Planification états Brio</t>
  </si>
  <si>
    <t xml:space="preserve">Portail Agence</t>
  </si>
  <si>
    <t xml:space="preserve">Portail décisionnel</t>
  </si>
  <si>
    <t xml:space="preserve">Readsoft</t>
  </si>
  <si>
    <t xml:space="preserve">Sage Saari</t>
  </si>
  <si>
    <t xml:space="preserve">Sharepoint</t>
  </si>
  <si>
    <t xml:space="preserve">SIDE</t>
  </si>
  <si>
    <t xml:space="preserve">SMS</t>
  </si>
  <si>
    <t xml:space="preserve">SSO (SICAS)</t>
  </si>
  <si>
    <t xml:space="preserve">Synergy</t>
  </si>
  <si>
    <t xml:space="preserve">Tephis / ULS</t>
  </si>
  <si>
    <t xml:space="preserve">Test director</t>
  </si>
  <si>
    <t xml:space="preserve">Ultrascore</t>
  </si>
  <si>
    <t xml:space="preserve">WEBSIO</t>
  </si>
  <si>
    <t xml:space="preserve">TypeModel</t>
  </si>
  <si>
    <t xml:space="preserve">CORE</t>
  </si>
  <si>
    <t xml:space="preserve">PVU / core</t>
  </si>
  <si>
    <t xml:space="preserve">4364 - 44G</t>
  </si>
  <si>
    <t xml:space="preserve">X3250</t>
  </si>
  <si>
    <t xml:space="preserve">7025 - F50</t>
  </si>
  <si>
    <t xml:space="preserve">RS6000</t>
  </si>
  <si>
    <t xml:space="preserve">Risc</t>
  </si>
  <si>
    <t xml:space="preserve">7029 - 6C3</t>
  </si>
  <si>
    <t xml:space="preserve">ESERVER PSERIES 615</t>
  </si>
  <si>
    <t xml:space="preserve">7233 - 2RG</t>
  </si>
  <si>
    <t xml:space="preserve">X3850 M2</t>
  </si>
  <si>
    <t xml:space="preserve">7233 - 4LG</t>
  </si>
  <si>
    <t xml:space="preserve">7233 - 4RG</t>
  </si>
  <si>
    <t xml:space="preserve">7944 - A2G</t>
  </si>
  <si>
    <t xml:space="preserve">X3550 M3</t>
  </si>
  <si>
    <t xml:space="preserve">Quad-Core Xeon E5506</t>
  </si>
  <si>
    <t xml:space="preserve">7944 - D2G</t>
  </si>
  <si>
    <t xml:space="preserve">7944 - G2G</t>
  </si>
  <si>
    <t xml:space="preserve">X3650 M3</t>
  </si>
  <si>
    <t xml:space="preserve">7945</t>
  </si>
  <si>
    <t xml:space="preserve">7945 - 82G</t>
  </si>
  <si>
    <t xml:space="preserve">7945 - G2G</t>
  </si>
  <si>
    <t xml:space="preserve">X3650 M2</t>
  </si>
  <si>
    <t xml:space="preserve">7946 - 22G</t>
  </si>
  <si>
    <t xml:space="preserve">X3550 M2</t>
  </si>
  <si>
    <t xml:space="preserve">7947 - 92G</t>
  </si>
  <si>
    <t xml:space="preserve">7978 - 31G</t>
  </si>
  <si>
    <t xml:space="preserve">X3550</t>
  </si>
  <si>
    <t xml:space="preserve">Dual-Core Xeon 5120 </t>
  </si>
  <si>
    <t xml:space="preserve">7978 - 31U</t>
  </si>
  <si>
    <t xml:space="preserve">7978 - 31Y</t>
  </si>
  <si>
    <t xml:space="preserve">Dual-Core Xeon 5110</t>
  </si>
  <si>
    <t xml:space="preserve">7978 - 41G</t>
  </si>
  <si>
    <t xml:space="preserve">Dual-Core Xeon 5130</t>
  </si>
  <si>
    <t xml:space="preserve">7978 - 51G</t>
  </si>
  <si>
    <t xml:space="preserve">Dual-Core Xeon 5140</t>
  </si>
  <si>
    <t xml:space="preserve">7978 - 71G</t>
  </si>
  <si>
    <t xml:space="preserve">7979 - 41G</t>
  </si>
  <si>
    <t xml:space="preserve">X3650</t>
  </si>
  <si>
    <t xml:space="preserve">7979 - 61G</t>
  </si>
  <si>
    <t xml:space="preserve">Dual-Core Xeon 5150</t>
  </si>
  <si>
    <t xml:space="preserve">7979 - 71Y</t>
  </si>
  <si>
    <t xml:space="preserve">8668 - 4TX</t>
  </si>
  <si>
    <t xml:space="preserve">xSeries 232</t>
  </si>
  <si>
    <t xml:space="preserve">PENTIUM III</t>
  </si>
  <si>
    <t xml:space="preserve">8682 - 5RY</t>
  </si>
  <si>
    <t xml:space="preserve">NETFINITY 6000R 700MHZ 2MB SERVER</t>
  </si>
  <si>
    <t xml:space="preserve">Quad-Cote Xeon 5600</t>
  </si>
  <si>
    <t xml:space="preserve">Perle</t>
  </si>
  <si>
    <t xml:space="preserve">CONSOLE SERVER</t>
  </si>
  <si>
    <t xml:space="preserve">ProLiant - DL360 G3</t>
  </si>
  <si>
    <t xml:space="preserve">PROLIANT</t>
  </si>
  <si>
    <t xml:space="preserve">Intel Xeon DP</t>
  </si>
  <si>
    <t xml:space="preserve">ProLiant - DL360 G4</t>
  </si>
  <si>
    <t xml:space="preserve">Intel Xeon EM64T</t>
  </si>
  <si>
    <t xml:space="preserve">ProLiant - DL380</t>
  </si>
  <si>
    <t xml:space="preserve">Intel Xeon</t>
  </si>
  <si>
    <t xml:space="preserve">ProLiant - DL380 G4</t>
  </si>
  <si>
    <t xml:space="preserve">StorageWorks - MSA1000</t>
  </si>
  <si>
    <t xml:space="preserve">SunFire - T2000</t>
  </si>
  <si>
    <t xml:space="preserve">SERVER T2000</t>
  </si>
  <si>
    <t xml:space="preserve">Ultrasparc T1</t>
  </si>
  <si>
    <t xml:space="preserve">SunFire - V120</t>
  </si>
  <si>
    <t xml:space="preserve">SUNFIRE SERVER</t>
  </si>
  <si>
    <t xml:space="preserve">Ultrasparc IIe</t>
  </si>
  <si>
    <t xml:space="preserve">SunFire - V125</t>
  </si>
  <si>
    <t xml:space="preserve">Ultrasparc IIIi</t>
  </si>
  <si>
    <t xml:space="preserve">SunFire - V210</t>
  </si>
  <si>
    <t xml:space="preserve">SunFire - V240</t>
  </si>
  <si>
    <t xml:space="preserve">2U SUNFIRE SERVER</t>
  </si>
  <si>
    <t xml:space="preserve">SunFire - V245</t>
  </si>
  <si>
    <t xml:space="preserve">SUNFIRE ULTRASPARK V245</t>
  </si>
  <si>
    <t xml:space="preserve">Sunfire - V250</t>
  </si>
  <si>
    <t xml:space="preserve">ENTERPRISE SERVER</t>
  </si>
  <si>
    <t xml:space="preserve">Ultrasparc II</t>
  </si>
  <si>
    <t xml:space="preserve">SunFire - V440</t>
  </si>
  <si>
    <t xml:space="preserve">SunFire - V490</t>
  </si>
  <si>
    <t xml:space="preserve">SERVER SUN FIRE V490</t>
  </si>
  <si>
    <t xml:space="preserve">Ultrasparc IV</t>
  </si>
  <si>
    <t xml:space="preserve">SunFire - V880</t>
  </si>
  <si>
    <t xml:space="preserve">Ultrasparc IIi</t>
  </si>
  <si>
    <t xml:space="preserve">Ultra - 450</t>
  </si>
  <si>
    <t xml:space="preserve">Ultra 450 Workstation</t>
  </si>
  <si>
    <t xml:space="preserve">Vectra - VL600</t>
  </si>
  <si>
    <t xml:space="preserve">DATE</t>
  </si>
  <si>
    <r>
      <rPr>
        <sz val="11"/>
        <rFont val="Arial"/>
        <family val="2"/>
        <charset val="1"/>
      </rPr>
      <t xml:space="preserve">Nom Machine d'hébergement 
</t>
    </r>
    <r>
      <rPr>
        <i val="true"/>
        <sz val="11"/>
        <rFont val="Arial"/>
        <family val="2"/>
        <charset val="1"/>
      </rPr>
      <t xml:space="preserve">(via rvtools du </t>
    </r>
    <r>
      <rPr>
        <i val="true"/>
        <sz val="11"/>
        <color rgb="FFFF0000"/>
        <rFont val="Arial"/>
        <family val="2"/>
        <charset val="1"/>
      </rPr>
      <t xml:space="preserve">01 mars 2017</t>
    </r>
    <r>
      <rPr>
        <i val="true"/>
        <sz val="11"/>
        <rFont val="Arial"/>
        <family val="2"/>
        <charset val="1"/>
      </rPr>
      <t xml:space="preserve"> pour les VMs)</t>
    </r>
  </si>
  <si>
    <t xml:space="preserve">CAT. SERVEUR</t>
  </si>
  <si>
    <t xml:space="preserve">SIONNE</t>
  </si>
  <si>
    <t xml:space="preserve">10.1.32.60</t>
  </si>
  <si>
    <t xml:space="preserve">15.1.70.99</t>
  </si>
  <si>
    <t xml:space="preserve">Migration WSUS (W2008)</t>
  </si>
  <si>
    <t xml:space="preserve">SIONNE.irc.mpw.fra</t>
  </si>
  <si>
    <t xml:space="preserve">[B4_T2_03] SIONNE/SIONNE.vmx</t>
  </si>
  <si>
    <t xml:space="preserve">CASTRIL</t>
  </si>
  <si>
    <t xml:space="preserve">10.1.32.100</t>
  </si>
  <si>
    <t xml:space="preserve">castril.mpw.fra</t>
  </si>
  <si>
    <t xml:space="preserve">[B4_T1_PPRC_02] CASTRIL/CASTRIL.vmx</t>
  </si>
  <si>
    <t xml:space="preserve">TIRACOL</t>
  </si>
  <si>
    <t xml:space="preserve">10.1.32.188</t>
  </si>
  <si>
    <t xml:space="preserve">CAS - Exchange 2013, SharePoint 2013</t>
  </si>
  <si>
    <t xml:space="preserve">TIRACOL.irc.mpw.fra</t>
  </si>
  <si>
    <t xml:space="preserve">[B4_T2_03] TIRACOL/TIRACOL.vmx</t>
  </si>
  <si>
    <t xml:space="preserve">GANDER</t>
  </si>
  <si>
    <t xml:space="preserve">10.2.32.37</t>
  </si>
  <si>
    <t xml:space="preserve">15.1.53.94</t>
  </si>
  <si>
    <t xml:space="preserve">POOL - WINDOWS</t>
  </si>
  <si>
    <t xml:space="preserve">GANDER.irc.mpw.fra</t>
  </si>
  <si>
    <t xml:space="preserve">[B4_T2_05] GANDER/GANDER.vmx</t>
  </si>
  <si>
    <t xml:space="preserve">JALON</t>
  </si>
  <si>
    <t xml:space="preserve">10.1.32.99</t>
  </si>
  <si>
    <t xml:space="preserve">jalon.mpw.fra</t>
  </si>
  <si>
    <t xml:space="preserve">[B4_T2_03] JALON/JALON.vmx</t>
  </si>
  <si>
    <t xml:space="preserve">DRUANCE</t>
  </si>
  <si>
    <t xml:space="preserve">10.2.32.194</t>
  </si>
  <si>
    <t xml:space="preserve">druance.mpw.fra</t>
  </si>
  <si>
    <t xml:space="preserve">[B4_T2_01] DRUANCE/DRUANCE.vmx</t>
  </si>
  <si>
    <t xml:space="preserve">UNIX</t>
  </si>
  <si>
    <t xml:space="preserve">Solaris 8</t>
  </si>
  <si>
    <t xml:space="preserve">10.2.32.4</t>
  </si>
  <si>
    <t xml:space="preserve">Serveur d'archivage</t>
  </si>
  <si>
    <t xml:space="preserve">SUN</t>
  </si>
  <si>
    <t xml:space="preserve">Sun Fire V240 (SUNW,Sun-Fire-V240)</t>
  </si>
  <si>
    <t xml:space="preserve">B49A08D03U27</t>
  </si>
  <si>
    <t xml:space="preserve">FREEVISON</t>
  </si>
  <si>
    <t xml:space="preserve">POP-IBM-B2</t>
  </si>
  <si>
    <t xml:space="preserve">Switch Ecritel 3400</t>
  </si>
  <si>
    <t xml:space="preserve">3400EG-24TS-M</t>
  </si>
  <si>
    <t xml:space="preserve">FOC1541V0VL</t>
  </si>
  <si>
    <t xml:space="preserve">MP0-MOP-B2-MONTPELLIER</t>
  </si>
  <si>
    <t xml:space="preserve">FDO1535V06F</t>
  </si>
  <si>
    <t xml:space="preserve">IR116    #A31L03#</t>
  </si>
  <si>
    <t xml:space="preserve">3750 - 3750</t>
  </si>
  <si>
    <t xml:space="preserve">CAT1118ZHD4</t>
  </si>
  <si>
    <t xml:space="preserve">3400-ecritel-B2</t>
  </si>
  <si>
    <t xml:space="preserve">3400EG-2CS</t>
  </si>
  <si>
    <t xml:space="preserve">FOC1536X2DM</t>
  </si>
  <si>
    <t xml:space="preserve">ATI2</t>
  </si>
  <si>
    <t xml:space="preserve">IOLAN-MP0-B2-MONTPELLIER</t>
  </si>
  <si>
    <t xml:space="preserve">84-113311F10008</t>
  </si>
  <si>
    <t xml:space="preserve">EOS</t>
  </si>
  <si>
    <t xml:space="preserve">ASCLEPIOS</t>
  </si>
  <si>
    <t xml:space="preserve">Applicatif de production</t>
  </si>
  <si>
    <t xml:space="preserve">aout/13</t>
  </si>
  <si>
    <t xml:space="preserve">Copy Rodhos ?</t>
  </si>
  <si>
    <t xml:space="preserve">HIERONYMOUS</t>
  </si>
  <si>
    <t xml:space="preserve">10.1.32.112</t>
  </si>
  <si>
    <t xml:space="preserve">10.1.32.87</t>
  </si>
  <si>
    <t xml:space="preserve">Technique / Synergy</t>
  </si>
  <si>
    <t xml:space="preserve">B49A08D05U19</t>
  </si>
  <si>
    <t xml:space="preserve">10.1.32.190</t>
  </si>
  <si>
    <t xml:space="preserve">Apiou Teddy</t>
  </si>
  <si>
    <t xml:space="preserve">Sun Fire V490 (SUNW,Sun-Fire-V490)</t>
  </si>
  <si>
    <t xml:space="preserve">B49A08D09U11</t>
  </si>
  <si>
    <t xml:space="preserve">PODALIRIOS</t>
  </si>
  <si>
    <t xml:space="preserve">10.1.32.77</t>
  </si>
  <si>
    <t xml:space="preserve">10.1.32.108</t>
  </si>
  <si>
    <t xml:space="preserve">HN32452672</t>
  </si>
  <si>
    <t xml:space="preserve">B49A08D07U36</t>
  </si>
  <si>
    <t xml:space="preserve">Solaris 10</t>
  </si>
  <si>
    <t xml:space="preserve">10.1.32.144</t>
  </si>
  <si>
    <t xml:space="preserve">Hyperion - Decisionnel</t>
  </si>
  <si>
    <t xml:space="preserve">CLZ2C208GTB</t>
  </si>
  <si>
    <t xml:space="preserve">B49A08D06U32</t>
  </si>
  <si>
    <t xml:space="preserve">(TAYGETE)</t>
  </si>
  <si>
    <t xml:space="preserve">ASTREE</t>
  </si>
  <si>
    <t xml:space="preserve">Windows 2008 x32 STD</t>
  </si>
  <si>
    <t xml:space="preserve">10.0.32.170</t>
  </si>
  <si>
    <t xml:space="preserve">Pons Eric</t>
  </si>
  <si>
    <t xml:space="preserve">ASTREE.irc.mpw.fra</t>
  </si>
  <si>
    <t xml:space="preserve">[G2_T2_02] ASTREE/ASTREE.vmx</t>
  </si>
  <si>
    <t xml:space="preserve">10.2.32.142</t>
  </si>
  <si>
    <t xml:space="preserve">10.2.32.191</t>
  </si>
  <si>
    <t xml:space="preserve">Boot JumpStart</t>
  </si>
  <si>
    <t xml:space="preserve">Infrastructure</t>
  </si>
  <si>
    <t xml:space="preserve">Sun Fire V120 (UltraSPARC-IIe 648MHz) (SUNW,UltraAX-i2)</t>
  </si>
  <si>
    <t xml:space="preserve">B49A08D03U36</t>
  </si>
  <si>
    <t xml:space="preserve">10.2.32.82</t>
  </si>
  <si>
    <t xml:space="preserve">B49A08D03U31</t>
  </si>
  <si>
    <t xml:space="preserve">10.2.32.184</t>
  </si>
  <si>
    <t xml:space="preserve">B49A08D03U35</t>
  </si>
  <si>
    <t xml:space="preserve">SEVERN_OLD2003</t>
  </si>
  <si>
    <t xml:space="preserve">Windows 2003 x32</t>
  </si>
  <si>
    <t xml:space="preserve">10.0.32.74</t>
  </si>
  <si>
    <t xml:space="preserve">SEVERN_w2k8.irc.mpw.fra</t>
  </si>
  <si>
    <t xml:space="preserve">[G2_T2_01_SEC] SEVERN_W2K8/SEVERN_W2K8.vmx</t>
  </si>
  <si>
    <t xml:space="preserve">10.2.32.186</t>
  </si>
  <si>
    <t xml:space="preserve">Serveur de backup</t>
  </si>
  <si>
    <t xml:space="preserve">B49A08D03U33</t>
  </si>
  <si>
    <t xml:space="preserve">BOSPHORE</t>
  </si>
  <si>
    <t xml:space="preserve">HESPERIDES</t>
  </si>
  <si>
    <t xml:space="preserve">TROUILLE</t>
  </si>
  <si>
    <t xml:space="preserve">10.2.32.174</t>
  </si>
  <si>
    <t xml:space="preserve">VIRAJ V2 / BDPGSql prÃ©f ressource et bulletin demat</t>
  </si>
  <si>
    <t xml:space="preserve">trouille.mpw.fra</t>
  </si>
  <si>
    <t xml:space="preserve">[B4_T2_01] TROUILLE/TROUILLE.vmx</t>
  </si>
  <si>
    <t xml:space="preserve">GUADALEN</t>
  </si>
  <si>
    <t xml:space="preserve">10.2.32.158</t>
  </si>
  <si>
    <t xml:space="preserve">guadalen.mpw.fra</t>
  </si>
  <si>
    <t xml:space="preserve">[G2_T1_PPRC_01] GUADALEN/GUADALEN.vmx</t>
  </si>
  <si>
    <t xml:space="preserve">JARAMA</t>
  </si>
  <si>
    <t xml:space="preserve">10.2.32.159</t>
  </si>
  <si>
    <t xml:space="preserve">jarama.mpw.fra</t>
  </si>
  <si>
    <t xml:space="preserve">[B4_T2_03] JARAMA/JARAMA.vmx</t>
  </si>
  <si>
    <t xml:space="preserve">NARVA</t>
  </si>
  <si>
    <t xml:space="preserve">10.1.32.24</t>
  </si>
  <si>
    <t xml:space="preserve">Anim</t>
  </si>
  <si>
    <t xml:space="preserve">[B4_T2_03] NARVA/NARVA.vmx</t>
  </si>
  <si>
    <t xml:space="preserve">THURE</t>
  </si>
  <si>
    <t xml:space="preserve">10.1.32.70</t>
  </si>
  <si>
    <t xml:space="preserve">IN 11120-RLUA</t>
  </si>
  <si>
    <t xml:space="preserve">thure.mpw.fra</t>
  </si>
  <si>
    <t xml:space="preserve">[B4_T1_PPRC_02] THURE/THURE.vmx</t>
  </si>
  <si>
    <t xml:space="preserve">SECVMSV01</t>
  </si>
  <si>
    <t xml:space="preserve">Qradar</t>
  </si>
  <si>
    <t xml:space="preserve">[G2_T2_01_SEC] SECVMSV01/SECVMSV01.vmx</t>
  </si>
  <si>
    <t xml:space="preserve">CHILLAR</t>
  </si>
  <si>
    <t xml:space="preserve">10.2.32.139</t>
  </si>
  <si>
    <t xml:space="preserve">Metrologie</t>
  </si>
  <si>
    <t xml:space="preserve">chillar.mpw.fra</t>
  </si>
  <si>
    <t xml:space="preserve">[B4_T2_02] CHILLAR/CHILLAR.vmx</t>
  </si>
  <si>
    <t xml:space="preserve">PR-HOSTSVM-09</t>
  </si>
  <si>
    <t xml:space="preserve">10.1.32.8</t>
  </si>
  <si>
    <t xml:space="preserve">10.1.32.9</t>
  </si>
  <si>
    <t xml:space="preserve">Serveur Nagios IBM</t>
  </si>
  <si>
    <t xml:space="preserve">supervision</t>
  </si>
  <si>
    <t xml:space="preserve">99R4863</t>
  </si>
  <si>
    <t xml:space="preserve">B49A08D04U28</t>
  </si>
  <si>
    <t xml:space="preserve">IN 6286 </t>
  </si>
  <si>
    <t xml:space="preserve">SELUNE</t>
  </si>
  <si>
    <t xml:space="preserve">Juin 2018 + scrap (lot7)</t>
  </si>
  <si>
    <t xml:space="preserve">10.1.32.88 / 169.254.95.120 / 10.1.32.89</t>
  </si>
  <si>
    <t xml:space="preserve">Ancien serveur ADE</t>
  </si>
  <si>
    <t xml:space="preserve">KD73X02</t>
  </si>
  <si>
    <t xml:space="preserve">B49A08D03U10</t>
  </si>
  <si>
    <t xml:space="preserve">GLOMMA</t>
  </si>
  <si>
    <t xml:space="preserve">Juin 2018</t>
  </si>
  <si>
    <t xml:space="preserve">10.2.32.97</t>
  </si>
  <si>
    <t xml:space="preserve">Moteur de Recherche Exalead</t>
  </si>
  <si>
    <t xml:space="preserve">glomma.mpw.fra</t>
  </si>
  <si>
    <t xml:space="preserve">[B4_T2_05] GLOMMA/GLOMMA.vmx</t>
  </si>
  <si>
    <t xml:space="preserve">COLORADO</t>
  </si>
  <si>
    <t xml:space="preserve">10.2.32.144</t>
  </si>
  <si>
    <t xml:space="preserve">colorado.mpw.fra</t>
  </si>
  <si>
    <t xml:space="preserve">[G2_T2_03] COLORADO/COLORADO.vmx</t>
  </si>
  <si>
    <t xml:space="preserve">CHARENTE</t>
  </si>
  <si>
    <t xml:space="preserve">10.2.32.143</t>
  </si>
  <si>
    <t xml:space="preserve">charente.mpw.fra</t>
  </si>
  <si>
    <t xml:space="preserve">[G2_T2_01_SEC] CHARENTE/CHARENTE.vmx</t>
  </si>
  <si>
    <t xml:space="preserve">BACKUP-CFGA</t>
  </si>
  <si>
    <t xml:space="preserve">Windows 2003 STD</t>
  </si>
  <si>
    <t xml:space="preserve">10.1.32.67 / 68</t>
  </si>
  <si>
    <t xml:space="preserve">Spare</t>
  </si>
  <si>
    <t xml:space="preserve">x3250</t>
  </si>
  <si>
    <t xml:space="preserve">KDGFAYN</t>
  </si>
  <si>
    <t xml:space="preserve">B49A08D08U17</t>
  </si>
  <si>
    <t xml:space="preserve">A</t>
  </si>
  <si>
    <t xml:space="preserve">BACKUP-CFGB</t>
  </si>
  <si>
    <t xml:space="preserve">10.0.32.248</t>
  </si>
  <si>
    <t xml:space="preserve">Technique</t>
  </si>
  <si>
    <t xml:space="preserve">x3550</t>
  </si>
  <si>
    <t xml:space="preserve">KDMPHLA</t>
  </si>
  <si>
    <t xml:space="preserve">B</t>
  </si>
  <si>
    <t xml:space="preserve">MERRIMACK</t>
  </si>
  <si>
    <t xml:space="preserve">10.103.1.148</t>
  </si>
  <si>
    <t xml:space="preserve">AD HUO MPW CORP (Kings Mountain US)</t>
  </si>
  <si>
    <t xml:space="preserve">CORP</t>
  </si>
  <si>
    <t xml:space="preserve">ALBULA</t>
  </si>
  <si>
    <t xml:space="preserve">Avril 2018</t>
  </si>
  <si>
    <t xml:space="preserve">10.1.32.181</t>
  </si>
  <si>
    <t xml:space="preserve">transition lot 2/ OUT xxxx</t>
  </si>
  <si>
    <t xml:space="preserve">ALBULA.irc.mpw.fra</t>
  </si>
  <si>
    <t xml:space="preserve">[G2_T2_01] ALBULA/ALBULA.vmx</t>
  </si>
  <si>
    <t xml:space="preserve">DOURO</t>
  </si>
  <si>
    <t xml:space="preserve">10.2.32.151</t>
  </si>
  <si>
    <t xml:space="preserve">ADB LOYER GI / Sage GC100</t>
  </si>
  <si>
    <t xml:space="preserve">IN 11060-KMBA</t>
  </si>
  <si>
    <t xml:space="preserve">VLAN 601 + 10.2.32.151, demande  de création en sept 2013</t>
  </si>
  <si>
    <t xml:space="preserve">DOURO.irc.mpw.fra</t>
  </si>
  <si>
    <t xml:space="preserve">[B4_T2_03] DOURO/DOURO.vmx</t>
  </si>
  <si>
    <t xml:space="preserve">ESCAUT</t>
  </si>
  <si>
    <t xml:space="preserve">10.2.32.153</t>
  </si>
  <si>
    <t xml:space="preserve">ESCAUT.irc.mpw.fra</t>
  </si>
  <si>
    <t xml:space="preserve">[G2_T2_01_SEC] ESCAUT/ESCAUT.vmx</t>
  </si>
  <si>
    <t xml:space="preserve">10.0.32.208</t>
  </si>
  <si>
    <t xml:space="preserve">Anti-virus EPO (OLD) - Mcafee CAVA</t>
  </si>
  <si>
    <r>
      <rPr>
        <sz val="11"/>
        <rFont val="Arial"/>
        <family val="2"/>
        <charset val="1"/>
      </rPr>
      <t xml:space="preserve">changer en PI en 11/13 </t>
    </r>
    <r>
      <rPr>
        <b val="true"/>
        <sz val="10"/>
        <color rgb="FFFFFFFF"/>
        <rFont val="Arial"/>
        <family val="2"/>
        <charset val="1"/>
      </rPr>
      <t xml:space="preserve">&gt;&gt; SERVEUR à supprimer le 28/03</t>
    </r>
  </si>
  <si>
    <t xml:space="preserve">PEXAURA.irc.mpw.fra</t>
  </si>
  <si>
    <t xml:space="preserve">[B4_T2_01] PEXAURA/PEXAURA.vmx</t>
  </si>
  <si>
    <t xml:space="preserve">DANUBE</t>
  </si>
  <si>
    <t xml:space="preserve">Red Hat Enterprise 6</t>
  </si>
  <si>
    <t xml:space="preserve">10.2.32.148</t>
  </si>
  <si>
    <t xml:space="preserve">MDR 2013</t>
  </si>
  <si>
    <t xml:space="preserve">[G2_T2_02_SEC] DANUBE/DANUBE.vmx</t>
  </si>
  <si>
    <t xml:space="preserve">LEIZARAN</t>
  </si>
  <si>
    <t xml:space="preserve">Mars 2018</t>
  </si>
  <si>
    <t xml:space="preserve">10.2.32.160</t>
  </si>
  <si>
    <t xml:space="preserve">leizaran.mpw.fra</t>
  </si>
  <si>
    <t xml:space="preserve">[G2_T2_02] LEIZARAN/LEIZARAN.vmx</t>
  </si>
  <si>
    <t xml:space="preserve">QUEILES</t>
  </si>
  <si>
    <t xml:space="preserve">10.2.32.188</t>
  </si>
  <si>
    <t xml:space="preserve">queiles.mpw.fra</t>
  </si>
  <si>
    <t xml:space="preserve">[B4_T2_05] QUEILES/QUEILES.vmx</t>
  </si>
  <si>
    <t xml:space="preserve">SALENTSE</t>
  </si>
  <si>
    <t xml:space="preserve">10.0.32.34</t>
  </si>
  <si>
    <t xml:space="preserve">10.0.32.37, clone de PR-MODELER-01 pour test</t>
  </si>
  <si>
    <t xml:space="preserve">[B4_T2_05] SALENTSE/SALENTSE.vmx</t>
  </si>
  <si>
    <t xml:space="preserve">Fevrier 2018</t>
  </si>
  <si>
    <t xml:space="preserve">10.0.32.57</t>
  </si>
  <si>
    <t xml:space="preserve">Champion Fabien</t>
  </si>
  <si>
    <t xml:space="preserve">VLAN 101 + 10.0.32.57</t>
  </si>
  <si>
    <t xml:space="preserve">[B4_T2_04] RUPEL/RUPEL.vmx</t>
  </si>
  <si>
    <t xml:space="preserve">CAGNE</t>
  </si>
  <si>
    <t xml:space="preserve">Decembre 2017 + scrap (lot 7)</t>
  </si>
  <si>
    <t xml:space="preserve">10.1.32.4</t>
  </si>
  <si>
    <t xml:space="preserve">10.1.32.5</t>
  </si>
  <si>
    <t xml:space="preserve">DIVETTE</t>
  </si>
  <si>
    <t xml:space="preserve">99R4865</t>
  </si>
  <si>
    <t xml:space="preserve">B49A08D04U26</t>
  </si>
  <si>
    <t xml:space="preserve">10.1.32.74 / 10.1.32.75</t>
  </si>
  <si>
    <t xml:space="preserve">10.1.32.75</t>
  </si>
  <si>
    <t xml:space="preserve">99R4864</t>
  </si>
  <si>
    <t xml:space="preserve">G11A11D09U26</t>
  </si>
  <si>
    <t xml:space="preserve">SENEGAL</t>
  </si>
  <si>
    <t xml:space="preserve">10.1.32.72 / 10.1.32.73</t>
  </si>
  <si>
    <t xml:space="preserve">10.1.32.73</t>
  </si>
  <si>
    <t xml:space="preserve">99W1436</t>
  </si>
  <si>
    <t xml:space="preserve">G11A11D09U27</t>
  </si>
  <si>
    <t xml:space="preserve">(ex IDYIA)</t>
  </si>
  <si>
    <t xml:space="preserve">IN-MPWSYS-01</t>
  </si>
  <si>
    <t xml:space="preserve">Decembre 2017</t>
  </si>
  <si>
    <t xml:space="preserve">10.2.32.10</t>
  </si>
  <si>
    <t xml:space="preserve">in-mpwsys-01.mpw.fra</t>
  </si>
  <si>
    <t xml:space="preserve">[B4_T2_05] IN-MPWSYS-01/IN-MPWSYS-01.vmx</t>
  </si>
  <si>
    <t xml:space="preserve">BINNA</t>
  </si>
  <si>
    <t xml:space="preserve">Octobre 2017</t>
  </si>
  <si>
    <t xml:space="preserve">RHEL 5 (64 bits)</t>
  </si>
  <si>
    <t xml:space="preserve">TC server</t>
  </si>
  <si>
    <t xml:space="preserve">binna.mpw.fra</t>
  </si>
  <si>
    <t xml:space="preserve">[B4_T2_02] BINNA/BINNA.vmx</t>
  </si>
  <si>
    <t xml:space="preserve">ZETES</t>
  </si>
  <si>
    <t xml:space="preserve">Infra IBM</t>
  </si>
  <si>
    <t xml:space="preserve">A Vérifier</t>
  </si>
  <si>
    <t xml:space="preserve">x3650</t>
  </si>
  <si>
    <t xml:space="preserve">KDAZTLW</t>
  </si>
  <si>
    <t xml:space="preserve">IN 676 / OUT </t>
  </si>
  <si>
    <t xml:space="preserve">scrap lot 5 - Serveur infra (ex Interco) </t>
  </si>
  <si>
    <t xml:space="preserve">MP0_MOB4LOG01</t>
  </si>
  <si>
    <t xml:space="preserve">A vérifier</t>
  </si>
  <si>
    <t xml:space="preserve">KD21BLZ</t>
  </si>
  <si>
    <t xml:space="preserve">THINKPAD DE TEST</t>
  </si>
  <si>
    <t xml:space="preserve">998Z7MR</t>
  </si>
  <si>
    <t xml:space="preserve">SEVERN_OLD</t>
  </si>
  <si>
    <t xml:space="preserve">PR-FINANCE-03</t>
  </si>
  <si>
    <t xml:space="preserve">TEST_IP_KOUROU</t>
  </si>
  <si>
    <t xml:space="preserve">W2K8 R2 X64</t>
  </si>
  <si>
    <t xml:space="preserve">10.1.32.79</t>
  </si>
  <si>
    <t xml:space="preserve">[B4_T2_PPRC_01_INF] TEST_IP_KOUROU/TEST_IP_KOUROU.vmx</t>
  </si>
  <si>
    <t xml:space="preserve">SIAGNE</t>
  </si>
  <si>
    <t xml:space="preserve">10.1.32.71</t>
  </si>
  <si>
    <t xml:space="preserve">GAPEAU</t>
  </si>
  <si>
    <t xml:space="preserve">Septembre 2017</t>
  </si>
  <si>
    <t xml:space="preserve">10.2.32.103</t>
  </si>
  <si>
    <t xml:space="preserve">Espace Ressource - Dossier Ressource</t>
  </si>
  <si>
    <t xml:space="preserve">gapeau.mpw.fra</t>
  </si>
  <si>
    <t xml:space="preserve">[G2_T1_PPRC_03] GAPEAU/GAPEAU.vmx</t>
  </si>
  <si>
    <t xml:space="preserve">AUZANCE</t>
  </si>
  <si>
    <t xml:space="preserve">10.2.32.87</t>
  </si>
  <si>
    <t xml:space="preserve">Gestion du Patrimoine</t>
  </si>
  <si>
    <t xml:space="preserve">ORKLA</t>
  </si>
  <si>
    <t xml:space="preserve">Juillet 2017</t>
  </si>
  <si>
    <t xml:space="preserve">10.4.32.59</t>
  </si>
  <si>
    <t xml:space="preserve">GEANTS</t>
  </si>
  <si>
    <t xml:space="preserve">10.0.32.196 remplacer un serveur physique</t>
  </si>
  <si>
    <t xml:space="preserve">Application Sun microSystem compta</t>
  </si>
  <si>
    <t xml:space="preserve">ELECTRE</t>
  </si>
  <si>
    <t xml:space="preserve">10.0.32.186 remplacer un serveur physique</t>
  </si>
  <si>
    <t xml:space="preserve">KAPUAS</t>
  </si>
  <si>
    <t xml:space="preserve">Outil Budgétaire</t>
  </si>
  <si>
    <t xml:space="preserve">PR-READSOFT-01</t>
  </si>
  <si>
    <t xml:space="preserve">2003 SP1</t>
  </si>
  <si>
    <t xml:space="preserve">PR-READSOFT-02</t>
  </si>
  <si>
    <t xml:space="preserve">Socle-2003-Trigone-Edition-Ent-FR-SP2</t>
  </si>
  <si>
    <t xml:space="preserve">SEPIK</t>
  </si>
  <si>
    <t xml:space="preserve">[B4_T1_01] SEPIK/SEPIK_1.vmdk</t>
  </si>
  <si>
    <t xml:space="preserve">BRESLE</t>
  </si>
  <si>
    <t xml:space="preserve">Red Hat Enterprise Linux 5 (64 bits)</t>
  </si>
  <si>
    <t xml:space="preserve">IENISSEI</t>
  </si>
  <si>
    <t xml:space="preserve">Microsoft Windows Server 2003, Standard Edition (32 bits)</t>
  </si>
  <si>
    <t xml:space="preserve">Sage FRP Treasury</t>
  </si>
  <si>
    <t xml:space="preserve">[G2_T2_04] IENISSEI/IENISSEI.vmdk</t>
  </si>
  <si>
    <t xml:space="preserve">IRRAWADDY</t>
  </si>
  <si>
    <t xml:space="preserve">Microsoft Windows Server 2003, Enterprise Edition (32 bits)</t>
  </si>
  <si>
    <t xml:space="preserve">TMS</t>
  </si>
  <si>
    <t xml:space="preserve">4 Go</t>
  </si>
  <si>
    <t xml:space="preserve">[B4_T1_PPRC_02] IRRAWADDY/IRRAWADDY.vmdk</t>
  </si>
  <si>
    <t xml:space="preserve">JOURDAIN</t>
  </si>
  <si>
    <t xml:space="preserve">[B4_T1_PPRC_02] JOURDAIN/JOURDAIN.vmdk</t>
  </si>
  <si>
    <t xml:space="preserve">man</t>
  </si>
  <si>
    <t xml:space="preserve">SINNAMARY</t>
  </si>
  <si>
    <t xml:space="preserve">IN-READSOFT-02</t>
  </si>
  <si>
    <t xml:space="preserve">Microsoft Windows Server 2003, Enterprise Edition (32 bits)</t>
  </si>
  <si>
    <t xml:space="preserve">READSOFT</t>
  </si>
  <si>
    <t xml:space="preserve">IN-READSOFT-01</t>
  </si>
  <si>
    <t xml:space="preserve">SELENGA</t>
  </si>
  <si>
    <t xml:space="preserve">POC et Etudes Résorption NT4
POC réseau et OPS Center</t>
  </si>
  <si>
    <t xml:space="preserve">VMTESTADB</t>
  </si>
  <si>
    <t xml:space="preserve">Microsoft Windows XP Professionnel (32 bits)</t>
  </si>
  <si>
    <t xml:space="preserve">APPLICATION FINANCIERE</t>
  </si>
  <si>
    <t xml:space="preserve">AESYLE</t>
  </si>
  <si>
    <t xml:space="preserve">MAILHUB</t>
  </si>
  <si>
    <t xml:space="preserve">SHANNON</t>
  </si>
  <si>
    <t xml:space="preserve">manpower.fr</t>
  </si>
  <si>
    <t xml:space="preserve">Socle_RHES5 V3</t>
  </si>
  <si>
    <t xml:space="preserve">VIRAJ</t>
  </si>
  <si>
    <t xml:space="preserve">KD59TWT</t>
  </si>
  <si>
    <t xml:space="preserve">B21A84-13-24   </t>
  </si>
  <si>
    <t xml:space="preserve">OUT</t>
  </si>
  <si>
    <t xml:space="preserve">LUCIFER</t>
  </si>
  <si>
    <t xml:space="preserve">KDGNDPW</t>
  </si>
  <si>
    <t xml:space="preserve">B21A84D10U09 </t>
  </si>
  <si>
    <t xml:space="preserve">IN-DB2-01</t>
  </si>
  <si>
    <t xml:space="preserve">4/1/2014 + scrap (lot 7)</t>
  </si>
  <si>
    <t xml:space="preserve">Intégration</t>
  </si>
  <si>
    <t xml:space="preserve">RHEL 5.3</t>
  </si>
  <si>
    <t xml:space="preserve">99R4860</t>
  </si>
  <si>
    <t xml:space="preserve">B21A84D11U08 </t>
  </si>
  <si>
    <t xml:space="preserve">cabires</t>
  </si>
  <si>
    <t xml:space="preserve">Sol 8</t>
  </si>
  <si>
    <t xml:space="preserve">0436AN0152</t>
  </si>
  <si>
    <t xml:space="preserve">B49A08D09U37   </t>
  </si>
  <si>
    <t xml:space="preserve">CERCEIS</t>
  </si>
  <si>
    <t xml:space="preserve">KDGFAYT</t>
  </si>
  <si>
    <t xml:space="preserve">B49A08D08U06 </t>
  </si>
  <si>
    <t xml:space="preserve">chione</t>
  </si>
  <si>
    <t xml:space="preserve">Sol 10</t>
  </si>
  <si>
    <t xml:space="preserve">TF61010922</t>
  </si>
  <si>
    <t xml:space="preserve">B21A84D06U26   </t>
  </si>
  <si>
    <t xml:space="preserve">clymene</t>
  </si>
  <si>
    <t xml:space="preserve">TN60960732</t>
  </si>
  <si>
    <t xml:space="preserve">B49A08D03U29   </t>
  </si>
  <si>
    <t xml:space="preserve">transition lot 7/ OUT xxxx</t>
  </si>
  <si>
    <t xml:space="preserve">arianne</t>
  </si>
  <si>
    <t xml:space="preserve">ARTEMIS</t>
  </si>
  <si>
    <t xml:space="preserve">KDGNLRM</t>
  </si>
  <si>
    <t xml:space="preserve">B49A08D08U21   </t>
  </si>
  <si>
    <t xml:space="preserve">MP0B2QPL01</t>
  </si>
  <si>
    <t xml:space="preserve">KDHZZVP</t>
  </si>
  <si>
    <t xml:space="preserve">B21A84D12U03 </t>
  </si>
  <si>
    <t xml:space="preserve">MP0-moB2sig</t>
  </si>
  <si>
    <t xml:space="preserve">KQVNL98</t>
  </si>
  <si>
    <t xml:space="preserve">B21A84D08U36   </t>
  </si>
  <si>
    <t xml:space="preserve">PR-ADBLGI-01</t>
  </si>
  <si>
    <t xml:space="preserve">SONDE 3</t>
  </si>
  <si>
    <t xml:space="preserve">Compaq</t>
  </si>
  <si>
    <t xml:space="preserve">D51C</t>
  </si>
  <si>
    <t xml:space="preserve">6S2BKN8Z2099</t>
  </si>
  <si>
    <t xml:space="preserve">B22A31-06-9    </t>
  </si>
  <si>
    <t xml:space="preserve">GUADAJOZ</t>
  </si>
  <si>
    <t xml:space="preserve">Aout 2017</t>
  </si>
  <si>
    <t xml:space="preserve">10.2.32.136</t>
  </si>
  <si>
    <t xml:space="preserve">MOULOUYA</t>
  </si>
  <si>
    <t xml:space="preserve">24/02/2017</t>
  </si>
  <si>
    <t xml:space="preserve">DNIEPR</t>
  </si>
  <si>
    <t xml:space="preserve">10.2.32.149</t>
  </si>
  <si>
    <t xml:space="preserve">CORRIB</t>
  </si>
  <si>
    <t xml:space="preserve">2003 SP2</t>
  </si>
  <si>
    <t xml:space="preserve">Anti-virus EPO - Mcafee</t>
  </si>
  <si>
    <t xml:space="preserve">4G RAM</t>
  </si>
  <si>
    <t xml:space="preserve">Socle-2008-R2-Edition-Std-US</t>
  </si>
  <si>
    <t xml:space="preserve">10.1.32.103</t>
  </si>
  <si>
    <t xml:space="preserve">Pollaris Joris</t>
  </si>
  <si>
    <t xml:space="preserve">IN 11121-RLUA</t>
  </si>
  <si>
    <t xml:space="preserve">10.1.32.102</t>
  </si>
  <si>
    <t xml:space="preserve">achille</t>
  </si>
  <si>
    <t xml:space="preserve">On Demand</t>
  </si>
  <si>
    <t xml:space="preserve">Enterprise - 250</t>
  </si>
  <si>
    <t xml:space="preserve">102M245B</t>
  </si>
  <si>
    <t xml:space="preserve">B21A84D08U01 </t>
  </si>
  <si>
    <t xml:space="preserve">OUT 9124-HJAI</t>
  </si>
  <si>
    <t xml:space="preserve">adonis</t>
  </si>
  <si>
    <r>
      <rPr>
        <sz val="11"/>
        <color rgb="FFFF0000"/>
        <rFont val="Arial"/>
        <family val="2"/>
        <charset val="1"/>
      </rPr>
      <t xml:space="preserve">00</t>
    </r>
    <r>
      <rPr>
        <sz val="11"/>
        <rFont val="Arial"/>
        <family val="2"/>
        <charset val="1"/>
      </rPr>
      <t xml:space="preserve">122</t>
    </r>
    <r>
      <rPr>
        <sz val="11"/>
        <color rgb="FFFF0000"/>
        <rFont val="Arial"/>
        <family val="2"/>
        <charset val="1"/>
      </rPr>
      <t xml:space="preserve">5</t>
    </r>
    <r>
      <rPr>
        <sz val="11"/>
        <rFont val="Arial"/>
        <family val="2"/>
        <charset val="1"/>
      </rPr>
      <t xml:space="preserve">0639</t>
    </r>
  </si>
  <si>
    <t xml:space="preserve">B49A08D06U25   </t>
  </si>
  <si>
    <t xml:space="preserve">aello</t>
  </si>
  <si>
    <t xml:space="preserve">CF21200446</t>
  </si>
  <si>
    <t xml:space="preserve">B49A08D05U40   </t>
  </si>
  <si>
    <t xml:space="preserve">G4</t>
  </si>
  <si>
    <t xml:space="preserve">GB8625BHCE</t>
  </si>
  <si>
    <t xml:space="preserve">B49A07D07U15   </t>
  </si>
  <si>
    <t xml:space="preserve">agamennon</t>
  </si>
  <si>
    <t xml:space="preserve">Chrono, Isis, LDAP</t>
  </si>
  <si>
    <t xml:space="preserve">050Q009D</t>
  </si>
  <si>
    <t xml:space="preserve">B2-1-A84-08-1</t>
  </si>
  <si>
    <t xml:space="preserve">Agavee</t>
  </si>
  <si>
    <t xml:space="preserve">test TSM</t>
  </si>
  <si>
    <t xml:space="preserve">TN42251355</t>
  </si>
  <si>
    <t xml:space="preserve">B21A84D08U16   </t>
  </si>
  <si>
    <t xml:space="preserve">transition lot 4 / OUT 11781-MSEA</t>
  </si>
  <si>
    <t xml:space="preserve">pr-uls-02</t>
  </si>
  <si>
    <t xml:space="preserve">TF30640142</t>
  </si>
  <si>
    <t xml:space="preserve">B21A84D07U16   </t>
  </si>
  <si>
    <t xml:space="preserve">transition lot 7 / OUT 11781-MSEA</t>
  </si>
  <si>
    <t xml:space="preserve">aither45</t>
  </si>
  <si>
    <t xml:space="preserve">CF21200431</t>
  </si>
  <si>
    <t xml:space="preserve">B21A84D07U17   </t>
  </si>
  <si>
    <t xml:space="preserve">transition lot 5 / OUT 11781-MSEA</t>
  </si>
  <si>
    <t xml:space="preserve">ajax</t>
  </si>
  <si>
    <t xml:space="preserve">Décisionnel</t>
  </si>
  <si>
    <t xml:space="preserve">102M2460</t>
  </si>
  <si>
    <t xml:space="preserve">B21A84D08U07 </t>
  </si>
  <si>
    <t xml:space="preserve">ALEXIARES</t>
  </si>
  <si>
    <t xml:space="preserve">Tivoli</t>
  </si>
  <si>
    <t xml:space="preserve">J08FKYD32J</t>
  </si>
  <si>
    <t xml:space="preserve">B49A08D10U11</t>
  </si>
  <si>
    <t xml:space="preserve">OUT 9126-HJAI</t>
  </si>
  <si>
    <t xml:space="preserve">AMPHIRHO</t>
  </si>
  <si>
    <t xml:space="preserve">IRC</t>
  </si>
  <si>
    <r>
      <rPr>
        <b val="true"/>
        <sz val="11"/>
        <color rgb="FFFF0000"/>
        <rFont val="Arial"/>
        <family val="2"/>
        <charset val="1"/>
      </rPr>
      <t xml:space="preserve">82</t>
    </r>
    <r>
      <rPr>
        <sz val="11"/>
        <rFont val="Arial"/>
        <family val="2"/>
        <charset val="1"/>
      </rPr>
      <t xml:space="preserve">50LHG81090</t>
    </r>
  </si>
  <si>
    <t xml:space="preserve">B49A08D10U32   </t>
  </si>
  <si>
    <t xml:space="preserve">OUT 7329-KMBA</t>
  </si>
  <si>
    <t xml:space="preserve">2 Go RAM</t>
  </si>
  <si>
    <t xml:space="preserve">antigone</t>
  </si>
  <si>
    <t xml:space="preserve">Portail Client</t>
  </si>
  <si>
    <t xml:space="preserve">FN35120224</t>
  </si>
  <si>
    <t xml:space="preserve">B49A08D02U36   </t>
  </si>
  <si>
    <t xml:space="preserve">aphrodite </t>
  </si>
  <si>
    <t xml:space="preserve">103M2C59</t>
  </si>
  <si>
    <t xml:space="preserve">B21A84D07U01 </t>
  </si>
  <si>
    <t xml:space="preserve">apollon</t>
  </si>
  <si>
    <t xml:space="preserve">Jessica</t>
  </si>
  <si>
    <t xml:space="preserve">102M2446</t>
  </si>
  <si>
    <t xml:space="preserve">B21A84D07U07 </t>
  </si>
  <si>
    <t xml:space="preserve">ares</t>
  </si>
  <si>
    <t xml:space="preserve">122S0639</t>
  </si>
  <si>
    <t xml:space="preserve">B21A84D04U01 </t>
  </si>
  <si>
    <t xml:space="preserve">OUT 7225-BOOA</t>
  </si>
  <si>
    <t xml:space="preserve">asteria</t>
  </si>
  <si>
    <t xml:space="preserve">SSO</t>
  </si>
  <si>
    <t xml:space="preserve">TN44730716</t>
  </si>
  <si>
    <t xml:space="preserve">B49A08D09U35   </t>
  </si>
  <si>
    <t xml:space="preserve">Cassiphone, BackupU6</t>
  </si>
  <si>
    <t xml:space="preserve">ate</t>
  </si>
  <si>
    <t xml:space="preserve">TF45161571</t>
  </si>
  <si>
    <t xml:space="preserve">B49A08D05U39   </t>
  </si>
  <si>
    <t xml:space="preserve">athena</t>
  </si>
  <si>
    <t xml:space="preserve">105Q0076</t>
  </si>
  <si>
    <t xml:space="preserve">B2-1-A84-07-1</t>
  </si>
  <si>
    <t xml:space="preserve">BACKUP</t>
  </si>
  <si>
    <t xml:space="preserve">BACKUP_AESYLE</t>
  </si>
  <si>
    <t xml:space="preserve">ProLiant DL385 G5</t>
  </si>
  <si>
    <t xml:space="preserve">GB8648XVT1</t>
  </si>
  <si>
    <t xml:space="preserve">B49A07D07U19   </t>
  </si>
  <si>
    <t xml:space="preserve">S0001702</t>
  </si>
  <si>
    <t xml:space="preserve">NT4 SP6</t>
  </si>
  <si>
    <t xml:space="preserve">backupU6</t>
  </si>
  <si>
    <t xml:space="preserve">HN32211064</t>
  </si>
  <si>
    <t xml:space="preserve">B21A84D01U06 </t>
  </si>
  <si>
    <t xml:space="preserve">BACKUPW4</t>
  </si>
  <si>
    <t xml:space="preserve">BELLEROPHON</t>
  </si>
  <si>
    <t xml:space="preserve">NT4 SP6a</t>
  </si>
  <si>
    <t xml:space="preserve">BORGNE</t>
  </si>
  <si>
    <t xml:space="preserve">EPO, Anti-virus Aietes</t>
  </si>
  <si>
    <t xml:space="preserve">anteros</t>
  </si>
  <si>
    <t xml:space="preserve">0436AN014B</t>
  </si>
  <si>
    <t xml:space="preserve">B49A08D03U06 </t>
  </si>
  <si>
    <t xml:space="preserve">BRYAREE</t>
  </si>
  <si>
    <t xml:space="preserve">Virtualisation</t>
  </si>
  <si>
    <t xml:space="preserve">KDGFBAM</t>
  </si>
  <si>
    <t xml:space="preserve">B21A84D09U02 </t>
  </si>
  <si>
    <t xml:space="preserve">cadmos</t>
  </si>
  <si>
    <t xml:space="preserve">CF23100051</t>
  </si>
  <si>
    <t xml:space="preserve">B21A84D06U29   </t>
  </si>
  <si>
    <t xml:space="preserve">calypso</t>
  </si>
  <si>
    <t xml:space="preserve">All project</t>
  </si>
  <si>
    <t xml:space="preserve">107M2687</t>
  </si>
  <si>
    <t xml:space="preserve">B21A84D06U14   </t>
  </si>
  <si>
    <t xml:space="preserve">CASSANDRE</t>
  </si>
  <si>
    <t xml:space="preserve">SED</t>
  </si>
  <si>
    <t xml:space="preserve">cassiphone</t>
  </si>
  <si>
    <t xml:space="preserve">TN44741115</t>
  </si>
  <si>
    <t xml:space="preserve">B49A08D03U31   </t>
  </si>
  <si>
    <t xml:space="preserve">castor</t>
  </si>
  <si>
    <t xml:space="preserve">Web for Customer, ISIS</t>
  </si>
  <si>
    <t xml:space="preserve">107M2554</t>
  </si>
  <si>
    <t xml:space="preserve">B21A84D06U20   </t>
  </si>
  <si>
    <t xml:space="preserve">CENTAURE</t>
  </si>
  <si>
    <t xml:space="preserve">J082KYD32J</t>
  </si>
  <si>
    <t xml:space="preserve">B49A08D10U30   </t>
  </si>
  <si>
    <t xml:space="preserve">CEPHISE</t>
  </si>
  <si>
    <t xml:space="preserve">2000 SP4</t>
  </si>
  <si>
    <t xml:space="preserve">7J34LGP4J006</t>
  </si>
  <si>
    <t xml:space="preserve">B49A08D10U35   </t>
  </si>
  <si>
    <t xml:space="preserve">Cerbere</t>
  </si>
  <si>
    <t xml:space="preserve">Manpower.fr Websphere 5.1</t>
  </si>
  <si>
    <t xml:space="preserve">TF30640080</t>
  </si>
  <si>
    <t xml:space="preserve">B21A84D07U18   </t>
  </si>
  <si>
    <t xml:space="preserve">OUT 11781-MSEA</t>
  </si>
  <si>
    <t xml:space="preserve">Cercopes</t>
  </si>
  <si>
    <t xml:space="preserve">0646AL2C1A</t>
  </si>
  <si>
    <t xml:space="preserve">B49A08D06U15   </t>
  </si>
  <si>
    <t xml:space="preserve">CHARITE</t>
  </si>
  <si>
    <t xml:space="preserve">CHARON</t>
  </si>
  <si>
    <t xml:space="preserve">GB86111W5J</t>
  </si>
  <si>
    <t xml:space="preserve">B49A08D10U26   </t>
  </si>
  <si>
    <t xml:space="preserve">Chimere </t>
  </si>
  <si>
    <t xml:space="preserve">00052Q0050</t>
  </si>
  <si>
    <t xml:space="preserve">B21A84D06U01 </t>
  </si>
  <si>
    <t xml:space="preserve">CHIRON</t>
  </si>
  <si>
    <t xml:space="preserve">GB86111W57</t>
  </si>
  <si>
    <t xml:space="preserve">B49A08D10U24   </t>
  </si>
  <si>
    <t xml:space="preserve">Chloris</t>
  </si>
  <si>
    <t xml:space="preserve">00141504A8</t>
  </si>
  <si>
    <t xml:space="preserve">B49A08D05U06 </t>
  </si>
  <si>
    <t xml:space="preserve">Clio</t>
  </si>
  <si>
    <t xml:space="preserve">TN60960629</t>
  </si>
  <si>
    <t xml:space="preserve">B49A08D03U35   </t>
  </si>
  <si>
    <t xml:space="preserve">Clytie</t>
  </si>
  <si>
    <t xml:space="preserve">00117M24E5</t>
  </si>
  <si>
    <t xml:space="preserve">B49A08D05U12   </t>
  </si>
  <si>
    <t xml:space="preserve">dedalion</t>
  </si>
  <si>
    <t xml:space="preserve">TF61010920</t>
  </si>
  <si>
    <t xml:space="preserve">B21A84D06U27   </t>
  </si>
  <si>
    <t xml:space="preserve">DEIMOS</t>
  </si>
  <si>
    <t xml:space="preserve">J085KYD32J</t>
  </si>
  <si>
    <t xml:space="preserve">B49A08D10U23   </t>
  </si>
  <si>
    <t xml:space="preserve">demeter</t>
  </si>
  <si>
    <t xml:space="preserve">FF44620133</t>
  </si>
  <si>
    <t xml:space="preserve">B49A08D05U38   </t>
  </si>
  <si>
    <t xml:space="preserve">DESDEMONA</t>
  </si>
  <si>
    <t xml:space="preserve">KIMOCE</t>
  </si>
  <si>
    <t xml:space="preserve">KDGFBAH</t>
  </si>
  <si>
    <t xml:space="preserve">B49A08D08U05 </t>
  </si>
  <si>
    <t xml:space="preserve">OUT 9125-HJAI</t>
  </si>
  <si>
    <t xml:space="preserve">DESPINA</t>
  </si>
  <si>
    <t xml:space="preserve">J078KYD32J</t>
  </si>
  <si>
    <t xml:space="preserve">B49A08D10U22   </t>
  </si>
  <si>
    <t xml:space="preserve">dino</t>
  </si>
  <si>
    <t xml:space="preserve">TN61021130</t>
  </si>
  <si>
    <t xml:space="preserve">B21A84D03U10   </t>
  </si>
  <si>
    <t xml:space="preserve">DIONE</t>
  </si>
  <si>
    <t xml:space="preserve">J084KYD32J</t>
  </si>
  <si>
    <t xml:space="preserve">B49A08D10U21   </t>
  </si>
  <si>
    <t xml:space="preserve">Dionysos</t>
  </si>
  <si>
    <t xml:space="preserve">Dionysos_Backup</t>
  </si>
  <si>
    <t xml:space="preserve">TN54230105</t>
  </si>
  <si>
    <t xml:space="preserve">B49A08D07U40   </t>
  </si>
  <si>
    <t xml:space="preserve">dionysos_backup</t>
  </si>
  <si>
    <t xml:space="preserve">HN32452814</t>
  </si>
  <si>
    <t xml:space="preserve">B21A84D01U08 </t>
  </si>
  <si>
    <t xml:space="preserve">DNS</t>
  </si>
  <si>
    <t xml:space="preserve">avant juin 2012</t>
  </si>
  <si>
    <t xml:space="preserve">TF42330476</t>
  </si>
  <si>
    <t xml:space="preserve">B49A08D07U21   </t>
  </si>
  <si>
    <t xml:space="preserve">DNS1</t>
  </si>
  <si>
    <t xml:space="preserve">Jason</t>
  </si>
  <si>
    <t xml:space="preserve">00112M3390</t>
  </si>
  <si>
    <t xml:space="preserve">B49A08D07U27   </t>
  </si>
  <si>
    <t xml:space="preserve">DORIS</t>
  </si>
  <si>
    <t xml:space="preserve">DL380 - G4</t>
  </si>
  <si>
    <t xml:space="preserve">GB8607YBX1</t>
  </si>
  <si>
    <t xml:space="preserve">B49A07D07U10   </t>
  </si>
  <si>
    <t xml:space="preserve">EBSR01</t>
  </si>
  <si>
    <t xml:space="preserve">553708X</t>
  </si>
  <si>
    <t xml:space="preserve">B4-1-A10-06-32</t>
  </si>
  <si>
    <t xml:space="preserve">ELARA</t>
  </si>
  <si>
    <t xml:space="preserve">J080KYD32J</t>
  </si>
  <si>
    <t xml:space="preserve">B49A08D06U24   </t>
  </si>
  <si>
    <t xml:space="preserve">Elmer</t>
  </si>
  <si>
    <t xml:space="preserve">112M3388</t>
  </si>
  <si>
    <t xml:space="preserve">ENYO</t>
  </si>
  <si>
    <t xml:space="preserve">KDGFAYX</t>
  </si>
  <si>
    <t xml:space="preserve">B21A84D10U04 </t>
  </si>
  <si>
    <t xml:space="preserve">Eole</t>
  </si>
  <si>
    <t xml:space="preserve">149Q0095</t>
  </si>
  <si>
    <t xml:space="preserve">B49A08D02U18   </t>
  </si>
  <si>
    <t xml:space="preserve">ERATO</t>
  </si>
  <si>
    <t xml:space="preserve">KDCVGCV</t>
  </si>
  <si>
    <t xml:space="preserve">B49A08D08U20   </t>
  </si>
  <si>
    <t xml:space="preserve">Erebe </t>
  </si>
  <si>
    <t xml:space="preserve">ODWEK</t>
  </si>
  <si>
    <t xml:space="preserve">00140S0497</t>
  </si>
  <si>
    <t xml:space="preserve">B49A08D03U20   </t>
  </si>
  <si>
    <t xml:space="preserve">ERICHTONIOS</t>
  </si>
  <si>
    <t xml:space="preserve">WBI</t>
  </si>
  <si>
    <t xml:space="preserve">CF24900560</t>
  </si>
  <si>
    <t xml:space="preserve">eridan</t>
  </si>
  <si>
    <t xml:space="preserve">AIX 4.3</t>
  </si>
  <si>
    <t xml:space="preserve">65194AA</t>
  </si>
  <si>
    <t xml:space="preserve">B49A08D06U20   </t>
  </si>
  <si>
    <t xml:space="preserve">PR-SHAREPT-02</t>
  </si>
  <si>
    <t xml:space="preserve">KDGFAYL</t>
  </si>
  <si>
    <t xml:space="preserve">B21A84D10U01 </t>
  </si>
  <si>
    <t xml:space="preserve">PR-SHAREPT-01 (CHARYBDE)</t>
  </si>
  <si>
    <t xml:space="preserve">1/0/1900 + scrap en cours</t>
  </si>
  <si>
    <t xml:space="preserve">KDGFBAD</t>
  </si>
  <si>
    <t xml:space="preserve">B49A08D08U13   </t>
  </si>
  <si>
    <t xml:space="preserve">PR-HOSTSVM-06</t>
  </si>
  <si>
    <t xml:space="preserve">Serveur Proxy VCB</t>
  </si>
  <si>
    <t xml:space="preserve">stvm</t>
  </si>
  <si>
    <t xml:space="preserve">99R4867</t>
  </si>
  <si>
    <t xml:space="preserve">B49A08D04U25   </t>
  </si>
  <si>
    <t xml:space="preserve">mpw dde la sortie pour le 01/04/2013 mais ce serveur est tj in use</t>
  </si>
  <si>
    <t xml:space="preserve">PR-SPOOL-01</t>
  </si>
  <si>
    <t xml:space="preserve">Impression</t>
  </si>
  <si>
    <t xml:space="preserve">PR-SPOOL-02</t>
  </si>
  <si>
    <t xml:space="preserve">EUPHROSYNE</t>
  </si>
  <si>
    <t xml:space="preserve">J086KYD32J</t>
  </si>
  <si>
    <t xml:space="preserve">B49A08D10U19   </t>
  </si>
  <si>
    <t xml:space="preserve">euryale</t>
  </si>
  <si>
    <t xml:space="preserve">TF31720355</t>
  </si>
  <si>
    <t xml:space="preserve">B21A84D03U05 </t>
  </si>
  <si>
    <t xml:space="preserve">eurynome</t>
  </si>
  <si>
    <t xml:space="preserve">0637CZ5186</t>
  </si>
  <si>
    <t xml:space="preserve">B21A84D03U04 </t>
  </si>
  <si>
    <t xml:space="preserve">EUTERPE</t>
  </si>
  <si>
    <t xml:space="preserve">KDDCHCK</t>
  </si>
  <si>
    <t xml:space="preserve">B49A08D08U02 </t>
  </si>
  <si>
    <t xml:space="preserve">S0001202</t>
  </si>
  <si>
    <t xml:space="preserve">Applis Fin.</t>
  </si>
  <si>
    <t xml:space="preserve">FLEUVES</t>
  </si>
  <si>
    <t xml:space="preserve">KDGFAZA</t>
  </si>
  <si>
    <t xml:space="preserve">B21A84D10U07 </t>
  </si>
  <si>
    <t xml:space="preserve">flore</t>
  </si>
  <si>
    <t xml:space="preserve">CF23100177</t>
  </si>
  <si>
    <t xml:space="preserve">B21A84D06U30   </t>
  </si>
  <si>
    <t xml:space="preserve">GAIA</t>
  </si>
  <si>
    <t xml:space="preserve">GALATEE</t>
  </si>
  <si>
    <t xml:space="preserve">GALAXAURA</t>
  </si>
  <si>
    <t xml:space="preserve">0F23004079</t>
  </si>
  <si>
    <t xml:space="preserve">B49A08D06U40   </t>
  </si>
  <si>
    <t xml:space="preserve">GANYMEDE</t>
  </si>
  <si>
    <t xml:space="preserve">J05WKY032J</t>
  </si>
  <si>
    <t xml:space="preserve">B49A08D10U18   </t>
  </si>
  <si>
    <t xml:space="preserve">geryon</t>
  </si>
  <si>
    <t xml:space="preserve">CF23100071</t>
  </si>
  <si>
    <t xml:space="preserve">B21A84D06U31   </t>
  </si>
  <si>
    <t xml:space="preserve">MEMOBOSIS</t>
  </si>
  <si>
    <t xml:space="preserve">Renouvellement</t>
  </si>
  <si>
    <t xml:space="preserve">KDGFAYP</t>
  </si>
  <si>
    <t xml:space="preserve">B49A08D08U14   </t>
  </si>
  <si>
    <t xml:space="preserve">GYGES</t>
  </si>
  <si>
    <t xml:space="preserve">KDGFBAK</t>
  </si>
  <si>
    <t xml:space="preserve">B21A84D09U01 </t>
  </si>
  <si>
    <t xml:space="preserve">hades</t>
  </si>
  <si>
    <t xml:space="preserve">00223Q014A</t>
  </si>
  <si>
    <t xml:space="preserve">B49A08D04U07 </t>
  </si>
  <si>
    <t xml:space="preserve">Hades_dev</t>
  </si>
  <si>
    <t xml:space="preserve">CF21200436</t>
  </si>
  <si>
    <t xml:space="preserve">B21A84D06U28   </t>
  </si>
  <si>
    <t xml:space="preserve">transition lot 11 / OUT 11781-MSEA</t>
  </si>
  <si>
    <t xml:space="preserve">hebe</t>
  </si>
  <si>
    <t xml:space="preserve">FF44620120</t>
  </si>
  <si>
    <t xml:space="preserve">B49A08D05U37   </t>
  </si>
  <si>
    <t xml:space="preserve">HECATE</t>
  </si>
  <si>
    <t xml:space="preserve">00223Q0007</t>
  </si>
  <si>
    <t xml:space="preserve">B49A08D07U05 </t>
  </si>
  <si>
    <t xml:space="preserve">HEPHAISTOS</t>
  </si>
  <si>
    <t xml:space="preserve">TF40510049</t>
  </si>
  <si>
    <t xml:space="preserve">B21A84D03U03 </t>
  </si>
  <si>
    <t xml:space="preserve">hera</t>
  </si>
  <si>
    <t xml:space="preserve">FF44620131</t>
  </si>
  <si>
    <t xml:space="preserve">B49A08D05U36   </t>
  </si>
  <si>
    <t xml:space="preserve">PR-MII-01</t>
  </si>
  <si>
    <t xml:space="preserve">KDGFBAT</t>
  </si>
  <si>
    <t xml:space="preserve">B21A84D09U04 </t>
  </si>
  <si>
    <t xml:space="preserve">HIMALIA</t>
  </si>
  <si>
    <t xml:space="preserve">8027LJC12C</t>
  </si>
  <si>
    <t xml:space="preserve">B49A08D10U15   </t>
  </si>
  <si>
    <t xml:space="preserve">KDDDZZB</t>
  </si>
  <si>
    <t xml:space="preserve">B21A84D13U25   </t>
  </si>
  <si>
    <t xml:space="preserve">HYDRE</t>
  </si>
  <si>
    <t xml:space="preserve">Infra</t>
  </si>
  <si>
    <t xml:space="preserve">HYDRE01</t>
  </si>
  <si>
    <t xml:space="preserve">HYPNOS</t>
  </si>
  <si>
    <t xml:space="preserve">fev 2014</t>
  </si>
  <si>
    <t xml:space="preserve">Medee</t>
  </si>
  <si>
    <t xml:space="preserve">00222Q00EE</t>
  </si>
  <si>
    <t xml:space="preserve">B21A84D02U14   </t>
  </si>
  <si>
    <t xml:space="preserve">transition lot 6 / OUT 11781-MSEA</t>
  </si>
  <si>
    <t xml:space="preserve">IDYIA</t>
  </si>
  <si>
    <t xml:space="preserve">KDGFBAN</t>
  </si>
  <si>
    <t xml:space="preserve">B21A84D09U03 </t>
  </si>
  <si>
    <t xml:space="preserve">ilithie</t>
  </si>
  <si>
    <t xml:space="preserve">FF44620055</t>
  </si>
  <si>
    <t xml:space="preserve">B49A08D05U35   </t>
  </si>
  <si>
    <t xml:space="preserve">IN-LDAP-01</t>
  </si>
  <si>
    <t xml:space="preserve">TN43011264</t>
  </si>
  <si>
    <t xml:space="preserve">B21A84D04U25   </t>
  </si>
  <si>
    <t xml:space="preserve">Ixion</t>
  </si>
  <si>
    <t xml:space="preserve">TN51720247</t>
  </si>
  <si>
    <t xml:space="preserve">B21A84D03U01 </t>
  </si>
  <si>
    <t xml:space="preserve">00120S0912</t>
  </si>
  <si>
    <t xml:space="preserve">B21A84D01U16   </t>
  </si>
  <si>
    <t xml:space="preserve">Apollon</t>
  </si>
  <si>
    <t xml:space="preserve">00129S01F5</t>
  </si>
  <si>
    <t xml:space="preserve">B21A84D07U19   </t>
  </si>
  <si>
    <t xml:space="preserve">JUNON</t>
  </si>
  <si>
    <t xml:space="preserve">J0DKLGP51P</t>
  </si>
  <si>
    <t xml:space="preserve">B49A08D10U13   </t>
  </si>
  <si>
    <t xml:space="preserve">JUPITER</t>
  </si>
  <si>
    <t xml:space="preserve">J081KYD32J</t>
  </si>
  <si>
    <t xml:space="preserve">B49A08D10U12   </t>
  </si>
  <si>
    <t xml:space="preserve">keres</t>
  </si>
  <si>
    <t xml:space="preserve">TM43630525</t>
  </si>
  <si>
    <t xml:space="preserve">B21A84D04U27   </t>
  </si>
  <si>
    <t xml:space="preserve">Lampetie</t>
  </si>
  <si>
    <t xml:space="preserve">TN50920436</t>
  </si>
  <si>
    <t xml:space="preserve">B21A84D04U13   </t>
  </si>
  <si>
    <t xml:space="preserve">transition lot 4 / OUT 11781-MSEA </t>
  </si>
  <si>
    <t xml:space="preserve">LANTHE</t>
  </si>
  <si>
    <t xml:space="preserve">KDGBNVG</t>
  </si>
  <si>
    <t xml:space="preserve">B49A08D08U10   </t>
  </si>
  <si>
    <t xml:space="preserve">OUT 11739-KSTA</t>
  </si>
  <si>
    <t xml:space="preserve">latinus</t>
  </si>
  <si>
    <t xml:space="preserve">Développement</t>
  </si>
  <si>
    <t xml:space="preserve">TN44920258</t>
  </si>
  <si>
    <t xml:space="preserve">B49A08D09U29   </t>
  </si>
  <si>
    <t xml:space="preserve">LDAP01</t>
  </si>
  <si>
    <t xml:space="preserve">ldap03</t>
  </si>
  <si>
    <t xml:space="preserve">TM50330014</t>
  </si>
  <si>
    <t xml:space="preserve">LEDA</t>
  </si>
  <si>
    <t xml:space="preserve">J08DKYD32J</t>
  </si>
  <si>
    <t xml:space="preserve">B49A08D10U10   </t>
  </si>
  <si>
    <t xml:space="preserve">lethe</t>
  </si>
  <si>
    <t xml:space="preserve">TF45161539</t>
  </si>
  <si>
    <t xml:space="preserve">B49A08D05U34   </t>
  </si>
  <si>
    <t xml:space="preserve">linos</t>
  </si>
  <si>
    <t xml:space="preserve">TN42251354</t>
  </si>
  <si>
    <t xml:space="preserve">B49A08D03U34   </t>
  </si>
  <si>
    <t xml:space="preserve">LVSNT04</t>
  </si>
  <si>
    <t xml:space="preserve">555523B</t>
  </si>
  <si>
    <t xml:space="preserve">B21A84D11U01 </t>
  </si>
  <si>
    <t xml:space="preserve">LYSETHIA</t>
  </si>
  <si>
    <t xml:space="preserve">802TLJC12C</t>
  </si>
  <si>
    <t xml:space="preserve">B49A08D10U28   </t>
  </si>
  <si>
    <t xml:space="preserve">machaon </t>
  </si>
  <si>
    <t xml:space="preserve">Netra - 120</t>
  </si>
  <si>
    <t xml:space="preserve">TF34430896</t>
  </si>
  <si>
    <t xml:space="preserve">B21A84D04U29   </t>
  </si>
  <si>
    <t xml:space="preserve">machaon_backup</t>
  </si>
  <si>
    <t xml:space="preserve">CF24901399</t>
  </si>
  <si>
    <t xml:space="preserve">B21A84D04U28   </t>
  </si>
  <si>
    <t xml:space="preserve">MAIA</t>
  </si>
  <si>
    <t xml:space="preserve">Chrono</t>
  </si>
  <si>
    <t xml:space="preserve">00115Q0089</t>
  </si>
  <si>
    <t xml:space="preserve">B21A84D02U01 </t>
  </si>
  <si>
    <t xml:space="preserve">DL360 6 G4</t>
  </si>
  <si>
    <t xml:space="preserve">CZJ62404F7</t>
  </si>
  <si>
    <t xml:space="preserve">B49A07D07U12   </t>
  </si>
  <si>
    <t xml:space="preserve">MARS</t>
  </si>
  <si>
    <t xml:space="preserve">J05CKYD32J</t>
  </si>
  <si>
    <t xml:space="preserve">B49A08D10U08 </t>
  </si>
  <si>
    <t xml:space="preserve">MEDEE</t>
  </si>
  <si>
    <t xml:space="preserve">Hypnos</t>
  </si>
  <si>
    <t xml:space="preserve">00230Q00B7</t>
  </si>
  <si>
    <t xml:space="preserve">B49A08D09U05 </t>
  </si>
  <si>
    <t xml:space="preserve">MELPOMENEE</t>
  </si>
  <si>
    <t xml:space="preserve">MENOETHEE</t>
  </si>
  <si>
    <t xml:space="preserve">Mnemosyne</t>
  </si>
  <si>
    <t xml:space="preserve">00117Q0036</t>
  </si>
  <si>
    <t xml:space="preserve">B49A08D02U01 </t>
  </si>
  <si>
    <t xml:space="preserve">MP0-moB4sig01</t>
  </si>
  <si>
    <t xml:space="preserve">000KQVNM02</t>
  </si>
  <si>
    <t xml:space="preserve">B47A56D05U23   </t>
  </si>
  <si>
    <t xml:space="preserve">NYX</t>
  </si>
  <si>
    <t xml:space="preserve">odipe</t>
  </si>
  <si>
    <t xml:space="preserve">TN44962281</t>
  </si>
  <si>
    <t xml:space="preserve">B49A08D05U19   </t>
  </si>
  <si>
    <t xml:space="preserve">odwek_new</t>
  </si>
  <si>
    <t xml:space="preserve">0732TFL00T</t>
  </si>
  <si>
    <t xml:space="preserve">B49A08D06U11   </t>
  </si>
  <si>
    <t xml:space="preserve">s000ddbp</t>
  </si>
  <si>
    <r>
      <rPr>
        <sz val="11"/>
        <rFont val="Arial"/>
        <family val="2"/>
        <charset val="1"/>
      </rPr>
      <t xml:space="preserve">0730TL30</t>
    </r>
    <r>
      <rPr>
        <sz val="11"/>
        <color rgb="FFFF0000"/>
        <rFont val="Arial"/>
        <family val="2"/>
        <charset val="1"/>
      </rPr>
      <t xml:space="preserve">G</t>
    </r>
    <r>
      <rPr>
        <sz val="11"/>
        <rFont val="Arial"/>
        <family val="2"/>
        <charset val="1"/>
      </rPr>
      <t xml:space="preserve">Y</t>
    </r>
  </si>
  <si>
    <t xml:space="preserve">B49A08D06U13   </t>
  </si>
  <si>
    <t xml:space="preserve">OPHELIA</t>
  </si>
  <si>
    <t xml:space="preserve">J00ZKYD322</t>
  </si>
  <si>
    <t xml:space="preserve">B49A08D10U07 </t>
  </si>
  <si>
    <t xml:space="preserve">ORITHYE</t>
  </si>
  <si>
    <t xml:space="preserve">dec-13</t>
  </si>
  <si>
    <t xml:space="preserve">GBJ51304CB</t>
  </si>
  <si>
    <t xml:space="preserve">B49A08D10U06 </t>
  </si>
  <si>
    <t xml:space="preserve">OROI</t>
  </si>
  <si>
    <t xml:space="preserve">GB84460D3V</t>
  </si>
  <si>
    <t xml:space="preserve">B49A08D09U27   </t>
  </si>
  <si>
    <t xml:space="preserve">ortos</t>
  </si>
  <si>
    <t xml:space="preserve">Latinus</t>
  </si>
  <si>
    <t xml:space="preserve">TN44912108</t>
  </si>
  <si>
    <t xml:space="preserve">B49A08D07U38   </t>
  </si>
  <si>
    <t xml:space="preserve">PAPOURS</t>
  </si>
  <si>
    <t xml:space="preserve">551774B</t>
  </si>
  <si>
    <t xml:space="preserve">B49A08D08U27   </t>
  </si>
  <si>
    <t xml:space="preserve">SEMELE</t>
  </si>
  <si>
    <t xml:space="preserve">PEITHO</t>
  </si>
  <si>
    <t xml:space="preserve">KDGFBAV</t>
  </si>
  <si>
    <t xml:space="preserve">B21A84D09U05 </t>
  </si>
  <si>
    <t xml:space="preserve">PHENIX</t>
  </si>
  <si>
    <t xml:space="preserve">J08BKYD32J</t>
  </si>
  <si>
    <t xml:space="preserve">B49A08D09U26   </t>
  </si>
  <si>
    <t xml:space="preserve">PHOLOS (S1373100)</t>
  </si>
  <si>
    <t xml:space="preserve">Phorcys</t>
  </si>
  <si>
    <t xml:space="preserve">TN42650993</t>
  </si>
  <si>
    <t xml:space="preserve">B21A84D04U15   </t>
  </si>
  <si>
    <t xml:space="preserve">Pleionee</t>
  </si>
  <si>
    <t xml:space="preserve">TN42651022</t>
  </si>
  <si>
    <t xml:space="preserve">B21A84D04U17   </t>
  </si>
  <si>
    <t xml:space="preserve">PLOUTOS</t>
  </si>
  <si>
    <t xml:space="preserve">2000 SP3</t>
  </si>
  <si>
    <t xml:space="preserve">(82)50LHG81037</t>
  </si>
  <si>
    <t xml:space="preserve">B49A08D09U24   </t>
  </si>
  <si>
    <t xml:space="preserve">PODARGE</t>
  </si>
  <si>
    <t xml:space="preserve">KDGDDCD</t>
  </si>
  <si>
    <t xml:space="preserve">B21A84D09U07 </t>
  </si>
  <si>
    <t xml:space="preserve">poebe</t>
  </si>
  <si>
    <t xml:space="preserve">POLYMNIE</t>
  </si>
  <si>
    <t xml:space="preserve">KDDDZZA</t>
  </si>
  <si>
    <t xml:space="preserve">B49A08D08U03 </t>
  </si>
  <si>
    <t xml:space="preserve">S0001W00</t>
  </si>
  <si>
    <t xml:space="preserve">POLYXO</t>
  </si>
  <si>
    <t xml:space="preserve">KDGFAYZ</t>
  </si>
  <si>
    <t xml:space="preserve">B21A84D10U06 </t>
  </si>
  <si>
    <t xml:space="preserve">PR-HOSTSVM-02</t>
  </si>
  <si>
    <t xml:space="preserve">KDMPHMR</t>
  </si>
  <si>
    <t xml:space="preserve">B49A08-08-25   </t>
  </si>
  <si>
    <t xml:space="preserve">C</t>
  </si>
  <si>
    <t xml:space="preserve">pomone</t>
  </si>
  <si>
    <t xml:space="preserve">B21A84D04U30   </t>
  </si>
  <si>
    <t xml:space="preserve">PONTOS</t>
  </si>
  <si>
    <t xml:space="preserve">GB84460D50</t>
  </si>
  <si>
    <t xml:space="preserve">B49A08D09U22   </t>
  </si>
  <si>
    <t xml:space="preserve">potos</t>
  </si>
  <si>
    <t xml:space="preserve">TF45161570</t>
  </si>
  <si>
    <t xml:space="preserve">B49A08D05U04 </t>
  </si>
  <si>
    <t xml:space="preserve">ppu1</t>
  </si>
  <si>
    <t xml:space="preserve">TN34310714</t>
  </si>
  <si>
    <t xml:space="preserve">B21A84D04U19   </t>
  </si>
  <si>
    <t xml:space="preserve">ppu2</t>
  </si>
  <si>
    <t xml:space="preserve">TN34350066</t>
  </si>
  <si>
    <t xml:space="preserve">B21A84D04U21   </t>
  </si>
  <si>
    <t xml:space="preserve">PR-ADE-01</t>
  </si>
  <si>
    <t xml:space="preserve">00113M2021</t>
  </si>
  <si>
    <t xml:space="preserve">B49A08D05U22   </t>
  </si>
  <si>
    <t xml:space="preserve">PR-ADE-02</t>
  </si>
  <si>
    <t xml:space="preserve">TN43011269</t>
  </si>
  <si>
    <t xml:space="preserve">B49A08D07U34   </t>
  </si>
  <si>
    <t xml:space="preserve">IN-MPWFR-01</t>
  </si>
  <si>
    <t xml:space="preserve">KDGFAYR</t>
  </si>
  <si>
    <t xml:space="preserve">B21A84D10U02 </t>
  </si>
  <si>
    <t xml:space="preserve">IN 6284 / OUT 7329-KMBA &amp; OUT 9125-HJAI</t>
  </si>
  <si>
    <t xml:space="preserve">PR-HOSTSVM-08</t>
  </si>
  <si>
    <t xml:space="preserve">Production ?</t>
  </si>
  <si>
    <t xml:space="preserve">99R4855</t>
  </si>
  <si>
    <t xml:space="preserve">B49A08D04U27   </t>
  </si>
  <si>
    <t xml:space="preserve">B 9Go</t>
  </si>
  <si>
    <t xml:space="preserve">PR-INFRA-BG-01</t>
  </si>
  <si>
    <t xml:space="preserve">scrap en cours</t>
  </si>
  <si>
    <t xml:space="preserve">S0001302</t>
  </si>
  <si>
    <t xml:space="preserve">S0001100</t>
  </si>
  <si>
    <t xml:space="preserve">NT4 SP4</t>
  </si>
  <si>
    <t xml:space="preserve">PR-INFRA-BG-02</t>
  </si>
  <si>
    <t xml:space="preserve">S0001102</t>
  </si>
  <si>
    <t xml:space="preserve">PR-INFRA-TZ-01</t>
  </si>
  <si>
    <t xml:space="preserve">S0005300</t>
  </si>
  <si>
    <t xml:space="preserve">PR-INFRA-TZ-02</t>
  </si>
  <si>
    <t xml:space="preserve">S0005200</t>
  </si>
  <si>
    <t xml:space="preserve">PR-MESS-01</t>
  </si>
  <si>
    <t xml:space="preserve">KDGFBAP</t>
  </si>
  <si>
    <t xml:space="preserve">B49A08D08U08 </t>
  </si>
  <si>
    <t xml:space="preserve">S0001701</t>
  </si>
  <si>
    <t xml:space="preserve">PR-MESS-02</t>
  </si>
  <si>
    <t xml:space="preserve">KDGFAYM</t>
  </si>
  <si>
    <t xml:space="preserve">B49A08D08U12   </t>
  </si>
  <si>
    <t xml:space="preserve">PR-MESS-03</t>
  </si>
  <si>
    <t xml:space="preserve">KDGDDCF</t>
  </si>
  <si>
    <t xml:space="preserve">B49A08-08-16   </t>
  </si>
  <si>
    <t xml:space="preserve">PR-NDPAA-01</t>
  </si>
  <si>
    <t xml:space="preserve">HN33217096</t>
  </si>
  <si>
    <t xml:space="preserve">B21A84D04U23   </t>
  </si>
  <si>
    <t xml:space="preserve">PR-NETBACKUP-01</t>
  </si>
  <si>
    <t xml:space="preserve">Netbackup</t>
  </si>
  <si>
    <t xml:space="preserve">DL380 G5</t>
  </si>
  <si>
    <t xml:space="preserve">CZC8221539</t>
  </si>
  <si>
    <t xml:space="preserve">Baie Serveur 4</t>
  </si>
  <si>
    <t xml:space="preserve">PR-NEWSLTR-01</t>
  </si>
  <si>
    <t xml:space="preserve">Newsletter</t>
  </si>
  <si>
    <t xml:space="preserve">KDGFAYY</t>
  </si>
  <si>
    <t xml:space="preserve">B21A84D10U05 </t>
  </si>
  <si>
    <t xml:space="preserve">PROTHEE</t>
  </si>
  <si>
    <t xml:space="preserve">PR-PAA-01</t>
  </si>
  <si>
    <t xml:space="preserve">0436AN0141</t>
  </si>
  <si>
    <t xml:space="preserve">B49A08D03U16   </t>
  </si>
  <si>
    <t xml:space="preserve">PR-PAA-02</t>
  </si>
  <si>
    <t xml:space="preserve">0436AN0159</t>
  </si>
  <si>
    <t xml:space="preserve">B49A08D03U11   </t>
  </si>
  <si>
    <t xml:space="preserve">PR-PAA-03</t>
  </si>
  <si>
    <t xml:space="preserve">0436AN0111</t>
  </si>
  <si>
    <t xml:space="preserve">B21A84D03U18   </t>
  </si>
  <si>
    <t xml:space="preserve">PR-PAA-04</t>
  </si>
  <si>
    <t xml:space="preserve">0721AN1411</t>
  </si>
  <si>
    <t xml:space="preserve">B21A84D01U01 </t>
  </si>
  <si>
    <t xml:space="preserve">PR-HOSTVM-03</t>
  </si>
  <si>
    <t xml:space="preserve">99P1375</t>
  </si>
  <si>
    <t xml:space="preserve">B49A08D04U23   </t>
  </si>
  <si>
    <t xml:space="preserve">PR-HOSTVM-04</t>
  </si>
  <si>
    <t xml:space="preserve">99P1374</t>
  </si>
  <si>
    <t xml:space="preserve">B49A08D04U24   </t>
  </si>
  <si>
    <t xml:space="preserve">PR-SERVPDT-01</t>
  </si>
  <si>
    <t xml:space="preserve">KDGFBAF</t>
  </si>
  <si>
    <t xml:space="preserve">B4 9 A08 D08 U00</t>
  </si>
  <si>
    <t xml:space="preserve">PR-ULS-01</t>
  </si>
  <si>
    <t xml:space="preserve">0617NNN1BW</t>
  </si>
  <si>
    <t xml:space="preserve">B21A84D08U14   </t>
  </si>
  <si>
    <t xml:space="preserve">PR-ULS-02</t>
  </si>
  <si>
    <t xml:space="preserve">TF32050537</t>
  </si>
  <si>
    <t xml:space="preserve">B49A08D02U39   </t>
  </si>
  <si>
    <t xml:space="preserve">PR-DC-01</t>
  </si>
  <si>
    <t xml:space="preserve">FRSTOSAR03</t>
  </si>
  <si>
    <t xml:space="preserve">SHAREPOINT DFE</t>
  </si>
  <si>
    <t xml:space="preserve">PR-VMWAREESX-02</t>
  </si>
  <si>
    <t xml:space="preserve">7141 - 4RG</t>
  </si>
  <si>
    <t xml:space="preserve">99C4764</t>
  </si>
  <si>
    <t xml:space="preserve">B21A84D09U26   </t>
  </si>
  <si>
    <t xml:space="preserve">IN 6285 / OUT 8945-HJAI</t>
  </si>
  <si>
    <t xml:space="preserve">ARAGON</t>
  </si>
  <si>
    <t xml:space="preserve">ESPACE Commande</t>
  </si>
  <si>
    <t xml:space="preserve">EUPHRATE</t>
  </si>
  <si>
    <t xml:space="preserve">Contacteur SMS</t>
  </si>
  <si>
    <t xml:space="preserve">transition lot 9 / OUT 11473-LSAK</t>
  </si>
  <si>
    <t xml:space="preserve">MAGDALENA</t>
  </si>
  <si>
    <t xml:space="preserve">PR-COCO-01</t>
  </si>
  <si>
    <t xml:space="preserve">Base de consignes</t>
  </si>
  <si>
    <t xml:space="preserve">transition lot 5 / OUT 11474-LSAK</t>
  </si>
  <si>
    <t xml:space="preserve">PR-LANDESK-01</t>
  </si>
  <si>
    <t xml:space="preserve">PR-MODELER-01</t>
  </si>
  <si>
    <t xml:space="preserve">RANCE</t>
  </si>
  <si>
    <t xml:space="preserve">transition lot 4/OUT xxxx</t>
  </si>
  <si>
    <t xml:space="preserve">SEULLES</t>
  </si>
  <si>
    <t xml:space="preserve">Sophos, Antivirus NT4</t>
  </si>
  <si>
    <t xml:space="preserve">transition lot 9 / OUT 11739-KSTA</t>
  </si>
  <si>
    <t xml:space="preserve">LIAMONE</t>
  </si>
  <si>
    <t xml:space="preserve">RHEL 5.5</t>
  </si>
  <si>
    <t xml:space="preserve">BLOGVEILLE</t>
  </si>
  <si>
    <t xml:space="preserve">transition lot 4 / OUT 11480-LSAK</t>
  </si>
  <si>
    <t xml:space="preserve">AMOUR</t>
  </si>
  <si>
    <t xml:space="preserve">GOUET</t>
  </si>
  <si>
    <t xml:space="preserve">RHES 4.4</t>
  </si>
  <si>
    <t xml:space="preserve">BIDASSOA</t>
  </si>
  <si>
    <t xml:space="preserve">PR-CMS-01</t>
  </si>
  <si>
    <t xml:space="preserve">RH4</t>
  </si>
  <si>
    <t xml:space="preserve">CMS</t>
  </si>
  <si>
    <t xml:space="preserve">PR-VMWAREESX-03</t>
  </si>
  <si>
    <t xml:space="preserve">99C4827</t>
  </si>
  <si>
    <t xml:space="preserve">ADIGE</t>
  </si>
  <si>
    <t xml:space="preserve">RHES 5.3</t>
  </si>
  <si>
    <t xml:space="preserve">transition lot 2 / OUT 11473-LSAK</t>
  </si>
  <si>
    <t xml:space="preserve">ADOUR</t>
  </si>
  <si>
    <t xml:space="preserve">transition lot 3 / OUT 11473-LSAK</t>
  </si>
  <si>
    <t xml:space="preserve">GOUESSANT</t>
  </si>
  <si>
    <t xml:space="preserve">transition lot 8 / OUT 12129-MSEA</t>
  </si>
  <si>
    <t xml:space="preserve">GUADAIRA</t>
  </si>
  <si>
    <t xml:space="preserve">transition lot 4 / OUT 11473-LSAK</t>
  </si>
  <si>
    <t xml:space="preserve">MURRAY</t>
  </si>
  <si>
    <t xml:space="preserve">MDE AORA Push Mail</t>
  </si>
  <si>
    <t xml:space="preserve">ARGENS</t>
  </si>
  <si>
    <t xml:space="preserve">PARNAIBA</t>
  </si>
  <si>
    <t xml:space="preserve">8G RAM</t>
  </si>
  <si>
    <t xml:space="preserve">RANGITATA</t>
  </si>
  <si>
    <t xml:space="preserve">VEULES</t>
  </si>
  <si>
    <t xml:space="preserve">batch synergy</t>
  </si>
  <si>
    <t xml:space="preserve">BROYE</t>
  </si>
  <si>
    <t xml:space="preserve">IN 11118-RLUA (transition lot 5) / OUT 12129-MSEA</t>
  </si>
  <si>
    <t xml:space="preserve">FARAZ</t>
  </si>
  <si>
    <t xml:space="preserve">Viraj Pilote</t>
  </si>
  <si>
    <t xml:space="preserve">KANDER</t>
  </si>
  <si>
    <t xml:space="preserve">PR-PAR-01</t>
  </si>
  <si>
    <t xml:space="preserve">PAR</t>
  </si>
  <si>
    <t xml:space="preserve">PR-PAR-02</t>
  </si>
  <si>
    <t xml:space="preserve">PR-RA-01</t>
  </si>
  <si>
    <t xml:space="preserve">PEXAURA2</t>
  </si>
  <si>
    <t xml:space="preserve">S0005000</t>
  </si>
  <si>
    <t xml:space="preserve">Test Director</t>
  </si>
  <si>
    <t xml:space="preserve">PR-VMWAREESX-04</t>
  </si>
  <si>
    <t xml:space="preserve">99A5791</t>
  </si>
  <si>
    <t xml:space="preserve">B21A84D01U26   </t>
  </si>
  <si>
    <t xml:space="preserve">IN 6285 (transition lot 11) / </t>
  </si>
  <si>
    <t xml:space="preserve">CAGAYAN</t>
  </si>
  <si>
    <t xml:space="preserve">aout/13; 10/13 ?</t>
  </si>
  <si>
    <t xml:space="preserve">GAMBIE</t>
  </si>
  <si>
    <t xml:space="preserve">GANGE</t>
  </si>
  <si>
    <t xml:space="preserve">JUBBA</t>
  </si>
  <si>
    <t xml:space="preserve">LEMPA</t>
  </si>
  <si>
    <t xml:space="preserve">SAGE</t>
  </si>
  <si>
    <t xml:space="preserve">transition lot 3 / OUT 11474-LSAK</t>
  </si>
  <si>
    <t xml:space="preserve">SEINE</t>
  </si>
  <si>
    <t xml:space="preserve">STYX</t>
  </si>
  <si>
    <t xml:space="preserve">KDGFBDT</t>
  </si>
  <si>
    <t xml:space="preserve">B21A84D09U06 </t>
  </si>
  <si>
    <t xml:space="preserve">KDGFAYK</t>
  </si>
  <si>
    <t xml:space="preserve">B49A08D08U09 </t>
  </si>
  <si>
    <t xml:space="preserve">ERINYES</t>
  </si>
  <si>
    <t xml:space="preserve">STATS</t>
  </si>
  <si>
    <t xml:space="preserve">OMBRONE</t>
  </si>
  <si>
    <t xml:space="preserve">PR-RA-02</t>
  </si>
  <si>
    <t xml:space="preserve">GALLEGO</t>
  </si>
  <si>
    <t xml:space="preserve">UAG</t>
  </si>
  <si>
    <t xml:space="preserve">4096</t>
  </si>
  <si>
    <t xml:space="preserve">GUARDAL</t>
  </si>
  <si>
    <t xml:space="preserve">16384</t>
  </si>
  <si>
    <t xml:space="preserve">JUCAR</t>
  </si>
  <si>
    <t xml:space="preserve">HOMA</t>
  </si>
  <si>
    <t xml:space="preserve">KOMOE</t>
  </si>
  <si>
    <t xml:space="preserve">DARRO</t>
  </si>
  <si>
    <t xml:space="preserve">PR-VMWAREESX-05</t>
  </si>
  <si>
    <t xml:space="preserve">99A5792</t>
  </si>
  <si>
    <t xml:space="preserve">B49A08D04U30   </t>
  </si>
  <si>
    <t xml:space="preserve">IN 6285 /</t>
  </si>
  <si>
    <t xml:space="preserve">ARAZAS</t>
  </si>
  <si>
    <t xml:space="preserve">OUT 11474-LSAK</t>
  </si>
  <si>
    <t xml:space="preserve">MEKONG</t>
  </si>
  <si>
    <t xml:space="preserve">TARIM</t>
  </si>
  <si>
    <t xml:space="preserve">S0001V00</t>
  </si>
  <si>
    <t xml:space="preserve">Brio</t>
  </si>
  <si>
    <t xml:space="preserve">EPO, Anti-virus Naiade</t>
  </si>
  <si>
    <t xml:space="preserve">PENEE</t>
  </si>
  <si>
    <t xml:space="preserve">transition lot 11 / OUT 11474-LSAK</t>
  </si>
  <si>
    <t xml:space="preserve">PDC_CAMPUS</t>
  </si>
  <si>
    <t xml:space="preserve">S0005100, S0005200</t>
  </si>
  <si>
    <t xml:space="preserve">transition lot 9 </t>
  </si>
  <si>
    <t xml:space="preserve">ATRATO</t>
  </si>
  <si>
    <t xml:space="preserve">fev 2012</t>
  </si>
  <si>
    <t xml:space="preserve">PR-VMWAREESX-06</t>
  </si>
  <si>
    <t xml:space="preserve">B49A07D07U26   </t>
  </si>
  <si>
    <t xml:space="preserve">CASAMANCE</t>
  </si>
  <si>
    <t xml:space="preserve">transition lot 3 / OUT 11740-KSTA</t>
  </si>
  <si>
    <t xml:space="preserve">DAROCA</t>
  </si>
  <si>
    <t xml:space="preserve">HUDSON</t>
  </si>
  <si>
    <t xml:space="preserve">AORA, Unsine logicielle</t>
  </si>
  <si>
    <t xml:space="preserve">ICARE</t>
  </si>
  <si>
    <t xml:space="preserve">PR-LANDESK-02</t>
  </si>
  <si>
    <t xml:space="preserve">BIETSCH</t>
  </si>
  <si>
    <t xml:space="preserve">SAGE MBS</t>
  </si>
  <si>
    <t xml:space="preserve">SUHRE</t>
  </si>
  <si>
    <t xml:space="preserve">IPANEMA   IP-WEB</t>
  </si>
  <si>
    <t xml:space="preserve">TENSIFT</t>
  </si>
  <si>
    <t xml:space="preserve">IPANEMA IP-BOSS</t>
  </si>
  <si>
    <t xml:space="preserve">BIRSE</t>
  </si>
  <si>
    <t xml:space="preserve">MASSA</t>
  </si>
  <si>
    <t xml:space="preserve">PRINTZE</t>
  </si>
  <si>
    <t xml:space="preserve">OUT 11473-LSAK</t>
  </si>
  <si>
    <t xml:space="preserve">TOUQUES</t>
  </si>
  <si>
    <t xml:space="preserve">OUT 11740-KSTA</t>
  </si>
  <si>
    <t xml:space="preserve">ESERA</t>
  </si>
  <si>
    <t xml:space="preserve">8192</t>
  </si>
  <si>
    <t xml:space="preserve">GENIL</t>
  </si>
  <si>
    <t xml:space="preserve">IRATI</t>
  </si>
  <si>
    <t xml:space="preserve">GODAVARI</t>
  </si>
  <si>
    <t xml:space="preserve">CONSOLE TCServer</t>
  </si>
  <si>
    <t xml:space="preserve">siagne_rhel5</t>
  </si>
  <si>
    <t xml:space="preserve">PR-VMWAREESX-07</t>
  </si>
  <si>
    <t xml:space="preserve">B21A84D12U05 </t>
  </si>
  <si>
    <t xml:space="preserve">DIOMEDE</t>
  </si>
  <si>
    <t xml:space="preserve">PR-ECASH-01</t>
  </si>
  <si>
    <t xml:space="preserve">2G RAM</t>
  </si>
  <si>
    <t xml:space="preserve">GUARNON</t>
  </si>
  <si>
    <t xml:space="preserve">PR-VMWAREESX-10</t>
  </si>
  <si>
    <t xml:space="preserve">KD925PR</t>
  </si>
  <si>
    <t xml:space="preserve">B49A07D07U30   </t>
  </si>
  <si>
    <t xml:space="preserve">OUT xxxx</t>
  </si>
  <si>
    <t xml:space="preserve">GUADANIA</t>
  </si>
  <si>
    <t xml:space="preserve">ADSM, SIDE</t>
  </si>
  <si>
    <t xml:space="preserve">transition lot 5 / OUT 11740-KSTA</t>
  </si>
  <si>
    <t xml:space="preserve">POMAHAKA</t>
  </si>
  <si>
    <t xml:space="preserve">PR-VMWAREESX-11</t>
  </si>
  <si>
    <t xml:space="preserve">KD925PP</t>
  </si>
  <si>
    <t xml:space="preserve">B21A84D12U01 </t>
  </si>
  <si>
    <t xml:space="preserve">CIDACOS</t>
  </si>
  <si>
    <t xml:space="preserve">intégration</t>
  </si>
  <si>
    <t xml:space="preserve">DVSTOSDC02</t>
  </si>
  <si>
    <t xml:space="preserve">Filiales Exterieures</t>
  </si>
  <si>
    <t xml:space="preserve">MOCHE</t>
  </si>
  <si>
    <t xml:space="preserve">SAGE pour Pôle Emploi</t>
  </si>
  <si>
    <t xml:space="preserve">RELPTSBD01</t>
  </si>
  <si>
    <t xml:space="preserve">PENFELD</t>
  </si>
  <si>
    <t xml:space="preserve">Alisia Direct Entreprise</t>
  </si>
  <si>
    <t xml:space="preserve">DADES</t>
  </si>
  <si>
    <t xml:space="preserve">Microsoft Windows Server 2003, Standard Edition (64 bits)</t>
  </si>
  <si>
    <t xml:space="preserve">Architecture B.I.</t>
  </si>
  <si>
    <t xml:space="preserve">GUADIAMAR</t>
  </si>
  <si>
    <t xml:space="preserve">Formation Espace commande : serveur applicatif  Espace commande (TC_server + apachache)</t>
  </si>
  <si>
    <t xml:space="preserve">BALTSCHIEDER</t>
  </si>
  <si>
    <t xml:space="preserve">Microsoft Windows Server 2008 R2 (64 bits)</t>
  </si>
  <si>
    <t xml:space="preserve">LANDESK 9.0</t>
  </si>
  <si>
    <t xml:space="preserve">DV-DF-02</t>
  </si>
  <si>
    <t xml:space="preserve">LAITA</t>
  </si>
  <si>
    <t xml:space="preserve">Espace Commande - refonte</t>
  </si>
  <si>
    <t xml:space="preserve">OUT 11743-KSTA</t>
  </si>
  <si>
    <t xml:space="preserve">PORTO</t>
  </si>
  <si>
    <t xml:space="preserve">LOBREGAT</t>
  </si>
  <si>
    <t xml:space="preserve">Formation Espace commande : serveur applicatif  DOSSIER CI (TC_server + apachache)</t>
  </si>
  <si>
    <t xml:space="preserve">BURIGANGA</t>
  </si>
  <si>
    <t xml:space="preserve">GUADALHORCE</t>
  </si>
  <si>
    <t xml:space="preserve">BLOG VEILLE</t>
  </si>
  <si>
    <t xml:space="preserve">MACKENZIE</t>
  </si>
  <si>
    <t xml:space="preserve">POC COGNOS DB2</t>
  </si>
  <si>
    <t xml:space="preserve">AMAZONE</t>
  </si>
  <si>
    <t xml:space="preserve">NEXUS</t>
  </si>
  <si>
    <t xml:space="preserve">ZADORRA</t>
  </si>
  <si>
    <t xml:space="preserve">Serveur Alfresco Proto 2</t>
  </si>
  <si>
    <t xml:space="preserve">PANDORE</t>
  </si>
  <si>
    <t xml:space="preserve">TIVOLI</t>
  </si>
  <si>
    <t xml:space="preserve">OGOOUE</t>
  </si>
  <si>
    <t xml:space="preserve">VIDOURLE</t>
  </si>
  <si>
    <t xml:space="preserve">DOSSIER CI</t>
  </si>
  <si>
    <t xml:space="preserve">Applcation Ecash (Fin de vie)</t>
  </si>
  <si>
    <t xml:space="preserve">GOUGRA</t>
  </si>
  <si>
    <t xml:space="preserve">MATARRANA</t>
  </si>
  <si>
    <t xml:space="preserve">Formation Espace commande : MDR ressources et clients dédiés</t>
  </si>
  <si>
    <t xml:space="preserve">OKAVANGO</t>
  </si>
  <si>
    <t xml:space="preserve">ORENOQUE</t>
  </si>
  <si>
    <t xml:space="preserve">PSAMATHEE</t>
  </si>
  <si>
    <t xml:space="preserve">J03DKYD337</t>
  </si>
  <si>
    <t xml:space="preserve">B49A08D09U28   </t>
  </si>
  <si>
    <t xml:space="preserve">psyche</t>
  </si>
  <si>
    <t xml:space="preserve">CF23201327</t>
  </si>
  <si>
    <t xml:space="preserve">B21A84D03U06 </t>
  </si>
  <si>
    <t xml:space="preserve">pyrrha</t>
  </si>
  <si>
    <t xml:space="preserve">Reporting for agency</t>
  </si>
  <si>
    <t xml:space="preserve">CF24303626</t>
  </si>
  <si>
    <t xml:space="preserve">B21A84D04U31   </t>
  </si>
  <si>
    <t xml:space="preserve">RE-PAA-01</t>
  </si>
  <si>
    <t xml:space="preserve">HN32211048</t>
  </si>
  <si>
    <t xml:space="preserve">B49A08D06U05 </t>
  </si>
  <si>
    <t xml:space="preserve">RHODEE</t>
  </si>
  <si>
    <t xml:space="preserve">KDGFBDR</t>
  </si>
  <si>
    <t xml:space="preserve">B49A08D08U18   </t>
  </si>
  <si>
    <t xml:space="preserve">S0001200</t>
  </si>
  <si>
    <t xml:space="preserve">DL360 - G4</t>
  </si>
  <si>
    <t xml:space="preserve">GBJ61202X6</t>
  </si>
  <si>
    <t xml:space="preserve">B49A07D08U13</t>
  </si>
  <si>
    <t xml:space="preserve">CZJ62404C3</t>
  </si>
  <si>
    <t xml:space="preserve">B49A07D07U14</t>
  </si>
  <si>
    <t xml:space="preserve">Pentium II</t>
  </si>
  <si>
    <t xml:space="preserve">Pentium III</t>
  </si>
  <si>
    <t xml:space="preserve">S0005100</t>
  </si>
  <si>
    <t xml:space="preserve">S0051200</t>
  </si>
  <si>
    <t xml:space="preserve">SCORFF</t>
  </si>
  <si>
    <t xml:space="preserve">KD09V11</t>
  </si>
  <si>
    <t xml:space="preserve">B49A07D07U34   </t>
  </si>
  <si>
    <t xml:space="preserve">sdarc003</t>
  </si>
  <si>
    <t xml:space="preserve">CF23802384</t>
  </si>
  <si>
    <t xml:space="preserve">B21A84D03U13   </t>
  </si>
  <si>
    <t xml:space="preserve">SDREC002</t>
  </si>
  <si>
    <t xml:space="preserve">SINNE</t>
  </si>
  <si>
    <t xml:space="preserve">IPANEMA   IP-REPORTER</t>
  </si>
  <si>
    <t xml:space="preserve">99R4866</t>
  </si>
  <si>
    <t xml:space="preserve">B21A84D11U10   </t>
  </si>
  <si>
    <t xml:space="preserve">SPARE</t>
  </si>
  <si>
    <t xml:space="preserve">GBJ52801X9</t>
  </si>
  <si>
    <t xml:space="preserve">B49A08D10U29   </t>
  </si>
  <si>
    <t xml:space="preserve">STHENO</t>
  </si>
  <si>
    <t xml:space="preserve">KDDDZYY</t>
  </si>
  <si>
    <t xml:space="preserve">B49A08D08U01 </t>
  </si>
  <si>
    <t xml:space="preserve">STYX_OLD</t>
  </si>
  <si>
    <t xml:space="preserve">WEB1</t>
  </si>
  <si>
    <t xml:space="preserve">KDDDZYZ</t>
  </si>
  <si>
    <t xml:space="preserve">B49A08D08U04 </t>
  </si>
  <si>
    <t xml:space="preserve">TERPSICHORE</t>
  </si>
  <si>
    <t xml:space="preserve">WEBINTRA01</t>
  </si>
  <si>
    <t xml:space="preserve">WEBSPHERE</t>
  </si>
  <si>
    <t xml:space="preserve">theia</t>
  </si>
  <si>
    <t xml:space="preserve">CF23100029</t>
  </si>
  <si>
    <t xml:space="preserve">THOE</t>
  </si>
  <si>
    <t xml:space="preserve">KDGFAYW</t>
  </si>
  <si>
    <t xml:space="preserve">B49A08D08U19   </t>
  </si>
  <si>
    <t xml:space="preserve">S0001201</t>
  </si>
  <si>
    <t xml:space="preserve">V240_BACKUP</t>
  </si>
  <si>
    <t xml:space="preserve">Zethos</t>
  </si>
  <si>
    <t xml:space="preserve">GURBE</t>
  </si>
  <si>
    <t xml:space="preserve">WK8</t>
  </si>
  <si>
    <t xml:space="preserve">Muhimbi ?</t>
  </si>
  <si>
    <t xml:space="preserve">COUESNON</t>
  </si>
  <si>
    <t xml:space="preserve">Esx</t>
  </si>
  <si>
    <t xml:space="preserve">LUTSCHINE</t>
  </si>
  <si>
    <t xml:space="preserve">Socle_RHES5 V2 Trigone</t>
  </si>
  <si>
    <t xml:space="preserve">ARLANZON</t>
  </si>
  <si>
    <t xml:space="preserve">IN 11047-KMBA (transition lot 11) / OUT xxxxxxx</t>
  </si>
  <si>
    <t xml:space="preserve">CARRION</t>
  </si>
  <si>
    <t xml:space="preserve">transition lot 11 / OUT xxxxxxx</t>
  </si>
  <si>
    <t xml:space="preserve">OURTHE</t>
  </si>
  <si>
    <t xml:space="preserve">ESPACE COMMANDE V2</t>
  </si>
  <si>
    <t xml:space="preserve">IN 11052-RLUA (transition lot 11) / </t>
  </si>
  <si>
    <t xml:space="preserve">MANDEL</t>
  </si>
  <si>
    <t xml:space="preserve">HIELONGJIANG</t>
  </si>
  <si>
    <t xml:space="preserve">IN 11039-KMBA (transition lot 11) / </t>
  </si>
  <si>
    <t xml:space="preserve">AULNE</t>
  </si>
  <si>
    <t xml:space="preserve">Socle-2008-R2-Edition-Std-FR</t>
  </si>
  <si>
    <t xml:space="preserve">JULIA</t>
  </si>
  <si>
    <t xml:space="preserve">BASENTO</t>
  </si>
  <si>
    <t xml:space="preserve">GAMSA</t>
  </si>
  <si>
    <t xml:space="preserve">ISONZO</t>
  </si>
  <si>
    <t xml:space="preserve">LIENNE, MAGGIA</t>
  </si>
  <si>
    <t xml:space="preserve">LIENNE</t>
  </si>
  <si>
    <t xml:space="preserve">MAGGIA, ISONZO</t>
  </si>
  <si>
    <t xml:space="preserve">MAGGIA</t>
  </si>
  <si>
    <t xml:space="preserve">LIENNE, ISONZO</t>
  </si>
  <si>
    <t xml:space="preserve">Ultrascore (WIN)</t>
  </si>
  <si>
    <t xml:space="preserve">XANTHE</t>
  </si>
  <si>
    <t xml:space="preserve">Statistiques CIRIS</t>
  </si>
  <si>
    <t xml:space="preserve">SEMOIS</t>
  </si>
  <si>
    <t xml:space="preserve">BI</t>
  </si>
  <si>
    <t xml:space="preserve">NAREW</t>
  </si>
  <si>
    <t xml:space="preserve">VIRAJV2</t>
  </si>
  <si>
    <t xml:space="preserve">IN ? / OUT xxxxxxxxx</t>
  </si>
  <si>
    <t xml:space="preserve">NOGAT</t>
  </si>
  <si>
    <t xml:space="preserve">FALLERON</t>
  </si>
  <si>
    <t xml:space="preserve">IN-LDAP-02</t>
  </si>
  <si>
    <t xml:space="preserve">MAIRA</t>
  </si>
  <si>
    <t xml:space="preserve">NARMADA</t>
  </si>
  <si>
    <t xml:space="preserve">KDGFBAW</t>
  </si>
  <si>
    <t xml:space="preserve">B49A08D08U11   </t>
  </si>
  <si>
    <t xml:space="preserve">TIBRE</t>
  </si>
  <si>
    <t xml:space="preserve">TRAVO</t>
  </si>
  <si>
    <t xml:space="preserve">J03FLGP31R</t>
  </si>
  <si>
    <t xml:space="preserve">B49A08D10U37   </t>
  </si>
  <si>
    <t xml:space="preserve">1 Go RAM</t>
  </si>
  <si>
    <t xml:space="preserve">GBJ52801NA</t>
  </si>
  <si>
    <t xml:space="preserve">B21A84D03U09 </t>
  </si>
  <si>
    <t xml:space="preserve">GBJ528027N</t>
  </si>
  <si>
    <t xml:space="preserve">B49A07D07U09</t>
  </si>
  <si>
    <t xml:space="preserve">TARTARE</t>
  </si>
  <si>
    <t xml:space="preserve">CX3 - 20</t>
  </si>
  <si>
    <t xml:space="preserve">CX320</t>
  </si>
  <si>
    <t xml:space="preserve">B49A07-10-8    </t>
  </si>
  <si>
    <t xml:space="preserve">DS8000 C</t>
  </si>
  <si>
    <t xml:space="preserve">baie secondaire 10.0.32.119 </t>
  </si>
  <si>
    <t xml:space="preserve">2107 - 922</t>
  </si>
  <si>
    <t xml:space="preserve">75ABHK0</t>
  </si>
  <si>
    <t xml:space="preserve">B21A20-09      </t>
  </si>
  <si>
    <t xml:space="preserve">DS8000 D</t>
  </si>
  <si>
    <t xml:space="preserve">baie primaire 10.0.32.118</t>
  </si>
  <si>
    <t xml:space="preserve">B49A09-09      </t>
  </si>
  <si>
    <t xml:space="preserve">AITHER39</t>
  </si>
  <si>
    <t xml:space="preserve">Réécriture ULTRASCORE Développement</t>
  </si>
  <si>
    <t xml:space="preserve">aither39</t>
  </si>
  <si>
    <t xml:space="preserve">réaffecté</t>
  </si>
  <si>
    <t xml:space="preserve">AMPHIRHO (AMPHILOCOS OU AMPHILOCOS)</t>
  </si>
  <si>
    <t xml:space="preserve">Base SQL EPO</t>
  </si>
  <si>
    <t xml:space="preserve">AMPHILOCHOS</t>
  </si>
  <si>
    <t xml:space="preserve">ONDEMAND_NEW (ex S000DDBP)</t>
  </si>
  <si>
    <t xml:space="preserve">Double Bulletins de Paye</t>
  </si>
  <si>
    <t xml:space="preserve">S000DDBP</t>
  </si>
  <si>
    <t xml:space="preserve">PR-HOSTSVM-05</t>
  </si>
  <si>
    <t xml:space="preserve">Serveur(s) d'infrastructure</t>
  </si>
  <si>
    <t xml:space="preserve">IN-MII-01</t>
  </si>
  <si>
    <t xml:space="preserve">IN-WAMP-01</t>
  </si>
  <si>
    <t xml:space="preserve">PR-NDPAA-01 (AITHER80)</t>
  </si>
  <si>
    <t xml:space="preserve">Acompte NPI</t>
  </si>
  <si>
    <t xml:space="preserve">aither80</t>
  </si>
  <si>
    <t xml:space="preserve">PR-PAA-01 (BOREE)</t>
  </si>
  <si>
    <t xml:space="preserve">Décisionnel DATAMART</t>
  </si>
  <si>
    <t xml:space="preserve">boree</t>
  </si>
  <si>
    <t xml:space="preserve">PR-PAA-02 (ASTRAEOS)</t>
  </si>
  <si>
    <t xml:space="preserve">Portail Agence - Cluster</t>
  </si>
  <si>
    <t xml:space="preserve">astraeos</t>
  </si>
  <si>
    <t xml:space="preserve">PR-PAA-03 (RHEA)</t>
  </si>
  <si>
    <t xml:space="preserve">rhea</t>
  </si>
  <si>
    <t xml:space="preserve">PR-PAA-04 (SELENE)</t>
  </si>
  <si>
    <t xml:space="preserve">selene</t>
  </si>
  <si>
    <t xml:space="preserve">Ultrascore Java</t>
  </si>
  <si>
    <t xml:space="preserve">pr-vmwareesx-16</t>
  </si>
  <si>
    <t xml:space="preserve">statistiques CIRIS</t>
  </si>
  <si>
    <t xml:space="preserve">KDGFBAG</t>
  </si>
  <si>
    <t xml:space="preserve">B49A08D08U15   </t>
  </si>
  <si>
    <t xml:space="preserve">2008 SP1</t>
  </si>
  <si>
    <t xml:space="preserve">GBJ528027R</t>
  </si>
  <si>
    <t xml:space="preserve">B21A84D03U12   </t>
  </si>
  <si>
    <t xml:space="preserve">pr-vmwareesx-19</t>
  </si>
  <si>
    <t xml:space="preserve">GBJ52801ZK</t>
  </si>
  <si>
    <t xml:space="preserve">B49A08D10U17   </t>
  </si>
  <si>
    <t xml:space="preserve">pr-vmwareesx-12</t>
  </si>
  <si>
    <t xml:space="preserve">KDGDDCH</t>
  </si>
  <si>
    <t xml:space="preserve">B21A84D10U08 </t>
  </si>
  <si>
    <t xml:space="preserve">pr-vmwareesx-15</t>
  </si>
  <si>
    <t xml:space="preserve">KDGFAYV</t>
  </si>
  <si>
    <t xml:space="preserve">B21A84D10U03 </t>
  </si>
  <si>
    <t xml:space="preserve">CELERRA - NS40</t>
  </si>
  <si>
    <t xml:space="preserve">NS40</t>
  </si>
  <si>
    <t xml:space="preserve">B49A07-10-1    </t>
  </si>
  <si>
    <t xml:space="preserve">99R4854</t>
  </si>
  <si>
    <t xml:space="preserve">B21A84D11U11   </t>
  </si>
  <si>
    <t xml:space="preserve">IN 6284</t>
  </si>
  <si>
    <t xml:space="preserve">MNB4</t>
  </si>
  <si>
    <t xml:space="preserve">Robot distribué - Tape library</t>
  </si>
  <si>
    <t xml:space="preserve">3584 - L53</t>
  </si>
  <si>
    <t xml:space="preserve">B46A01-16      </t>
  </si>
  <si>
    <t xml:space="preserve">CH50287407</t>
  </si>
  <si>
    <t xml:space="preserve">MNB2 ?</t>
  </si>
  <si>
    <t xml:space="preserve">B26A10-15      </t>
  </si>
  <si>
    <t xml:space="preserve">Robot distribué ULTRIUM 3 TAPE DRIVE</t>
  </si>
  <si>
    <t xml:space="preserve">3588 - F3B</t>
  </si>
  <si>
    <t xml:space="preserve">B46A01-16-1    </t>
  </si>
  <si>
    <t xml:space="preserve">B46A01-16-3    </t>
  </si>
  <si>
    <t xml:space="preserve">B26A10-15-1    </t>
  </si>
  <si>
    <t xml:space="preserve">B26A10-15-3    </t>
  </si>
  <si>
    <t xml:space="preserve">CEPHISE STORAGE</t>
  </si>
  <si>
    <t xml:space="preserve">Baie HP</t>
  </si>
  <si>
    <t xml:space="preserve">MSA1000</t>
  </si>
  <si>
    <t xml:space="preserve">B49A08-10-31   </t>
  </si>
  <si>
    <t xml:space="preserve">CERCOPES DSK</t>
  </si>
  <si>
    <t xml:space="preserve">Baie Sun</t>
  </si>
  <si>
    <t xml:space="preserve">StorEdge - 3120</t>
  </si>
  <si>
    <t xml:space="preserve">7160B28RA ou 07160B285A0</t>
  </si>
  <si>
    <t xml:space="preserve">B49A08-06-19   </t>
  </si>
  <si>
    <t xml:space="preserve">VM</t>
  </si>
  <si>
    <t xml:space="preserve">DNS Name</t>
  </si>
  <si>
    <t xml:space="preserve">Powerstate</t>
  </si>
  <si>
    <t xml:space="preserve">Connection state</t>
  </si>
  <si>
    <t xml:space="preserve">Guest state</t>
  </si>
  <si>
    <t xml:space="preserve">Heartbeat</t>
  </si>
  <si>
    <t xml:space="preserve">Consolidation Needed</t>
  </si>
  <si>
    <t xml:space="preserve">PowerOn</t>
  </si>
  <si>
    <t xml:space="preserve">Suspend time</t>
  </si>
  <si>
    <t xml:space="preserve">CPUs</t>
  </si>
  <si>
    <t xml:space="preserve">Memory</t>
  </si>
  <si>
    <t xml:space="preserve">NICs</t>
  </si>
  <si>
    <t xml:space="preserve">Disks</t>
  </si>
  <si>
    <t xml:space="preserve">Network #1</t>
  </si>
  <si>
    <t xml:space="preserve">Network #2</t>
  </si>
  <si>
    <t xml:space="preserve">Network #3</t>
  </si>
  <si>
    <t xml:space="preserve">Network #4</t>
  </si>
  <si>
    <t xml:space="preserve">Resource pool</t>
  </si>
  <si>
    <t xml:space="preserve">Folder</t>
  </si>
  <si>
    <t xml:space="preserve">vApp</t>
  </si>
  <si>
    <t xml:space="preserve">DAS protection</t>
  </si>
  <si>
    <t xml:space="preserve">FT State</t>
  </si>
  <si>
    <t xml:space="preserve">FT Latency</t>
  </si>
  <si>
    <t xml:space="preserve">FT Bandwidth</t>
  </si>
  <si>
    <t xml:space="preserve">FT Sec. Latency</t>
  </si>
  <si>
    <t xml:space="preserve">Boot Required</t>
  </si>
  <si>
    <t xml:space="preserve">Provisioned MB</t>
  </si>
  <si>
    <t xml:space="preserve">In Use MB</t>
  </si>
  <si>
    <t xml:space="preserve">Unshared MB</t>
  </si>
  <si>
    <t xml:space="preserve">HA Restart Priority</t>
  </si>
  <si>
    <t xml:space="preserve">HA Isolation Response</t>
  </si>
  <si>
    <t xml:space="preserve">Cluster rule(s)</t>
  </si>
  <si>
    <t xml:space="preserve">Cluster rule name(s)</t>
  </si>
  <si>
    <t xml:space="preserve">Path</t>
  </si>
  <si>
    <t xml:space="preserve">Annotation</t>
  </si>
  <si>
    <t xml:space="preserve">Typologie</t>
  </si>
  <si>
    <t xml:space="preserve">Resp. technique</t>
  </si>
  <si>
    <t xml:space="preserve">Resp. Fonctionnel</t>
  </si>
  <si>
    <t xml:space="preserve">Datacenter</t>
  </si>
  <si>
    <t xml:space="preserve">Host</t>
  </si>
  <si>
    <t xml:space="preserve">VM Version</t>
  </si>
  <si>
    <t xml:space="preserve">UUID</t>
  </si>
  <si>
    <t xml:space="preserve">Object ID</t>
  </si>
  <si>
    <t xml:space="preserve">poweredOn</t>
  </si>
  <si>
    <t xml:space="preserve">connected</t>
  </si>
  <si>
    <t xml:space="preserve">running</t>
  </si>
  <si>
    <t xml:space="preserve">green</t>
  </si>
  <si>
    <t xml:space="preserve">False</t>
  </si>
  <si>
    <t xml:space="preserve">VSwitch Vlan102</t>
  </si>
  <si>
    <t xml:space="preserve">/Manpower/Manpower/Resources</t>
  </si>
  <si>
    <t xml:space="preserve">/Manpower/MANPOWER_UO/WINDOWS</t>
  </si>
  <si>
    <t xml:space="preserve">True</t>
  </si>
  <si>
    <t xml:space="preserve">notConfigured</t>
  </si>
  <si>
    <t xml:space="preserve">gray</t>
  </si>
  <si>
    <t xml:space="preserve">-1</t>
  </si>
  <si>
    <t xml:space="preserve">clusterRestartPriority</t>
  </si>
  <si>
    <t xml:space="preserve">clusterIsolationResponse</t>
  </si>
  <si>
    <t xml:space="preserve">&lt;Last Backup (IBM Spectrum Protect)&gt; Last Run Time='04/28/2019 21:22:41' Status='Successful' Data Transmitted='144.82 GB' Duration='00:12:42' Type='Incremental Forever - Full' Schedule='VM_1_GUADALOPE.DC1' Data Mover='GUADALOPE.DM1' Snapshot Type='VMware Tools' Application Protection=' ' &lt;/Last Backup&gt;</t>
  </si>
  <si>
    <t xml:space="preserve">Controlleur AD</t>
  </si>
  <si>
    <t xml:space="preserve">Manpower</t>
  </si>
  <si>
    <t xml:space="preserve">pr-vmwareesx-17</t>
  </si>
  <si>
    <t xml:space="preserve">Microsoft Windows Server 2008 R2 (64-bit)</t>
  </si>
  <si>
    <t xml:space="preserve">423ef08d-ad4b-7b5f-53e3-f37e18c2e06c</t>
  </si>
  <si>
    <t xml:space="preserve">vm-53738</t>
  </si>
  <si>
    <t xml:space="preserve">3/29/2019 8:30:42 AM</t>
  </si>
  <si>
    <t xml:space="preserve">[G2_T2_PPRC_04] ADMETE/ADMETE.vmx</t>
  </si>
  <si>
    <t xml:space="preserve">&lt;Last Backup (IBM Spectrum Protect)&gt; Last Run Time='04/28/2019 21:18:41' Status='Successful' Data Transmitted='14.89 GB' Duration='00:29:48' Type='Incremental Forever - Incremental' Schedule='VM_1_MORAVA_G2.DC1' Data Mover='MORAVA_G2.DM1' Snapshot Type='VMware Tools' Application Protection=' ' &lt;/Last Backup&gt;</t>
  </si>
  <si>
    <t xml:space="preserve">pr-vmwareesx-14</t>
  </si>
  <si>
    <t xml:space="preserve">423e33cc-b5d6-fef7-da0c-40ec4c69e8ac</t>
  </si>
  <si>
    <t xml:space="preserve">vm-109272</t>
  </si>
  <si>
    <t xml:space="preserve">4/16/2019 1:30:51 AM</t>
  </si>
  <si>
    <t xml:space="preserve">[B4_T2_PPRC_01] AGENE/AGENE.vmx</t>
  </si>
  <si>
    <t xml:space="preserve">ESX15 &lt;Last Backup (IBM Spectrum Protect)&gt; Last Run Time='04/29/2019 02:18:08' Status='Successful' Data Transmitted='4.16 GB' Duration='00:13:37' Type='Incremental Forever - Incremental' Schedule='VM_1_MORAVA_G2.DC4' Data Mover='MORAVA_G2.DM4' Snapshot Type='VMware Tools' Application Protection=' ' &lt;/Last Backup&gt;</t>
  </si>
  <si>
    <t xml:space="preserve">Coffre Fort Entreprise</t>
  </si>
  <si>
    <t xml:space="preserve">Rija Léone</t>
  </si>
  <si>
    <t xml:space="preserve">Frédéric Leguay</t>
  </si>
  <si>
    <t xml:space="preserve">423e8149-31cd-2c7c-dc95-5aecf505a54b</t>
  </si>
  <si>
    <t xml:space="preserve">vm-88823</t>
  </si>
  <si>
    <t xml:space="preserve">VSwitch Vlan601</t>
  </si>
  <si>
    <t xml:space="preserve">/Manpower/MANPOWER_HUO/WINDOWS</t>
  </si>
  <si>
    <t xml:space="preserve">ESX12 &lt;Last Backup (IBM Spectrum Protect)&gt; Last Run Time='04/27/2019 14:42:33' Status='Successful' Data Transmitted='5.78 GB' Duration='00:06:27' Type='Incremental Forever - Incremental' Schedule='VM_1_MORAVA_G2.DC12' Data Mover='MORAVA_G2.DM12' Snapshot Type='VMware Tools' Application Protection=' ' &lt;/Last Backup&gt;</t>
  </si>
  <si>
    <t xml:space="preserve">Al Nahas ELIE</t>
  </si>
  <si>
    <t xml:space="preserve">Prigent FABIEN</t>
  </si>
  <si>
    <t xml:space="preserve">423ee51e-b201-4d32-b63d-c0a9026672c9</t>
  </si>
  <si>
    <t xml:space="preserve">vm-212440</t>
  </si>
  <si>
    <t xml:space="preserve">/Manpower/MANPOWER_HUO/LINUX</t>
  </si>
  <si>
    <t xml:space="preserve">medium</t>
  </si>
  <si>
    <t xml:space="preserve">[B4_T2_PPRC_05] ALHAMA_1/ALHAMA.vmx</t>
  </si>
  <si>
    <t xml:space="preserve">Socle_RHEL7_V2 du 09/06/2017 &lt;Last Backup (IBM Spectrum Protect)&gt; Last Run Time='04/28/2019 21:11:34' Status='Successful' Data Transmitted='98.64 GB' Duration='00:31:35' Type='Incremental Forever - Full' Schedule='VM_1_MORAVA_G2.DC1' Data Mover='MORAVA_G2.DM1' Snapshot Type='VMware Tools' Application Protection=' ' &lt;/Last Backup&gt;</t>
  </si>
  <si>
    <t xml:space="preserve">Usine Logicielle V2</t>
  </si>
  <si>
    <t xml:space="preserve">Corantin THIERRY</t>
  </si>
  <si>
    <t xml:space="preserve">Rousseau BERTRAND</t>
  </si>
  <si>
    <t xml:space="preserve">Red Hat Enterprise Linux 6 (64-bit)</t>
  </si>
  <si>
    <t xml:space="preserve">423e5810-ce4b-09dd-843e-8e98cd13bb7f</t>
  </si>
  <si>
    <t xml:space="preserve">vm-280234</t>
  </si>
  <si>
    <t xml:space="preserve">ESX12 &lt;Last Backup (IBM Spectrum Protect)&gt; Last Run Time='04/27/2019 14:35:57' Status='Successful' Data Transmitted='1.11 GB' Duration='00:03:56' Type='Incremental Forever - Incremental' Schedule='VM_1_MORAVA_G2.DC12' Data Mover='MORAVA_G2.DM12' Snapshot Type='VMware Tools' Application Protection=' ' &lt;/Last Backup&gt;</t>
  </si>
  <si>
    <t xml:space="preserve">Arezki BOUCHAMA</t>
  </si>
  <si>
    <t xml:space="preserve">Sylvie Gisquet</t>
  </si>
  <si>
    <t xml:space="preserve">pr-vmwareesx-18</t>
  </si>
  <si>
    <t xml:space="preserve">Red Hat Enterprise Linux 5 (64-bit)</t>
  </si>
  <si>
    <t xml:space="preserve">423ee9ac-505a-2210-36c9-85af6e07df89</t>
  </si>
  <si>
    <t xml:space="preserve">vm-17046</t>
  </si>
  <si>
    <t xml:space="preserve">/Manpower/MANPOWER_INFRA_IBM</t>
  </si>
  <si>
    <t xml:space="preserve">[G2_T2_PPRC_INFRA_1] ANCHOR/ANCHOR.vmx</t>
  </si>
  <si>
    <t xml:space="preserve">&lt;Last Backup (IBM Spectrum Protect)&gt; Last Run Time='04/28/2019 21:08:31' Status='Successful' Data Transmitted='215.21 MB' Duration='00:03:09' Type='Incremental Forever - Incremental' Schedule='VM_1_GUADALOPE.DC1' Data Mover='GUADALOPE.DM1' Snapshot Type='VMware Tools' Application Protection=' ' &lt;/Last Backup&gt;</t>
  </si>
  <si>
    <t xml:space="preserve">TAD4D</t>
  </si>
  <si>
    <t xml:space="preserve">pr-vmwareesx-13</t>
  </si>
  <si>
    <t xml:space="preserve">423e46c4-7c2d-35ab-e395-af92bdcd5fb9</t>
  </si>
  <si>
    <t xml:space="preserve">vm-75071</t>
  </si>
  <si>
    <t xml:space="preserve">4/2/2019 10:17:57 PM</t>
  </si>
  <si>
    <t xml:space="preserve">[G2_T2_PPRC_06] ANDROMEDE/ANDROMEDE.vmx</t>
  </si>
  <si>
    <t xml:space="preserve">&lt;Last Backup (IBM Spectrum Protect)&gt; Last Run Time='04/29/2019 02:17:24' Status='Successful' Data Transmitted='3.43 GB' Duration='00:03:17' Type='Incremental Forever - Incremental' Schedule='VM_1_MORAVA_G2.DC4' Data Mover='MORAVA_G2.DM4' Snapshot Type='VMware Tools' Application Protection=' ' &lt;/Last Backup&gt;</t>
  </si>
  <si>
    <t xml:space="preserve">423e62cf-bb3b-55bb-c781-0943108e4bd9</t>
  </si>
  <si>
    <t xml:space="preserve">vm-151407</t>
  </si>
  <si>
    <t xml:space="preserve">[G2_T2_PPRC_05] ANGOUSTRINE/ANGOUSTRINE.vmx</t>
  </si>
  <si>
    <t xml:space="preserve">Socle_RHEL7_V2 du 09/06/2017 &lt;Last Backup (IBM Spectrum Protect)&gt; Last Run Time='04/28/2019 21:58:30' Status='Successful' Data Transmitted='141.05 GB' Duration='00:35:43' Type='Incremental Forever - Full' Schedule='VM_1_GUADALOPE.DC1' Data Mover='GUADALOPE.DM1' Snapshot Type='VMware Tools' Application Protection=' ' &lt;/Last Backup&gt;</t>
  </si>
  <si>
    <t xml:space="preserve">423e37ef-8f8b-79c4-0eed-e3efef005cea</t>
  </si>
  <si>
    <t xml:space="preserve">vm-280235</t>
  </si>
  <si>
    <t xml:space="preserve">[G2_T2_PPRC_INFRA_1] ANGRAPA/ANGRAPA.vmx</t>
  </si>
  <si>
    <t xml:space="preserve">&lt;Last Backup (IBM Spectrum Protect)&gt; Last Run Time='04/27/2019 14:42:11' Status='Successful' Data Transmitted='11.55 GB' Duration='00:09:58' Type='Incremental Forever - Incremental' Schedule='VM_1_MORAVA_G2.DC2' Data Mover='MORAVA_G2.DM2' Snapshot Type='VMware Tools' Application Protection=' ' &lt;/Last Backup&gt;</t>
  </si>
  <si>
    <t xml:space="preserve">EDIC - Gateway TADDM</t>
  </si>
  <si>
    <t xml:space="preserve">IBM-IMS</t>
  </si>
  <si>
    <t xml:space="preserve">423e713f-24e4-9e9d-77ac-668525022b98</t>
  </si>
  <si>
    <t xml:space="preserve">vm-33471</t>
  </si>
  <si>
    <t xml:space="preserve">/Manpower/MANPOWER_UO/LINUX</t>
  </si>
  <si>
    <t xml:space="preserve">[G2_T2_PPRC_01] ANIENE/ANIENE.vmx</t>
  </si>
  <si>
    <t xml:space="preserve">Socle_RHEL7_V2 du 09/06/2017 &lt;Last Backup (IBM Spectrum Protect)&gt; Last Run Time='04/28/2019 21:02:40' Status='Successful' Data Transmitted='54.80 MB' Duration='00:01:47' Type='Incremental Forever - Incremental' Schedule='VM_1_GUADALOPE.DC1' Data Mover='GUADALOPE.DM1' Snapshot Type='VMware Tools' Application Protection=' ' &lt;/Last Backup&gt;</t>
  </si>
  <si>
    <t xml:space="preserve">423e6304-4ee5-9e49-ba1b-e52bbb04da1a</t>
  </si>
  <si>
    <t xml:space="preserve">vm-346304</t>
  </si>
  <si>
    <t xml:space="preserve">[B4_T2_PPRC_02] ARLANZA/ARLANZA.vmx</t>
  </si>
  <si>
    <t xml:space="preserve">&lt;Last Backup (IBM Spectrum Protect)&gt; Last Run Time='04/28/2019 21:09:56' Status='Successful' Data Transmitted='571.73 MB' Duration='00:01:28' Type='Incremental Forever - Incremental' Schedule='VM_1_GUADALOPE.DC1' Data Mover='GUADALOPE.DM1' Snapshot Type='VMware Tools' Application Protection=' ' &lt;/Last Backup&gt;</t>
  </si>
  <si>
    <t xml:space="preserve">MDR client "builder"  - refonte</t>
  </si>
  <si>
    <t xml:space="preserve">423ed1b7-93c3-3b38-0fb0-420ad13d6727</t>
  </si>
  <si>
    <t xml:space="preserve">vm-6364</t>
  </si>
  <si>
    <t xml:space="preserve">CentOS 4/5 or later (64-bit)</t>
  </si>
  <si>
    <t xml:space="preserve">423ea8e2-e341-7ea3-6047-699dab58ea6b</t>
  </si>
  <si>
    <t xml:space="preserve">vm-413485</t>
  </si>
  <si>
    <t xml:space="preserve">[B4_T1_PPRC_05] ARROS/ARROS.vmx</t>
  </si>
  <si>
    <t xml:space="preserve">&lt;Last Backup (IBM Spectrum Protect)&gt; Last Run Time='04/28/2019 22:12:51' Status='Successful' Data Transmitted='227.37 MB' Duration='00:02:40' Type='Incremental Forever - Incremental' Schedule='VM_2_GUADALOPE.DC1' Data Mover='GUADALOPE.DM1' Snapshot Type='VMware Tools' Application Protection=' ' &lt;/Last Backup&gt;</t>
  </si>
  <si>
    <t xml:space="preserve">pr-vmwareesx-21</t>
  </si>
  <si>
    <t xml:space="preserve">423e168c-500b-5fdb-30d9-7675e419fdd7</t>
  </si>
  <si>
    <t xml:space="preserve">vm-416047</t>
  </si>
  <si>
    <t xml:space="preserve">[B4_T1_PPRC_02] ARROUX/ARROUX.vmx</t>
  </si>
  <si>
    <t xml:space="preserve">&lt;Last Backup (IBM Spectrum Protect)&gt; Last Run Time='04/28/2019 23:47:46' Status='Successful' Data Transmitted='10.32 GB' Duration='00:22:52' Type='Incremental Forever - Incremental' Schedule='VM_3_GUADALOPE.DC5' Data Mover='GUADALOPE.DM5' Snapshot Type='VMware Tools' Application Protection=' ' &lt;/Last Backup&gt;</t>
  </si>
  <si>
    <t xml:space="preserve">423e331d-7497-6083-ec5d-e441ffa664af</t>
  </si>
  <si>
    <t xml:space="preserve">vm-415559</t>
  </si>
  <si>
    <t xml:space="preserve">[B4_T1_PPRC_05] ARTUBY/ARTUBY.vmx</t>
  </si>
  <si>
    <t xml:space="preserve">&lt;Last Backup (IBM Spectrum Protect)&gt; Last Run Time='04/28/2019 20:34:05' Status='Successful' Data Transmitted='2.11 GB' Duration='00:03:21' Type='Incremental Forever - Incremental' Schedule='VM_1_MORAVA_G2.DC1' Data Mover='MORAVA_G2.DM1' Snapshot Type='VMware Tools' Application Protection=' ' &lt;/Last Backup&gt;</t>
  </si>
  <si>
    <t xml:space="preserve">423ed193-e6de-e6bb-8dd4-8867afc689b2</t>
  </si>
  <si>
    <t xml:space="preserve">vm-416034</t>
  </si>
  <si>
    <t xml:space="preserve">[B4_T1_PPRC_05] ARVAN/ARVAN.vmx</t>
  </si>
  <si>
    <t xml:space="preserve">&lt;Last Backup (IBM Spectrum Protect)&gt; Last Run Time='04/28/2019 23:26:49' Status='Successful' Data Transmitted='209.05 MB' Duration='00:02:00' Type='Incremental Forever - Incremental' Schedule='VM_3_GUADALOPE.DC5' Data Mover='GUADALOPE.DM5' Snapshot Type='VMware Tools' Application Protection=' ' &lt;/Last Backup&gt;</t>
  </si>
  <si>
    <t xml:space="preserve">423e31da-d3bd-02c1-a6bc-7413cf0d8d5d</t>
  </si>
  <si>
    <t xml:space="preserve">vm-416045</t>
  </si>
  <si>
    <t xml:space="preserve">[G2_T2_PPRC_02] BACCHIGLIONNE/BACCHIGLIONNE.vmx</t>
  </si>
  <si>
    <t xml:space="preserve">&lt;Last Backup (IBM Spectrum Protect)&gt; Last Run Time='04/28/2019 21:02:34' Status='Successful' Data Transmitted='268.99 MB' Duration='00:02:53' Type='Incremental Forever - Incremental' Schedule='VM_1_GUADALOPE.DC1' Data Mover='GUADALOPE.DM1' Snapshot Type='VMware Tools' Application Protection=' ' &lt;/Last Backup&gt;</t>
  </si>
  <si>
    <t xml:space="preserve">423e2ed7-27ca-7d3d-4ccf-242afbe81794</t>
  </si>
  <si>
    <t xml:space="preserve">vm-442575</t>
  </si>
  <si>
    <t xml:space="preserve">[B4_T2_03] BAGMATI/BAGMATI.vmx</t>
  </si>
  <si>
    <t xml:space="preserve">&lt;Last Backup (IBM Spectrum Protect)&gt; Last Run Time='04/29/2019 02:20:55' Status='Successful' Data Transmitted='1.03 GB' Duration='00:03:04' Type='Incremental Forever - Incremental' Schedule='VM_1_MORAVA_G2.DC4' Data Mover='MORAVA_G2.DM4' Snapshot Type='VMware Tools' Application Protection=' ' &lt;/Last Backup&gt;</t>
  </si>
  <si>
    <t xml:space="preserve">423e76d4-89cd-3f49-5e02-b016c136c54d</t>
  </si>
  <si>
    <t xml:space="preserve">vm-214382</t>
  </si>
  <si>
    <t xml:space="preserve">&lt;Last Backup (IBM Spectrum Protect)&gt; Last Run Time='04/27/2019 14:40:20' Status='Successful' Data Transmitted='19.72 GB' Duration='00:08:17' Type='Incremental Forever - Incremental' Schedule='VM_1_MORAVA_G2.DC12' Data Mover='MORAVA_G2.DM12' Snapshot Type='VMware Tools' Application Protection=' ' &lt;/Last Backup&gt;</t>
  </si>
  <si>
    <t xml:space="preserve">Bouchon SMTP etude</t>
  </si>
  <si>
    <t xml:space="preserve">pr-vmwareesx-20</t>
  </si>
  <si>
    <t xml:space="preserve">423e783e-f39e-be76-0be4-47e7bddb4382</t>
  </si>
  <si>
    <t xml:space="preserve">vm-16862</t>
  </si>
  <si>
    <t xml:space="preserve">&lt;Last Backup (IBM Spectrum Protect)&gt; Last Run Time='04/28/2019 22:13:27' Status='Successful' Data Transmitted='988.31 MB' Duration='00:02:50' Type='Incremental Forever - Incremental' Schedule='VM_1_GUADALOPE.DC5' Data Mover='GUADALOPE.DM5' Snapshot Type='VMware Tools' Application Protection=' ' &lt;/Last Backup&gt;</t>
  </si>
  <si>
    <t xml:space="preserve">Socle Base de donnée</t>
  </si>
  <si>
    <t xml:space="preserve">Jean-Christophe TOUSTOU</t>
  </si>
  <si>
    <t xml:space="preserve">423e11d7-13d4-f018-8f5c-08bebbcad64b</t>
  </si>
  <si>
    <t xml:space="preserve">vm-225946</t>
  </si>
  <si>
    <t xml:space="preserve">[B4_T2_PPRC_01] BEIRO/BEIRO.vmx</t>
  </si>
  <si>
    <t xml:space="preserve">&lt;Last Backup (IBM Spectrum Protect)&gt; Last Run Time='04/28/2019 21:01:10' Status='Successful' Data Transmitted='554.59 MB' Duration='00:01:33' Type='Incremental Forever - Incremental' Schedule='VM_1_GUADALOPE.DC1' Data Mover='GUADALOPE.DM1' Snapshot Type='VMware Tools' Application Protection=' ' &lt;/Last Backup&gt;</t>
  </si>
  <si>
    <t xml:space="preserve">MDR client ""Searcher""  - refonte</t>
  </si>
  <si>
    <t xml:space="preserve">423e3043-e176-83c2-8c89-d71e1c2c16ff</t>
  </si>
  <si>
    <t xml:space="preserve">vm-6366</t>
  </si>
  <si>
    <t xml:space="preserve">[B4_T2_PPRC_04] BELCAIRE/BELCAIRE.vmx</t>
  </si>
  <si>
    <t xml:space="preserve">&lt;Last Backup (IBM Spectrum Protect)&gt; Last Run Time='04/28/2019 20:33:16' Status='Successful' Data Transmitted='975.06 MB' Duration='00:02:36' Type='Incremental Forever - Incremental' Schedule='VM_1_MORAVA_G2.DC1' Data Mover='MORAVA_G2.DM1' Snapshot Type='VMware Tools' Application Protection=' ' &lt;/Last Backup&gt;</t>
  </si>
  <si>
    <t xml:space="preserve">MDE (v3) - WAS</t>
  </si>
  <si>
    <t xml:space="preserve">Corinne Huet</t>
  </si>
  <si>
    <t xml:space="preserve">423e3420-366d-1648-d0b7-5200b2b9e2a3</t>
  </si>
  <si>
    <t xml:space="preserve">vm-7182</t>
  </si>
  <si>
    <t xml:space="preserve">notRunning</t>
  </si>
  <si>
    <t xml:space="preserve">Anti Affinity</t>
  </si>
  <si>
    <t xml:space="preserve">APP_SV_Ldap</t>
  </si>
  <si>
    <t xml:space="preserve">[B4_T1_PPRC_01] BELON/BELON.vmx</t>
  </si>
  <si>
    <t xml:space="preserve">ESX15 &lt;Last Backup (IBM Spectrum Protect)&gt; Last Run Time='04/28/2019 21:00:50' Status='Successful' Data Transmitted='227.10 MB' Duration='00:01:17' Type='Incremental Forever - Incremental' Schedule='VM_1_GUADALOPE.DC1' Data Mover='GUADALOPE.DM1' Snapshot Type='VMware Tools' Application Protection=' ' &lt;/Last Backup&gt;</t>
  </si>
  <si>
    <t xml:space="preserve">Refonte LDAP - Lecture/écriture</t>
  </si>
  <si>
    <t xml:space="preserve">Canale Elio</t>
  </si>
  <si>
    <t xml:space="preserve">Malzyner Marcelo</t>
  </si>
  <si>
    <t xml:space="preserve">423e79a8-6792-871c-c64d-165d7cb5b012</t>
  </si>
  <si>
    <t xml:space="preserve">vm-33190</t>
  </si>
  <si>
    <t xml:space="preserve">[B4_T2_PPRC_02] BEVINCO/BEVINCO.vmx</t>
  </si>
  <si>
    <t xml:space="preserve">&lt;Last Backup (IBM Spectrum Protect)&gt; Last Run Time='04/28/2019 20:34:20' Status='Successful' Data Transmitted='286.39 MB' Duration='00:03:32' Type='Incremental Forever - Incremental' Schedule='VM_1_MORAVA_G2.DC1' Data Mover='MORAVA_G2.DM1' Snapshot Type='VMware Tools' Application Protection=' ' &lt;/Last Backup&gt;</t>
  </si>
  <si>
    <t xml:space="preserve">423e4b0f-7ace-f73d-517b-062723ac2f97</t>
  </si>
  <si>
    <t xml:space="preserve">vm-324332</t>
  </si>
  <si>
    <t xml:space="preserve">&lt;Last Backup (IBM Spectrum Protect)&gt; Last Run Time='04/27/2019 14:34:44' Status='Successful' Data Transmitted='19.82 GB' Duration='00:03:50' Type='Incremental Forever - Full' Schedule='VM_1_GUADALOPE.DC12' Data Mover='GUADALOPE.DM12' Snapshot Type='VMware Tools' Application Protection=' ' &lt;/Last Backup&gt;</t>
  </si>
  <si>
    <t xml:space="preserve">423edf1d-7eab-1b60-1cf0-62558b3f8288</t>
  </si>
  <si>
    <t xml:space="preserve">vm-23235</t>
  </si>
  <si>
    <t xml:space="preserve">[G2_T2_PPRC_02] BRAGUE/BRAGUE.vmx</t>
  </si>
  <si>
    <t xml:space="preserve">ESX15 &lt;Last Backup (IBM Spectrum Protect)&gt; Last Run Time='04/28/2019 21:16:34' Status='Successful' Data Transmitted='28.24 GB' Duration='00:04:55' Type='Incremental Forever - Full' Schedule='VM_1_GUADALOPE.DC1' Data Mover='GUADALOPE.DM1' Snapshot Type='VMware Tools' Application Protection=' ' &lt;/Last Backup&gt;</t>
  </si>
  <si>
    <t xml:space="preserve">Refonte LDAP - écriture</t>
  </si>
  <si>
    <t xml:space="preserve">423e1561-6756-1bca-0717-8606567686a4</t>
  </si>
  <si>
    <t xml:space="preserve">vm-33192</t>
  </si>
  <si>
    <t xml:space="preserve">4/4/2019 9:12:38 AM</t>
  </si>
  <si>
    <t xml:space="preserve">[B4_T2_PPRC_01] CAPILANO/CAPILANO.vmx</t>
  </si>
  <si>
    <t xml:space="preserve">&lt;Last Backup (IBM Spectrum Protect)&gt; Last Run Time='04/28/2019 22:15:25' Status='Successful' Data Transmitted='5.44 GB' Duration='00:14:08' Type='Incremental Forever - Incremental' Schedule='VM_1_GUADALOPE.DC5' Data Mover='GUADALOPE.DM5' Snapshot Type='VMware Tools' Application Protection=' ' &lt;/Last Backup&gt;</t>
  </si>
  <si>
    <t xml:space="preserve">POOL WINTEL</t>
  </si>
  <si>
    <t xml:space="preserve">Fabien Prigent</t>
  </si>
  <si>
    <t xml:space="preserve">423e9d89-01a6-53a0-f820-9487ee57767f</t>
  </si>
  <si>
    <t xml:space="preserve">vm-176704</t>
  </si>
  <si>
    <t xml:space="preserve">4/15/2019 7:44:53 PM</t>
  </si>
  <si>
    <t xml:space="preserve">&lt;Last Backup (IBM Spectrum Protect)&gt; Last Run Time='04/29/2019 02:06:18' Status='Successful' Data Transmitted='603.46 MB' Duration='00:04:46' Type='Incremental Forever - Incremental' Schedule='VM_1_MORAVA_G2.DC4' Data Mover='MORAVA_G2.DM4' Snapshot Type='VMware Tools' Application Protection=' ' &lt;/Last Backup&gt;</t>
  </si>
  <si>
    <t xml:space="preserve">Microsoft Windows Server 2016 (64-bit)</t>
  </si>
  <si>
    <t xml:space="preserve">423e63fe-623a-eeb7-9201-83bdadc273a4</t>
  </si>
  <si>
    <t xml:space="preserve">vm-455956</t>
  </si>
  <si>
    <t xml:space="preserve">VLan 21</t>
  </si>
  <si>
    <t xml:space="preserve">[G2_T2_PPRC_DMZ] CAROL/CAROL.vmx</t>
  </si>
  <si>
    <t xml:space="preserve">&lt;Last Backup (IBM Spectrum Protect)&gt; Last Run Time='04/28/2019 20:48:49' Status='Successful' Data Transmitted='780.93 MB' Duration='00:01:57' Type='Incremental Forever - Incremental' Schedule='VM_1_MORAVA_G2.DC1' Data Mover='MORAVA_G2.DM1' Snapshot Type='VMware Tools' Application Protection=' ' &lt;/Last Backup&gt;</t>
  </si>
  <si>
    <t xml:space="preserve">423e0ff0-1030-5793-51c6-61bce25adcd3</t>
  </si>
  <si>
    <t xml:space="preserve">vm-112733</t>
  </si>
  <si>
    <t xml:space="preserve">[G2_T2_04] CAVALLY/CAVALLY.vmx</t>
  </si>
  <si>
    <t xml:space="preserve">&lt;Last Backup (IBM Spectrum Protect)&gt; Last Run Time='04/27/2019 14:33:32' Status='Successful' Data Transmitted='5.02 GB' Duration='00:02:34' Type='Incremental Forever - Incremental' Schedule='VM_1_GUADALOPE.DC12' Data Mover='GUADALOPE.DM12' Snapshot Type='VMware Tools' Application Protection=' ' &lt;/Last Backup&gt;</t>
  </si>
  <si>
    <t xml:space="preserve">Serveur TSM</t>
  </si>
  <si>
    <t xml:space="preserve">Arezki Bouchama</t>
  </si>
  <si>
    <t xml:space="preserve">Sylvie Gisquet </t>
  </si>
  <si>
    <t xml:space="preserve">423ecb2e-527e-51a7-3850-04c32644b8aa</t>
  </si>
  <si>
    <t xml:space="preserve">vm-25675</t>
  </si>
  <si>
    <t xml:space="preserve">[G2_T2_PPRC_INFRA_1] CENTREON_IBM/CENTREON_IBM.vmx</t>
  </si>
  <si>
    <t xml:space="preserve">&lt;Last Backup (IBM Spectrum Protect)&gt; Last Run Time='04/28/2019 22:09:36' Status='Successful' Data Transmitted='6.63 GB' Duration='00:08:15' Type='Incremental Forever - Incremental' Schedule='VM_1_GUADALOPE.DC5' Data Mover='GUADALOPE.DM5' Snapshot Type='VMware Tools' Application Protection=' ' &lt;/Last Backup&gt;</t>
  </si>
  <si>
    <t xml:space="preserve">Nagios-Centreon IBM</t>
  </si>
  <si>
    <t xml:space="preserve">423e82b6-3aad-7141-87a4-c64fecc0c459</t>
  </si>
  <si>
    <t xml:space="preserve">vm-219105</t>
  </si>
  <si>
    <t xml:space="preserve">[G2_T2_PPRC_03] CHELIF/CHELIF.vmx</t>
  </si>
  <si>
    <t xml:space="preserve">&lt;Last Backup (IBM Spectrum Protect)&gt; Last Run Time='04/28/2019 21:13:22' Status='Successful' Data Transmitted='101.56 MB' Duration='00:03:12' Type='Incremental Forever - Incremental' Schedule='VM_1_GUADALOPE.DC1' Data Mover='GUADALOPE.DM1' Snapshot Type='VMware Tools' Application Protection=' ' &lt;/Last Backup&gt;</t>
  </si>
  <si>
    <t xml:space="preserve">423e760b-7f24-c94e-92dd-307868d113ad</t>
  </si>
  <si>
    <t xml:space="preserve">vm-103293</t>
  </si>
  <si>
    <t xml:space="preserve">[B4_T2_PPRC_05] CHUBU/CHUBU.vmx</t>
  </si>
  <si>
    <t xml:space="preserve">Socle_RHEL6_V1 &lt;Last Backup (IBM Spectrum Protect)&gt; Last Run Time='04/28/2019 21:05:28' Status='Successful' Data Transmitted='412.10 MB' Duration='00:02:45' Type='Incremental Forever - Incremental' Schedule='VM_1_GUADALOPE.DC1' Data Mover='GUADALOPE.DM1' Snapshot Type='VMware Tools' Application Protection=' ' &lt;/Last Backup&gt;</t>
  </si>
  <si>
    <t xml:space="preserve">423e39e2-da16-e92f-a8ba-4c1f98c32ba2</t>
  </si>
  <si>
    <t xml:space="preserve">vm-144994</t>
  </si>
  <si>
    <t xml:space="preserve">[B4_T2_PPRC_02] CHUGOKU/CHUGOKU.vmx</t>
  </si>
  <si>
    <t xml:space="preserve">Socle_RHEL6_V1 &lt;Last Backup (IBM Spectrum Protect)&gt; Last Run Time='04/28/2019 21:08:23' Status='Successful' Data Transmitted='278.34 MB' Duration='00:02:57' Type='Incremental Forever - Incremental' Schedule='VM_1_GUADALOPE.DC1' Data Mover='GUADALOPE.DM1' Snapshot Type='VMware Tools' Application Protection=' ' &lt;/Last Backup&gt;</t>
  </si>
  <si>
    <t xml:space="preserve">423e3044-d4be-a7ba-98b1-724bd928180c</t>
  </si>
  <si>
    <t xml:space="preserve">vm-145002</t>
  </si>
  <si>
    <t xml:space="preserve">&lt;Last Backup (IBM Spectrum Protect)&gt; Last Run Time='04/28/2019 21:11:35' Status='Successful' Data Transmitted='250.75 MB' Duration='00:03:17' Type='Incremental Forever - Incremental' Schedule='VM_1_GUADALOPE.DC1' Data Mover='GUADALOPE.DM1' Snapshot Type='VMware Tools' Application Protection=' ' &lt;/Last Backup&gt;</t>
  </si>
  <si>
    <t xml:space="preserve">423e1b2a-7067-b04b-e226-eab788153e7d</t>
  </si>
  <si>
    <t xml:space="preserve">vm-125323</t>
  </si>
  <si>
    <t xml:space="preserve">&lt;Last Backup (IBM Spectrum Protect)&gt; Last Run Time='04/27/2019 14:36:06' Status='Successful' Data Transmitted='1,010.66 MB' Duration='00:02:29' Type='Incremental Forever - Incremental' Schedule='VM_1_GUADALOPE.DC12' Data Mover='GUADALOPE.DM12' Snapshot Type='VMware Tools' Application Protection=' ' &lt;/Last Backup&gt;</t>
  </si>
  <si>
    <t xml:space="preserve">Sonia Perelli</t>
  </si>
  <si>
    <t xml:space="preserve">423e3e88-2a64-a7cf-3328-e62fca345961</t>
  </si>
  <si>
    <t xml:space="preserve">vm-37165</t>
  </si>
  <si>
    <t xml:space="preserve">[B4_T2_PPRC_04] CUBILLAS/CUBILLAS.vmx</t>
  </si>
  <si>
    <t xml:space="preserve">ESX12 &lt;Last Backup (IBM Spectrum Protect)&gt; Last Run Time='04/28/2019 21:56:09' Status='Successful' Data Transmitted='129.79 GB' Duration='00:42:43' Type='Incremental Forever - Full' Schedule='VM_1_GUADALOPE.DC1' Data Mover='GUADALOPE.DM1' Snapshot Type='VMware Tools' Application Protection=' ' &lt;/Last Backup&gt;</t>
  </si>
  <si>
    <t xml:space="preserve">423ea7eb-2baa-eb80-94fa-2987fec833f3</t>
  </si>
  <si>
    <t xml:space="preserve">vm-109274</t>
  </si>
  <si>
    <t xml:space="preserve">[G2_T2_01_SEC] DADALOUZE/DADALOUZE.vmx</t>
  </si>
  <si>
    <t xml:space="preserve">&lt;Last Backup (IBM Spectrum Protect)&gt; Last Run Time='04/29/2019 02:04:22' Status='Successful' Data Transmitted='310.19 MB' Duration='00:02:47' Type='Incremental Forever - Incremental' Schedule='VM_1_MORAVA_G2.DC4' Data Mover='MORAVA_G2.DM4' Snapshot Type='VMware Tools' Application Protection=' ' &lt;/Last Backup&gt;</t>
  </si>
  <si>
    <t xml:space="preserve">Stockage PJ</t>
  </si>
  <si>
    <t xml:space="preserve">Mikael MACCHI</t>
  </si>
  <si>
    <t xml:space="preserve">423e509f-cf93-34aa-cb46-2609d3be349c</t>
  </si>
  <si>
    <t xml:space="preserve">vm-229485</t>
  </si>
  <si>
    <t xml:space="preserve">&lt;Last Backup (IBM Spectrum Protect)&gt; Last Run Time='04/29/2019 02:07:04' Status='Successful' Data Transmitted='1,008.42 MB' Duration='00:02:16' Type='Incremental Forever - Incremental' Schedule='VM_1_MORAVA_G2.DC4' Data Mover='MORAVA_G2.DM4' Snapshot Type='VMware Tools' Application Protection=' ' &lt;/Last Backup&gt;</t>
  </si>
  <si>
    <t xml:space="preserve">Pool Linux 7</t>
  </si>
  <si>
    <t xml:space="preserve">MIKAEL MACCHI</t>
  </si>
  <si>
    <t xml:space="preserve">423e0ed1-1fcb-c85b-058e-e920ea29c275</t>
  </si>
  <si>
    <t xml:space="preserve">vm-230301</t>
  </si>
  <si>
    <t xml:space="preserve">&lt;Last Backup (IBM Spectrum Protect)&gt; Last Run Time='04/28/2019 21:05:19' Status='Successful' Data Transmitted='489.52 MB' Duration='00:02:41' Type='Incremental Forever - Incremental' Schedule='VM_1_GUADALOPE.DC1' Data Mover='GUADALOPE.DM1' Snapshot Type='VMware Tools' Application Protection=' ' &lt;/Last Backup&gt;</t>
  </si>
  <si>
    <t xml:space="preserve">Yves Le Brun</t>
  </si>
  <si>
    <t xml:space="preserve">Daniel Lu Sin</t>
  </si>
  <si>
    <t xml:space="preserve">423e9ac5-613e-ac22-2e03-3f37da88d1a1</t>
  </si>
  <si>
    <t xml:space="preserve">vm-171037</t>
  </si>
  <si>
    <t xml:space="preserve">[B4_T2_PPRC_03] DAKATUA/DAKATUA.vmx</t>
  </si>
  <si>
    <t xml:space="preserve">Socle_RHEL6_V1 &lt;Last Backup (IBM Spectrum Protect)&gt; Last Run Time='04/28/2019 22:21:37' Status='Successful' Data Transmitted='10.99 GB' Duration='00:08:46' Type='Incremental Forever - Incremental' Schedule='VM_1_GUADALOPE.DC5' Data Mover='GUADALOPE.DM5' Snapshot Type='VMware Tools' Application Protection=' ' &lt;/Last Backup&gt;</t>
  </si>
  <si>
    <t xml:space="preserve">423e7ada-02b9-2ea0-630a-3ff961c8a88c</t>
  </si>
  <si>
    <t xml:space="preserve">vm-159898</t>
  </si>
  <si>
    <t xml:space="preserve">[B4_T2_PPRC_02] DAMODAR/DAMODAR.vmx</t>
  </si>
  <si>
    <t xml:space="preserve">Socle_RHEL6_V1 &lt;Last Backup (IBM Spectrum Protect)&gt; Last Run Time='04/28/2019 22:10:32' Status='Successful' Data Transmitted='621.70 MB' Duration='00:05:56' Type='Incremental Forever - Incremental' Schedule='VM_1_GUADALOPE.DC5' Data Mover='GUADALOPE.DM5' Snapshot Type='VMware Tools' Application Protection=' ' &lt;/Last Backup&gt;</t>
  </si>
  <si>
    <t xml:space="preserve">423e7960-5047-e443-df6a-6be6861a365e</t>
  </si>
  <si>
    <t xml:space="preserve">vm-159897</t>
  </si>
  <si>
    <t xml:space="preserve">[B4_T2_PPRC_04] DANADOR/DANADOR.vmx</t>
  </si>
  <si>
    <t xml:space="preserve">ESX12 &lt;Last Backup (IBM Spectrum Protect)&gt; Last Run Time='04/28/2019 20:44:13' Status='Successful' Data Transmitted='23.28 GB' Duration='00:07:05' Type='Incremental Forever - Full' Schedule='VM_1_MORAVA_G2.DC1' Data Mover='MORAVA_G2.DM1' Snapshot Type='VMware Tools' Application Protection=' ' &lt;/Last Backup&gt;</t>
  </si>
  <si>
    <t xml:space="preserve">423e3377-9615-ef62-3e22-e5573f2bfbe1</t>
  </si>
  <si>
    <t xml:space="preserve">vm-7519</t>
  </si>
  <si>
    <t xml:space="preserve">[G2_T2_PPRC_03] DATHEE/DATHEE.vmx</t>
  </si>
  <si>
    <t xml:space="preserve">&lt;Last Backup (IBM Spectrum Protect)&gt; Last Run Time='04/29/2019 02:12:20' Status='Successful' Data Transmitted='1.54 GB' Duration='00:03:10' Type='Incremental Forever - Incremental' Schedule='VM_1_MORAVA_G2.DC4' Data Mover='MORAVA_G2.DM4' Snapshot Type='VMware Tools' Application Protection=' ' &lt;/Last Backup&gt;</t>
  </si>
  <si>
    <t xml:space="preserve">423e4678-c609-d694-284e-a8de7bd1da99</t>
  </si>
  <si>
    <t xml:space="preserve">vm-230305</t>
  </si>
  <si>
    <t xml:space="preserve">Vlan 20</t>
  </si>
  <si>
    <t xml:space="preserve">/Manpower/MANPOWER_DMZ</t>
  </si>
  <si>
    <t xml:space="preserve">&lt;Last Backup (IBM Spectrum Protect)&gt; Last Run Time='04/28/2019 21:58:11' Status='Successful' Data Transmitted='47.19 GB' Duration='00:06:30' Type='Incremental Forever - Full' Schedule='VM_3_MORAVA_G2.DC1' Data Mover='MORAVA_G2.DM1' Snapshot Type='VMware Tools' Application Protection=' ' &lt;/Last Backup&gt;</t>
  </si>
  <si>
    <t xml:space="preserve">Developpement</t>
  </si>
  <si>
    <t xml:space="preserve">423ee97c-fcf8-8d94-8ec8-1140e83c1ffe</t>
  </si>
  <si>
    <t xml:space="preserve">vm-107810</t>
  </si>
  <si>
    <t xml:space="preserve">Socle_RHEL7_V2 du 09/06/2017 &lt;Last Backup (IBM Spectrum Protect)&gt; Last Run Time='04/29/2019 02:17:47' Status='Successful' Data Transmitted='967.74 MB' Duration='00:05:23' Type='Incremental Forever - Incremental' Schedule='VM_1_MORAVA_G2.DC4' Data Mover='MORAVA_G2.DM4' Snapshot Type='VMware Tools' Application Protection=' ' &lt;/Last Backup&gt;</t>
  </si>
  <si>
    <t xml:space="preserve">Rija Leone</t>
  </si>
  <si>
    <t xml:space="preserve">423e62c3-85b8-07bf-e229-f5fad2464427</t>
  </si>
  <si>
    <t xml:space="preserve">vm-236203</t>
  </si>
  <si>
    <t xml:space="preserve">[G2_T2_01_SEC] DHASAN/DHASAN.vmx</t>
  </si>
  <si>
    <t xml:space="preserve">&lt;Last Backup (IBM Spectrum Protect)&gt; Last Run Time='04/28/2019 21:08:13' Status='Successful' Data Transmitted='45.19 MB' Duration='00:02:41' Type='Incremental Forever - Incremental' Schedule='VM_1_GUADALOPE.DC1' Data Mover='GUADALOPE.DM1' Snapshot Type='VMware Tools' Application Protection=' ' &lt;/Last Backup&gt;</t>
  </si>
  <si>
    <t xml:space="preserve">423eedb4-739a-867b-fa54-78b33e956440</t>
  </si>
  <si>
    <t xml:space="preserve">vm-327490</t>
  </si>
  <si>
    <t xml:space="preserve">[G2_T2_02_SEC] DIANE/DIANE.vmx</t>
  </si>
  <si>
    <t xml:space="preserve">&lt;Last Backup (IBM Spectrum Protect)&gt; Last Run Time='04/29/2019 02:19:25' Status='Successful' Data Transmitted='273.24 MB' Duration='00:01:57' Type='Incremental Forever - Incremental' Schedule='VM_1_MORAVA_G2.DC4' Data Mover='MORAVA_G2.DM4' Snapshot Type='VMware Tools' Application Protection=' ' &lt;/Last Backup&gt;</t>
  </si>
  <si>
    <t xml:space="preserve">Rundeck Test Prod</t>
  </si>
  <si>
    <t xml:space="preserve">Mikaël MACCHI</t>
  </si>
  <si>
    <t xml:space="preserve">423eb8a5-b4a2-1468-4b86-c5daeed4f2aa</t>
  </si>
  <si>
    <t xml:space="preserve">vm-230309</t>
  </si>
  <si>
    <t xml:space="preserve">[G2_T2_PPRC_01] DIVES/DIVES.vmx</t>
  </si>
  <si>
    <t xml:space="preserve">Socle_RHEL7_V2 du 09/06/2017 &lt;Last Backup (IBM Spectrum Protect)&gt; Last Run Time='04/27/2019 14:37:51' Status='Successful' Data Transmitted='27.55 GB' Duration='00:03:49' Type='Incremental Forever - Full' Schedule='VM_1_GUADALOPE.DC2' Data Mover='GUADALOPE.DM2' Snapshot Type='VMware Tools' Application Protection=' ' &lt;/Last Backup&gt;</t>
  </si>
  <si>
    <t xml:space="preserve">423e2c87-4dd2-9f8f-4e15-9eb6b961463f</t>
  </si>
  <si>
    <t xml:space="preserve">vm-315442</t>
  </si>
  <si>
    <t xml:space="preserve">yellow</t>
  </si>
  <si>
    <t xml:space="preserve">[G2_T2_02_SEC] DOIRE/DOIRE.vmx</t>
  </si>
  <si>
    <t xml:space="preserve">&lt;Last Backup (IBM Spectrum Protect)&gt; Last Run Time='04/29/2019 02:26:32' Status='Successful' Data Transmitted='166.78 MB' Duration='00:01:42' Type='Incremental Forever - Incremental' Schedule='VM_2_MORAVA_G2.DC4' Data Mover='MORAVA_G2.DM4' Snapshot Type='VMware Tools' Application Protection=' ' &lt;/Last Backup&gt;</t>
  </si>
  <si>
    <t xml:space="preserve">VIRAJ Migration RHEL5 vers RHEL7</t>
  </si>
  <si>
    <t xml:space="preserve">Frédéric Géraud</t>
  </si>
  <si>
    <t xml:space="preserve">423e35da-da37-e6ce-459e-ea7449efc911</t>
  </si>
  <si>
    <t xml:space="preserve">vm-229004</t>
  </si>
  <si>
    <t xml:space="preserve">[G2_T2_02_SEC] DOLLER/DOLLER.vmx</t>
  </si>
  <si>
    <t xml:space="preserve">&lt;Last Backup (IBM Spectrum Protect)&gt; Last Run Time='04/29/2019 02:28:18' Status='Successful' Data Transmitted='161.42 MB' Duration='00:01:42' Type='Incremental Forever - Incremental' Schedule='VM_2_MORAVA_G2.DC4' Data Mover='MORAVA_G2.DM4' Snapshot Type='VMware Tools' Application Protection=' ' &lt;/Last Backup&gt;</t>
  </si>
  <si>
    <t xml:space="preserve">423e5cc9-42db-cc6d-9923-aa15a38da3ff</t>
  </si>
  <si>
    <t xml:space="preserve">vm-229008</t>
  </si>
  <si>
    <t xml:space="preserve">[B4_T2_PPRC_04] DORDOGNE/DORDOGNE.vmx</t>
  </si>
  <si>
    <t xml:space="preserve">Socle_RHEL7_V2 du 09/06/2017 &lt;Last Backup (IBM Spectrum Protect)&gt; Last Run Time='04/28/2019 20:39:55' Status='Successful' Data Transmitted='27.55 GB' Duration='00:06:24' Type='Incremental Forever - Full' Schedule='VM_1_MORAVA_G2.DC1' Data Mover='MORAVA_G2.DM1' Snapshot Type='VMware Tools' Application Protection=' ' &lt;/Last Backup&gt;</t>
  </si>
  <si>
    <t xml:space="preserve">423ebe99-90fd-f9ef-876f-b931816c7182</t>
  </si>
  <si>
    <t xml:space="preserve">vm-329281</t>
  </si>
  <si>
    <t xml:space="preserve">[G2_T2_PPRC_05] DOURBIE/DOURBIE.vmx</t>
  </si>
  <si>
    <t xml:space="preserve">Socle_RHEL7_V2 du 09/06/2017 &lt;Last Backup (IBM Spectrum Protect)&gt; Last Run Time='04/29/2019 02:14:03' Status='Successful' Data Transmitted='795.93 MB' Duration='00:05:04' Type='Incremental Forever - Incremental' Schedule='VM_1_MORAVA_G2.DC4' Data Mover='MORAVA_G2.DM4' Snapshot Type='VMware Tools' Application Protection=' ' &lt;/Last Backup&gt;</t>
  </si>
  <si>
    <t xml:space="preserve">CFN - Coffre Fort Numérique WS</t>
  </si>
  <si>
    <t xml:space="preserve">423e5f21-a2b1-a5b8-a6b6-d7f7c6763542</t>
  </si>
  <si>
    <t xml:space="preserve">vm-252771</t>
  </si>
  <si>
    <t xml:space="preserve">[G2_T2_PPRC_02] DOURDOU/DOURDOU.vmx</t>
  </si>
  <si>
    <t xml:space="preserve">Socle_RHEL7_V2 du 09/06/2017 &lt;Last Backup (IBM Spectrum Protect)&gt; Last Run Time='04/29/2019 02:08:54' Status='Successful' Data Transmitted='594.51 MB' Duration='00:02:30' Type='Incremental Forever - Incremental' Schedule='VM_1_MORAVA_G2.DC4' Data Mover='MORAVA_G2.DM4' Snapshot Type='VMware Tools' Application Protection=' ' &lt;/Last Backup&gt;</t>
  </si>
  <si>
    <t xml:space="preserve">423edd82-e620-f91b-76cd-c10878fbf980</t>
  </si>
  <si>
    <t xml:space="preserve">vm-252770</t>
  </si>
  <si>
    <t xml:space="preserve">[B4_T2_PPRC_05] DOUVE/DOUVE.vmx</t>
  </si>
  <si>
    <t xml:space="preserve">&lt;Last Backup (IBM Spectrum Protect)&gt; Last Run Time='04/29/2019 02:28:30' Status='Successful' Data Transmitted='3.84 GB' Duration='00:07:19' Type='Incremental Forever - Incremental' Schedule='VM_2_MORAVA_G2.DC4' Data Mover='MORAVA_G2.DM4' Snapshot Type='VMware Tools' Application Protection=' ' &lt;/Last Backup&gt;</t>
  </si>
  <si>
    <t xml:space="preserve">423e9f3e-cc24-0f2f-a609-a05a029cde01</t>
  </si>
  <si>
    <t xml:space="preserve">vm-12304</t>
  </si>
  <si>
    <t xml:space="preserve">[G2_T2_PPRC_05] DRANCE/DRANCE.vmx</t>
  </si>
  <si>
    <t xml:space="preserve">Socle_RHEL7_V2 du 09/06/2017 &lt;Last Backup (IBM Spectrum Protect)&gt; Last Run Time='04/28/2019 20:46:48' Status='Successful' Data Transmitted='394.81 MB' Duration='00:02:32' Type='Incremental Forever - Incremental' Schedule='VM_1_MORAVA_G2.DC1' Data Mover='MORAVA_G2.DM1' Snapshot Type='VMware Tools' Application Protection=' ' &lt;/Last Backup&gt;</t>
  </si>
  <si>
    <t xml:space="preserve">423eab40-a964-96ea-08e0-3c48f28af2c6</t>
  </si>
  <si>
    <t xml:space="preserve">vm-346301</t>
  </si>
  <si>
    <t xml:space="preserve">vRanger Pro Backup: Type [Full] Result [Success] Time [29/01/2011 16:12:37] Repository [baie pr-netbackup-01] Projet socle 2008 &lt;Last Backup (IBM Spectrum Protect)&gt; Last Run Time='04/27/2019 14:52:45' Status='Successful' Data Transmitted='39.29 GB' Duration='00:12:23' Type='Incremental Forever - Full' Schedule='VM_1_MORAVA_G2.DC12' Data Mover='MORAVA_G2.DM12' Snapshot Type='VMware Tools' Application Protection=' ' &lt;/Last Backup&gt;</t>
  </si>
  <si>
    <t xml:space="preserve">423e5f16-6b1c-6b16-8866-783547b0aa77</t>
  </si>
  <si>
    <t xml:space="preserve">vm-33771</t>
  </si>
  <si>
    <t xml:space="preserve">DRAWA_NEW</t>
  </si>
  <si>
    <t xml:space="preserve">DRAWA_NEW.irc.mpw.fra</t>
  </si>
  <si>
    <t xml:space="preserve">[B4_T2_04] DRAWA_NEW/DRAWA_NEW.vmx</t>
  </si>
  <si>
    <t xml:space="preserve">vRanger Pro Backup: Type [Full] Result [Success] Time [29/01/2011 16:12:37] Repository [baie pr-netbackup-01] Projet socle 2008 &lt;Last Backup (IBM Spectrum Protect)&gt; Last Run Time='02/16/2019 14:47:22' Status='Successful' Data Transmitted='8.18 GB' Duration='00:12:47' Type='Incremental Forever - Incremental' Schedule='VM_1_MORAVA_G2.DC12' Data Mover='MORAVA_G2.DM12' Snapshot Type='VMware Tools' Application Protection=' ' &lt;/Last Backup&gt;</t>
  </si>
  <si>
    <t xml:space="preserve">423ea825-5375-0f13-cb5f-23983b710a67</t>
  </si>
  <si>
    <t xml:space="preserve">vm-418707</t>
  </si>
  <si>
    <t xml:space="preserve">3/26/2019 8:28:30 PM</t>
  </si>
  <si>
    <t xml:space="preserve">[B4_T2_PPRC_04] DROME/DROME.vmx</t>
  </si>
  <si>
    <t xml:space="preserve">Serveur en DMZ &lt;Last Backup (IBM Spectrum Protect)&gt; Last Run Time='04/28/2019 22:13:27' Status='Successful' Data Transmitted='20.83 GB' Duration='00:14:31' Type='Incremental Forever - Full' Schedule='VM_2_GUADALOPE.DC1' Data Mover='GUADALOPE.DM1' Snapshot Type='VMware Tools' Application Protection=' ' &lt;/Last Backup&gt;</t>
  </si>
  <si>
    <t xml:space="preserve">[Projet O365] Web Application Proxy</t>
  </si>
  <si>
    <t xml:space="preserve">Microsoft Windows Server 2012 (64-bit)</t>
  </si>
  <si>
    <t xml:space="preserve">423e0139-3ed2-1189-6beb-4fe581ceb0ae</t>
  </si>
  <si>
    <t xml:space="preserve">vm-228240</t>
  </si>
  <si>
    <t xml:space="preserve">4/27/2019 8:11:48 AM</t>
  </si>
  <si>
    <t xml:space="preserve">[B4_T2_04] DRONNE/DRONNE.vmx</t>
  </si>
  <si>
    <t xml:space="preserve">&lt;Last Backup (IBM Spectrum Protect)&gt; Last Run Time='04/28/2019 23:35:16' Status='Successful' Data Transmitted='228.72 MB' Duration='00:01:41' Type='Incremental Forever - Incremental' Schedule='VM_3_GUADALOPE.DC5' Data Mover='GUADALOPE.DM5' Snapshot Type='VMware Tools' Application Protection=' ' &lt;/Last Backup&gt;</t>
  </si>
  <si>
    <t xml:space="preserve">423e286b-6897-8fb7-aa0f-07d897e18466</t>
  </si>
  <si>
    <t xml:space="preserve">vm-324323</t>
  </si>
  <si>
    <t xml:space="preserve">[G2_T2_02_SEC] DROPT/DROPT.vmx</t>
  </si>
  <si>
    <t xml:space="preserve">&lt;Last Backup (IBM Spectrum Protect)&gt; Last Run Time='04/29/2019 03:18:54' Status='Successful' Data Transmitted='478.87 MB' Duration='00:01:54' Type='Incremental Forever - Incremental' Schedule='VM_3_MORAVA_G2.DC4' Data Mover='MORAVA_G2.DM4' Snapshot Type='VMware Tools' Application Protection=' ' &lt;/Last Backup&gt;</t>
  </si>
  <si>
    <t xml:space="preserve">423e5030-b790-f0d8-f090-23b3a2ec9897</t>
  </si>
  <si>
    <t xml:space="preserve">vm-324207</t>
  </si>
  <si>
    <t xml:space="preserve">3/29/2019 8:30:41 AM</t>
  </si>
  <si>
    <t xml:space="preserve">&lt;Last Backup (IBM Spectrum Protect)&gt; Last Run Time='04/29/2019 03:32:13' Status='Successful' Data Transmitted='263.24 MB' Duration='00:01:45' Type='Incremental Forever - Incremental' Schedule='VM_3_MORAVA_G2.DC4' Data Mover='MORAVA_G2.DM4' Snapshot Type='VMware Tools' Application Protection=' ' &lt;/Last Backup&gt;</t>
  </si>
  <si>
    <t xml:space="preserve">423e195b-3e94-9682-f70e-1ca0c6c0a998</t>
  </si>
  <si>
    <t xml:space="preserve">vm-324208</t>
  </si>
  <si>
    <t xml:space="preserve">ESX15 vRanger Pro Backup: Type [Full] Result [Success] Time [22/01/2011 15:49:14] Repository [baie pr-netbackup-01] Projet socle 2008 &lt;Last Backup (IBM Spectrum Protect)&gt; Last Run Time='04/27/2019 14:40:29' Status='Successful' Data Transmitted='4.98 GB' Duration='00:05:21' Type='Incremental Forever - Incremental' Schedule='VM_1_GUADALOPE.DC2' Data Mover='GUADALOPE.DM2' Snapshot Type='VMware Tools' Application Protection=' ' &lt;/Last Backup&gt;</t>
  </si>
  <si>
    <t xml:space="preserve">Stockage NAS/SAN</t>
  </si>
  <si>
    <t xml:space="preserve">423e4723-8491-3a54-e2f8-dc39e9a21757</t>
  </si>
  <si>
    <t xml:space="preserve">vm-132190</t>
  </si>
  <si>
    <t xml:space="preserve">3/25/2019 10:52:35 PM</t>
  </si>
  <si>
    <t xml:space="preserve">Serveur en DMZ &lt;Last Backup (IBM Spectrum Protect)&gt; Last Run Time='04/28/2019 21:26:36' Status='Successful' Data Transmitted='12.74 GB' Duration='00:04:53' Type='Incremental Forever - Incremental' Schedule='VM_2_MORAVA_G2.DC1' Data Mover='MORAVA_G2.DM1' Snapshot Type='VMware Tools' Application Protection=' ' &lt;/Last Backup&gt;</t>
  </si>
  <si>
    <t xml:space="preserve">423e206f-0526-a343-dfbf-0c5a7dcae227</t>
  </si>
  <si>
    <t xml:space="preserve">vm-228239</t>
  </si>
  <si>
    <t xml:space="preserve">4/4/2019 10:31:07 PM</t>
  </si>
  <si>
    <t xml:space="preserve">[B4_T2_PPRC_02] DURDENT/DURDENT.vmx</t>
  </si>
  <si>
    <t xml:space="preserve">&lt;Last Backup (IBM Spectrum Protect)&gt; Last Run Time='04/28/2019 22:03:33' Status='Successful' Data Transmitted='2.11 GB' Duration='00:05:18' Type='Incremental Forever - Incremental' Schedule='VM_3_MORAVA_G2.DC1' Data Mover='MORAVA_G2.DM1' Snapshot Type='VMware Tools' Application Protection=' ' &lt;/Last Backup&gt;</t>
  </si>
  <si>
    <t xml:space="preserve">Fabien PRIGENT</t>
  </si>
  <si>
    <t xml:space="preserve">423ed1f0-33e3-2acb-7324-7e074ec67e00</t>
  </si>
  <si>
    <t xml:space="preserve">vm-227930</t>
  </si>
  <si>
    <t xml:space="preserve">Socle_RHEL7_V2 du 09/06/2017 &lt;Last Backup (IBM Spectrum Protect)&gt; Last Run Time='04/28/2019 21:25:02' Status='Successful' Data Transmitted='391.70 MB' Duration='00:01:48' Type='Incremental Forever - Incremental' Schedule='VM_1_GUADALOPE.DC1' Data Mover='GUADALOPE.DM1' Snapshot Type='VMware Tools' Application Protection=' ' &lt;/Last Backup&gt;</t>
  </si>
  <si>
    <t xml:space="preserve">Red Hat Enterprise Linux 7 (64-bit)</t>
  </si>
  <si>
    <t xml:space="preserve">423e1c0a-65cd-a4df-1f33-27e4ce0b2400</t>
  </si>
  <si>
    <t xml:space="preserve">vm-346900</t>
  </si>
  <si>
    <t xml:space="preserve">[G2_T2_04] DV-CACTI-01/DV-CACTI-01.vmx</t>
  </si>
  <si>
    <t xml:space="preserve">&lt;Last Backup (IBM Spectrum Protect)&gt; Last Run Time='04/27/2019 14:35:00' Status='Successful' Data Transmitted='995.88 MB' Duration='00:02:48' Type='Incremental Forever - Incremental' Schedule='VM_1_MORAVA_G2.DC12' Data Mover='MORAVA_G2.DM12' Snapshot Type='VMware Tools' Application Protection=' ' &lt;/Last Backup&gt;</t>
  </si>
  <si>
    <t xml:space="preserve">INT / REC</t>
  </si>
  <si>
    <t xml:space="preserve">423e120b-296c-ee91-01fa-8e3e389866fd</t>
  </si>
  <si>
    <t xml:space="preserve">vm-294172</t>
  </si>
  <si>
    <t xml:space="preserve">4/2/2019 10:32:14 PM</t>
  </si>
  <si>
    <t xml:space="preserve">[G2_T2_PPRC_02] ELORN/ELORN.vmx</t>
  </si>
  <si>
    <t xml:space="preserve">&lt;Last Backup (IBM Spectrum Protect)&gt; Last Run Time='04/28/2019 21:43:33' Status='Successful' Data Transmitted='2.29 GB' Duration='00:04:50' Type='Incremental Forever - Incremental' Schedule='VM_2_MORAVA_G2.DC1' Data Mover='MORAVA_G2.DM1' Snapshot Type='VMware Tools' Application Protection=' ' &lt;/Last Backup&gt;</t>
  </si>
  <si>
    <t xml:space="preserve">423ef96e-32e5-a5dc-2f43-f19f782e032a</t>
  </si>
  <si>
    <t xml:space="preserve">vm-227929</t>
  </si>
  <si>
    <t xml:space="preserve">3/20/2019 1:47:42 PM</t>
  </si>
  <si>
    <t xml:space="preserve">&lt;Last Backup (IBM Spectrum Protect)&gt; Last Run Time='04/28/2019 22:50:09' Status='Successful' Data Transmitted='1.53 GB' Duration='00:03:29' Type='Incremental Forever - Incremental' Schedule='VM_2_GUADALOPE.DC5' Data Mover='GUADALOPE.DM5' Snapshot Type='VMware Tools' Application Protection=' ' &lt;/Last Backup&gt;</t>
  </si>
  <si>
    <t xml:space="preserve">423e9112-1772-a09d-1d5b-0dc6f39715ac</t>
  </si>
  <si>
    <t xml:space="preserve">vm-419419</t>
  </si>
  <si>
    <t xml:space="preserve">fiagrella-new</t>
  </si>
  <si>
    <t xml:space="preserve">figarella-new.mpw.fra</t>
  </si>
  <si>
    <t xml:space="preserve">poweredOff</t>
  </si>
  <si>
    <t xml:space="preserve">[B4_T2_04] fiagrella-new/fiagrella-new.vmx</t>
  </si>
  <si>
    <t xml:space="preserve">423e6713-0c5e-2751-a4c8-d328e7514e4f</t>
  </si>
  <si>
    <t xml:space="preserve">vm-318981</t>
  </si>
  <si>
    <t xml:space="preserve">[G2_T2_PPRC_04] FIGARELLA/FIGARELLA.vmx</t>
  </si>
  <si>
    <t xml:space="preserve">&lt;Last Backup (IBM Spectrum Protect)&gt; Last Run Time='04/28/2019 22:36:29' Status='Successful' Data Transmitted='722.13 MB' Duration='00:02:14' Type='Incremental Forever - Incremental' Schedule='VM_1_GUADALOPE.DC5' Data Mover='GUADALOPE.DM5' Snapshot Type='VMware Tools' Application Protection=' ' &lt;/Last Backup&gt;</t>
  </si>
  <si>
    <t xml:space="preserve">423e461a-6a2c-4d61-bb17-30ee8c6e376c</t>
  </si>
  <si>
    <t xml:space="preserve">vm-309859</t>
  </si>
  <si>
    <t xml:space="preserve">[B4_T2_01] FIUMORBO/FIUMORBO.vmx</t>
  </si>
  <si>
    <t xml:space="preserve">Socle_RHEL7_V2 du 09/06/2017 &lt;Last Backup (IBM Spectrum Protect)&gt; Last Run Time='04/27/2019 14:37:27' Status='Successful' Data Transmitted='1.25 GB' Duration='00:02:40' Type='Incremental Forever - Incremental' Schedule='VM_1_GUADALOPE.DC12' Data Mover='GUADALOPE.DM12' Snapshot Type='VMware Tools' Application Protection=' ' &lt;/Last Backup&gt;</t>
  </si>
  <si>
    <t xml:space="preserve">Leone RIJA</t>
  </si>
  <si>
    <t xml:space="preserve">423e1f8c-06da-382d-f90e-f1bd5990eb7d</t>
  </si>
  <si>
    <t xml:space="preserve">vm-264524</t>
  </si>
  <si>
    <t xml:space="preserve">[B4_T2_PPRC_04] FRAILES/FRAILES.vmx</t>
  </si>
  <si>
    <t xml:space="preserve">ESX15 &lt;Last Backup (IBM Spectrum Protect)&gt; Last Run Time='04/28/2019 21:10:05' Status='Successful' Data Transmitted='132.77 MB' Duration='00:01:30' Type='Incremental Forever - Incremental' Schedule='VM_1_GUADALOPE.DC1' Data Mover='GUADALOPE.DM1' Snapshot Type='VMware Tools' Application Protection=' ' &lt;/Last Backup&gt;</t>
  </si>
  <si>
    <t xml:space="preserve">Refonte LDAP - lecture</t>
  </si>
  <si>
    <t xml:space="preserve">423e7880-ef66-96c6-ab7c-e495c87f6805</t>
  </si>
  <si>
    <t xml:space="preserve">vm-33191</t>
  </si>
  <si>
    <t xml:space="preserve">[G2_T2_PPRC_02] FRASER/FRASER.vmx</t>
  </si>
  <si>
    <t xml:space="preserve">&lt;Last Backup (IBM Spectrum Protect)&gt; Last Run Time='04/29/2019 02:28:08' Status='Successful' Data Transmitted='12.31 GB' Duration='00:06:49' Type='Incremental Forever - Incremental' Schedule='VM_2_MORAVA_G2.DC4' Data Mover='MORAVA_G2.DM4' Snapshot Type='VMware Tools' Application Protection=' ' &lt;/Last Backup&gt;</t>
  </si>
  <si>
    <t xml:space="preserve">SAG</t>
  </si>
  <si>
    <t xml:space="preserve">423ef57e-135f-5cab-8e09-ee2b5b2c8c4e</t>
  </si>
  <si>
    <t xml:space="preserve">vm-129321</t>
  </si>
  <si>
    <t xml:space="preserve">[B4_T2_PPRC_INFRA_2] frmpqih001mpcrm/frmpqih001mpcrm.vmx</t>
  </si>
  <si>
    <t xml:space="preserve">&lt;Last Backup (IBM Spectrum Protect)&gt; Last Run Time='04/29/2019 00:14:28' Status='Successful' Data Transmitted='133.30 MB' Duration='00:01:39' Type='Incremental Forever - Incremental' Schedule='VM_4_GUADALOPE.DC5' Data Mover='GUADALOPE.DM5' Snapshot Type='VMware Tools' Application Protection=' ' &lt;/Last Backup&gt;</t>
  </si>
  <si>
    <t xml:space="preserve">423e9bf8-01ae-a06d-04f6-782f87cba351</t>
  </si>
  <si>
    <t xml:space="preserve">vm-439498</t>
  </si>
  <si>
    <t xml:space="preserve">frmpqih001mpcrm-old</t>
  </si>
  <si>
    <t xml:space="preserve">frmpqih001mpcrm-old.mpw.fra</t>
  </si>
  <si>
    <t xml:space="preserve">[B4_T2_PPRC_INFRA_2] frmpqih001mpcrm-old/frmpqih001mpcrm-old.vmx</t>
  </si>
  <si>
    <t xml:space="preserve">Serveur sous resposabilité IBM &lt;Last Backup (IBM Spectrum Protect)&gt; Last Run Time='03/26/2019 01:13:56' Status='Successful' Data Transmitted='605.27 MB' Duration='00:01:48' Type='Incremental Forever - Incremental' Schedule='VM_4_GUADALOPE.DC5' Data Mover='GUADALOPE.DM5' Snapshot Type='VMware Tools' Application Protection=' ' &lt;/Last Backup&gt;</t>
  </si>
  <si>
    <t xml:space="preserve">MODEL A</t>
  </si>
  <si>
    <t xml:space="preserve">423e6fe5-8107-9b21-cf22-7e280da22448</t>
  </si>
  <si>
    <t xml:space="preserve">vm-175829</t>
  </si>
  <si>
    <t xml:space="preserve">[G2_T2_PPRC_INFRA_2] frmpqih002mpcrm/frmpqih002mpcrm.vmx</t>
  </si>
  <si>
    <t xml:space="preserve">&lt;Last Backup (IBM Spectrum Protect)&gt; Last Run Time='04/29/2019 00:20:04' Status='Successful' Data Transmitted='148.17 MB' Duration='00:01:21' Type='Incremental Forever - Incremental' Schedule='VM_4_GUADALOPE.DC5' Data Mover='GUADALOPE.DM5' Snapshot Type='VMware Tools' Application Protection=' ' &lt;/Last Backup&gt;</t>
  </si>
  <si>
    <t xml:space="preserve">423ed606-6a15-2540-7f54-71ce2676a27f</t>
  </si>
  <si>
    <t xml:space="preserve">vm-439488</t>
  </si>
  <si>
    <t xml:space="preserve">frmpqih002mpcrm-old</t>
  </si>
  <si>
    <t xml:space="preserve">frmpqih002mpcrm-old.mpw.fra</t>
  </si>
  <si>
    <t xml:space="preserve">[G2_T2_PPRC_INFRA_2] frmpqih002mpcrm-old/frmpqih002mpcrm-old.vmx</t>
  </si>
  <si>
    <t xml:space="preserve">Serveur sous resposabilité IBM &lt;Last Backup (IBM Spectrum Protect)&gt; Last Run Time='03/26/2019 00:59:26' Status='Successful' Data Transmitted='610.55 MB' Duration='00:01:35' Type='Incremental Forever - Incremental' Schedule='VM_4_GUADALOPE.DC5' Data Mover='GUADALOPE.DM5' Snapshot Type='VMware Tools' Application Protection=' ' &lt;/Last Backup&gt;</t>
  </si>
  <si>
    <t xml:space="preserve">423e2315-bafd-544f-2552-928ee2fa94ce</t>
  </si>
  <si>
    <t xml:space="preserve">vm-175830</t>
  </si>
  <si>
    <t xml:space="preserve">[B4_T2_PPRC_INFRA_2] frmpqiw001mpcwm/frmpqiw001mpcwm.vmx</t>
  </si>
  <si>
    <t xml:space="preserve">Serveur sous resposabilité IBM &lt;Last Backup (IBM Spectrum Protect)&gt; Last Run Time='04/29/2019 00:18:38' Status='Successful' Data Transmitted='1.90 GB' Duration='00:07:30' Type='Incremental Forever - Incremental' Schedule='VM_4_GUADALOPE.DC5' Data Mover='GUADALOPE.DM5' Snapshot Type='VMware Tools' Application Protection=' ' &lt;/Last Backup&gt;</t>
  </si>
  <si>
    <t xml:space="preserve">423eb7fc-a330-61c6-deb3-5fd3bad7abaa</t>
  </si>
  <si>
    <t xml:space="preserve">vm-174825</t>
  </si>
  <si>
    <t xml:space="preserve">[G2_T2_PPRC_INFRA_2] frmpqiw002mpcwm/frmpqiw002mpcwm.vmx</t>
  </si>
  <si>
    <t xml:space="preserve">Serveur sous resposabilité IBM &lt;Last Backup (IBM Spectrum Protect)&gt; Last Run Time='04/29/2019 00:18:02' Status='Successful' Data Transmitted='2.78 GB' Duration='00:02:56' Type='Incremental Forever - Incremental' Schedule='VM_4_GUADALOPE.DC5' Data Mover='GUADALOPE.DM5' Snapshot Type='VMware Tools' Application Protection=' ' &lt;/Last Backup&gt;</t>
  </si>
  <si>
    <t xml:space="preserve">423e722d-ba00-489c-4e0a-d7e5e51acbb8</t>
  </si>
  <si>
    <t xml:space="preserve">vm-174828</t>
  </si>
  <si>
    <t xml:space="preserve">4/27/2019 8:11:46 AM</t>
  </si>
  <si>
    <t xml:space="preserve">[B4_T2_PPRC_04] GERENBACH/GERENBACH.vmx</t>
  </si>
  <si>
    <t xml:space="preserve">Socle_RHEL7_V2 du 09/06/2017 &lt;Last Backup (IBM Spectrum Protect)&gt; Last Run Time='04/28/2019 22:14:12' Status='Successful' Data Transmitted='33.62 GB' Duration='00:11:24' Type='Incremental Forever - Full' Schedule='VM_3_MORAVA_G2.DC1' Data Mover='MORAVA_G2.DM1' Snapshot Type='VMware Tools' Application Protection=' ' &lt;/Last Backup&gt;</t>
  </si>
  <si>
    <t xml:space="preserve">423e8ef6-5ea1-f6da-6ba7-83fc4ae8dc2b</t>
  </si>
  <si>
    <t xml:space="preserve">vm-333873</t>
  </si>
  <si>
    <t xml:space="preserve">[G2_T2_01_SEC] GOMATI/GOMATI.vmx</t>
  </si>
  <si>
    <t xml:space="preserve">&lt;Last Backup (IBM Spectrum Protect)&gt; Last Run Time='04/28/2019 23:46:45' Status='Successful' Data Transmitted='14.29 GB' Duration='00:04:23' Type='Incremental Forever - Incremental' Schedule='VM_3_GUADALOPE.DC5' Data Mover='GUADALOPE.DM5' Snapshot Type='VMware Tools' Application Protection=' ' &lt;/Last Backup&gt;</t>
  </si>
  <si>
    <t xml:space="preserve">423ea991-700f-6dd1-edb0-67406bc7af75</t>
  </si>
  <si>
    <t xml:space="preserve">vm-331029</t>
  </si>
  <si>
    <t xml:space="preserve">&lt;Last Backup (IBM Spectrum Protect)&gt; Last Run Time='04/28/2019 21:05:21' Status='Successful' Data Transmitted='206.43 MB' Duration='00:04:08' Type='Incremental Forever - Incremental' Schedule='VM_1_GUADALOPE.DC1' Data Mover='GUADALOPE.DM1' Snapshot Type='VMware Tools' Application Protection=' ' &lt;/Last Backup&gt;</t>
  </si>
  <si>
    <t xml:space="preserve">423e1fd8-c6d9-0dad-1540-6aa23ceaae4c</t>
  </si>
  <si>
    <t xml:space="preserve">vm-125324</t>
  </si>
  <si>
    <t xml:space="preserve">ESX15 &lt;Last Backup (IBM Spectrum Protect)&gt; Last Run Time='04/28/2019 22:41:04' Status='Successful' Data Transmitted='10.79 GB' Duration='00:18:21' Type='Incremental Forever - Incremental' Schedule='VM_1_GUADALOPE.DC5' Data Mover='GUADALOPE.DM5' Snapshot Type='VMware Tools' Application Protection=' ' &lt;/Last Backup&gt;</t>
  </si>
  <si>
    <t xml:space="preserve">423e4000-c1ef-9263-0cce-417ef9843a9d</t>
  </si>
  <si>
    <t xml:space="preserve">vm-10565</t>
  </si>
  <si>
    <t xml:space="preserve">[G2_T2_PPRC_04] GUADALQUIVIR/GUADALQUIVIR.vmx</t>
  </si>
  <si>
    <t xml:space="preserve">Socle_RHEL7_V2 du 09/06/2017 &lt;Last Backup (IBM Spectrum Protect)&gt; Last Run Time='04/28/2019 21:21:39' Status='Successful' Data Transmitted='95.31 MB' Duration='00:02:34' Type='Incremental Forever - Incremental' Schedule='VM_2_MORAVA_G2.DC1' Data Mover='MORAVA_G2.DM1' Snapshot Type='VMware Tools' Application Protection=' ' &lt;/Last Backup&gt;</t>
  </si>
  <si>
    <t xml:space="preserve">ADSM - Annuaire Intranet</t>
  </si>
  <si>
    <t xml:space="preserve">Phan HUU DAT</t>
  </si>
  <si>
    <t xml:space="preserve">423ea6d6-6367-da24-13ce-1c5b308cc96d</t>
  </si>
  <si>
    <t xml:space="preserve">vm-285966</t>
  </si>
  <si>
    <t xml:space="preserve">&lt;Last Backup (IBM Spectrum Protect)&gt; Last Run Time='04/29/2019 02:24:46' Status='Successful' Data Transmitted='3.64 GB' Duration='00:03:31' Type='Incremental Forever - Incremental' Schedule='VM_2_MORAVA_G2.DC4' Data Mover='MORAVA_G2.DM4' Snapshot Type='VMware Tools' Application Protection=' ' &lt;/Last Backup&gt;</t>
  </si>
  <si>
    <t xml:space="preserve">423ee627-5b34-8620-4e8c-d28ccbfea876</t>
  </si>
  <si>
    <t xml:space="preserve">vm-12307</t>
  </si>
  <si>
    <t xml:space="preserve">gunica</t>
  </si>
  <si>
    <t xml:space="preserve">VLan 10</t>
  </si>
  <si>
    <t xml:space="preserve">[G2_T2_PPRC_01] GUNICA/GUNICA.vmx</t>
  </si>
  <si>
    <t xml:space="preserve">&lt;Last Backup (IBM Spectrum Protect)&gt; Last Run Time='04/28/2019 23:33:14' Status='Successful' Data Transmitted='526.12 MB' Duration='00:01:44' Type='Incremental Forever - Incremental' Schedule='VM_3_GUADALOPE.DC5' Data Mover='GUADALOPE.DM5' Snapshot Type='VMware Tools' Application Protection=' ' &lt;/Last Backup&gt;</t>
  </si>
  <si>
    <t xml:space="preserve">Appliance EMC - Stockage NAS/SAN</t>
  </si>
  <si>
    <t xml:space="preserve">SUSE Linux Enterprise 11 (64-bit)</t>
  </si>
  <si>
    <t xml:space="preserve">423e284b-8377-399b-1476-f0cab9135b9f</t>
  </si>
  <si>
    <t xml:space="preserve">vm-282982</t>
  </si>
  <si>
    <t xml:space="preserve">[G2_T2_05] HALALI/HALALI.vmx</t>
  </si>
  <si>
    <t xml:space="preserve">Socle_RHEL7_V2 du 09/06/2017 &lt;Last Backup (IBM Spectrum Protect)&gt; Last Run Time='04/29/2019 03:07:14' Status='Successful' Data Transmitted='1.08 GB' Duration='00:01:57' Type='Incremental Forever - Incremental' Schedule='VM_3_MORAVA_G2.DC4' Data Mover='MORAVA_G2.DM4' Snapshot Type='VMware Tools' Application Protection=' ' &lt;/Last Backup&gt;</t>
  </si>
  <si>
    <t xml:space="preserve">INT/REC</t>
  </si>
  <si>
    <t xml:space="preserve">Canale-parola ELIO</t>
  </si>
  <si>
    <t xml:space="preserve">423e0f2e-f42c-aa7d-630b-4639fa36fae4</t>
  </si>
  <si>
    <t xml:space="preserve">vm-276043</t>
  </si>
  <si>
    <t xml:space="preserve">&lt;Last Backup (IBM Spectrum Protect)&gt; Last Run Time='04/28/2019 21:23:10' Status='Successful' Data Transmitted='574.63 MB' Duration='00:02:30' Type='Incremental Forever - Incremental' Schedule='VM_1_GUADALOPE.DC1' Data Mover='GUADALOPE.DM1' Snapshot Type='VMware Tools' Application Protection=' ' &lt;/Last Backup&gt;</t>
  </si>
  <si>
    <t xml:space="preserve">423e0de9-0dc6-ee1b-b189-ec20561523d7</t>
  </si>
  <si>
    <t xml:space="preserve">vm-103696</t>
  </si>
  <si>
    <t xml:space="preserve">4/15/2019 10:30:47 PM</t>
  </si>
  <si>
    <t xml:space="preserve">[B4_T2_PPRC_01] HAYES/HAYES.vmx</t>
  </si>
  <si>
    <t xml:space="preserve">Serveur de BdD MSSQL - WSS2013 &lt;Last Backup (IBM Spectrum Protect)&gt; Last Run Time='04/29/2019 02:52:43' Status='Successful' Data Transmitted='19.67 GB' Duration='00:24:21' Type='Incremental Forever - Incremental' Schedule='VM_2_MORAVA_G2.DC4' Data Mover='MORAVA_G2.DM4' Snapshot Type='VMware Tools' Application Protection=' ' &lt;/Last Backup&gt;</t>
  </si>
  <si>
    <t xml:space="preserve">Etienne Jacqeau</t>
  </si>
  <si>
    <t xml:space="preserve">423eb4e4-d445-3100-6fbc-fddf4c261d5b</t>
  </si>
  <si>
    <t xml:space="preserve">vm-129310</t>
  </si>
  <si>
    <t xml:space="preserve">&lt;Last Backup (IBM Spectrum Protect)&gt; Last Run Time='04/28/2019 21:42:34' Status='Successful' Data Transmitted='1,014.81 MB' Duration='00:02:00' Type='Incremental Forever - Incremental' Schedule='VM_2_MORAVA_G2.DC1' Data Mover='MORAVA_G2.DM1' Snapshot Type='VMware Tools' Application Protection=' ' &lt;/Last Backup&gt;</t>
  </si>
  <si>
    <t xml:space="preserve">423ed9cb-ffa6-eea1-78ef-2de13bf90c15</t>
  </si>
  <si>
    <t xml:space="preserve">vm-112696</t>
  </si>
  <si>
    <t xml:space="preserve">4/1/2019 11:18:55 PM</t>
  </si>
  <si>
    <t xml:space="preserve">[G2_T2_PPRC_01] HESIONE/HESIONE.vmx</t>
  </si>
  <si>
    <t xml:space="preserve">&lt;Last Backup (IBM Spectrum Protect)&gt; Last Run Time='04/28/2019 22:34:11' Status='Successful' Data Transmitted='3.73 GB' Duration='00:12:27' Type='Incremental Forever - Incremental' Schedule='VM_1_GUADALOPE.DC5' Data Mover='GUADALOPE.DM5' Snapshot Type='VMware Tools' Application Protection=' ' &lt;/Last Backup&gt;</t>
  </si>
  <si>
    <t xml:space="preserve">423eef28-874e-d24d-5791-1fba65214fd3</t>
  </si>
  <si>
    <t xml:space="preserve">vm-151409</t>
  </si>
  <si>
    <t xml:space="preserve">&lt;Last Backup (IBM Spectrum Protect)&gt; Last Run Time='04/29/2019 03:12:22' Status='Successful' Data Transmitted='1.37 GB' Duration='00:03:00' Type='Incremental Forever - Incremental' Schedule='VM_3_MORAVA_G2.DC4' Data Mover='MORAVA_G2.DM4' Snapshot Type='VMware Tools' Application Protection=' ' &lt;/Last Backup&gt;</t>
  </si>
  <si>
    <t xml:space="preserve">DEV</t>
  </si>
  <si>
    <t xml:space="preserve">Serveur - Test</t>
  </si>
  <si>
    <t xml:space="preserve">Elio Canale</t>
  </si>
  <si>
    <t xml:space="preserve">423ef98e-7994-060a-2e13-d31f08c61077</t>
  </si>
  <si>
    <t xml:space="preserve">vm-151297</t>
  </si>
  <si>
    <t xml:space="preserve">[G2_T2_PPRC_02] HOUILLE/HOUILLE.vmx</t>
  </si>
  <si>
    <t xml:space="preserve">ESX12 &lt;Last Backup (IBM Spectrum Protect)&gt; Last Run Time='04/27/2019 14:59:23' Status='Successful' Data Transmitted='2.94 GB' Duration='00:02:45' Type='Incremental Forever - Incremental' Schedule='VM_2_MORAVA_G2.DC12' Data Mover='MORAVA_G2.DM12' Snapshot Type='VMware Tools' Application Protection=' ' &lt;/Last Backup&gt;</t>
  </si>
  <si>
    <t xml:space="preserve">App Dynamics</t>
  </si>
  <si>
    <t xml:space="preserve">Bertrand Rousseau</t>
  </si>
  <si>
    <t xml:space="preserve">423e9d6d-dcfb-80a0-d09b-97fd4e84cf10</t>
  </si>
  <si>
    <t xml:space="preserve">vm-30364</t>
  </si>
  <si>
    <t xml:space="preserve">[B4_T2_02] HOYOUX/HOYOUX.vmx</t>
  </si>
  <si>
    <t xml:space="preserve">vRanger Pro Backup: Type [Full] Result [Success] Time [22/01/2011 15:49:14] Repository [baie pr-netbackup-01] Projet socle 2008 &lt;Last Backup (IBM Spectrum Protect)&gt; Last Run Time='04/27/2019 14:36:04' Status='Successful' Data Transmitted='1.74 GB' Duration='00:05:12' Type='Incremental Forever - Incremental' Schedule='VM_1_GUADALOPE.DC12' Data Mover='GUADALOPE.DM12' Snapshot Type='VMware Tools' Application Protection=' ' &lt;/Last Backup&gt;</t>
  </si>
  <si>
    <t xml:space="preserve">Barret Jacques Alain</t>
  </si>
  <si>
    <t xml:space="preserve">423ecc78-4399-22bf-3cf1-5f7535f41ae1</t>
  </si>
  <si>
    <t xml:space="preserve">vm-33802</t>
  </si>
  <si>
    <t xml:space="preserve">&lt;Last Backup (IBM Spectrum Protect)&gt; Last Run Time='04/28/2019 22:20:56' Status='Successful' Data Transmitted='989.18 MB' Duration='00:02:24' Type='Incremental Forever - Incremental' Schedule='VM_2_GUADALOPE.DC1' Data Mover='GUADALOPE.DM1' Snapshot Type='VMware Tools' Application Protection=' ' &lt;/Last Backup&gt;</t>
  </si>
  <si>
    <t xml:space="preserve">423e1831-b421-a2fe-a8c8-bacef13b4287</t>
  </si>
  <si>
    <t xml:space="preserve">vm-11314</t>
  </si>
  <si>
    <t xml:space="preserve">&lt;Last Backup (IBM Spectrum Protect)&gt; Last Run Time='04/28/2019 22:17:10' Status='Successful' Data Transmitted='1.72 GB' Duration='00:03:23' Type='Incremental Forever - Incremental' Schedule='VM_2_GUADALOPE.DC1' Data Mover='GUADALOPE.DM1' Snapshot Type='VMware Tools' Application Protection=' ' &lt;/Last Backup&gt;</t>
  </si>
  <si>
    <t xml:space="preserve">423eace1-9a20-ac99-927b-8204a05c0490</t>
  </si>
  <si>
    <t xml:space="preserve">vm-122971</t>
  </si>
  <si>
    <t xml:space="preserve">[B4_T1_PPRC_05] HYAS/HYAS.vmx</t>
  </si>
  <si>
    <t xml:space="preserve">&lt;Last Backup (IBM Spectrum Protect)&gt; Last Run Time='04/28/2019 22:04:31' Status='Successful' Data Transmitted='3.54 GB' Duration='00:03:19' Type='Incremental Forever - Incremental' Schedule='VM_1_GUADALOPE.DC5' Data Mover='GUADALOPE.DM5' Snapshot Type='VMware Tools' Application Protection=' ' &lt;/Last Backup&gt;</t>
  </si>
  <si>
    <t xml:space="preserve">423e7286-5c93-0a27-a0e6-55d3e2fbdf53</t>
  </si>
  <si>
    <t xml:space="preserve">vm-151408</t>
  </si>
  <si>
    <t xml:space="preserve">[G2_T2_PPRC_04] IBAIZABAL/IBAIZABAL.vmx</t>
  </si>
  <si>
    <t xml:space="preserve">Socle_RHEL7_V2 du 09/06/2017 &lt;Last Backup (IBM Spectrum Protect)&gt; Last Run Time='04/27/2019 14:38:43' Status='Successful' Data Transmitted='2.76 GB' Duration='00:04:05' Type='Incremental Forever - Incremental' Schedule='VM_1_GUADALOPE.DC2' Data Mover='GUADALOPE.DM2' Snapshot Type='VMware Tools' Application Protection=' ' &lt;/Last Backup&gt;</t>
  </si>
  <si>
    <t xml:space="preserve">423e6f3e-9b03-cd09-a00e-f8aacad69f67</t>
  </si>
  <si>
    <t xml:space="preserve">vm-253756</t>
  </si>
  <si>
    <t xml:space="preserve">IBM_BUILD_RHEL7</t>
  </si>
  <si>
    <t xml:space="preserve">ibm_build_rhel7.mpw.fra</t>
  </si>
  <si>
    <t xml:space="preserve">/Manpower/Templates</t>
  </si>
  <si>
    <t xml:space="preserve">[G2_T2_PPRC_01] IBM_BUILD_RHEL7/IBM_BUILD_RHEL7.vmtx</t>
  </si>
  <si>
    <t xml:space="preserve">423edc97-f981-4e97-af86-5e6227f9a602</t>
  </si>
  <si>
    <t xml:space="preserve">vm-278774</t>
  </si>
  <si>
    <t xml:space="preserve">&lt;Last Backup (IBM Spectrum Protect)&gt; Last Run Time='04/28/2019 22:22:37' Status='Successful' Data Transmitted='366.51 MB' Duration='00:04:20' Type='Incremental Forever - Incremental' Schedule='VM_1_GUADALOPE.DC5' Data Mover='GUADALOPE.DM5' Snapshot Type='VMware Tools' Application Protection=' ' &lt;/Last Backup&gt;</t>
  </si>
  <si>
    <t xml:space="preserve">Homologation</t>
  </si>
  <si>
    <t xml:space="preserve">Michael Mursic</t>
  </si>
  <si>
    <t xml:space="preserve">423e80d2-3a08-2b86-73fe-7468f05da633</t>
  </si>
  <si>
    <t xml:space="preserve">vm-198223</t>
  </si>
  <si>
    <t xml:space="preserve">[B4_T2_PPRC_05] IN-BSI-01/IN-BSI-01.vmx</t>
  </si>
  <si>
    <t xml:space="preserve">Socle_RHEL7_V2 du 09/06/2017 &lt;Last Backup (IBM Spectrum Protect)&gt; Last Run Time='04/27/2019 14:51:20' Status='Successful' Data Transmitted='27.61 GB' Duration='00:10:25' Type='Incremental Forever - Full' Schedule='VM_1_MORAVA_G2.DC2' Data Mover='MORAVA_G2.DM2' Snapshot Type='VMware Tools' Application Protection=' ' &lt;/Last Backup&gt;</t>
  </si>
  <si>
    <t xml:space="preserve">Boulheouchat Samy</t>
  </si>
  <si>
    <t xml:space="preserve">423e32f7-7f39-7d7a-93d1-3d6deb3b8712</t>
  </si>
  <si>
    <t xml:space="preserve">vm-276249</t>
  </si>
  <si>
    <t xml:space="preserve">in-ctsms-01.mpw.fra</t>
  </si>
  <si>
    <t xml:space="preserve">[G2_T2_01_SEC] IN-CTSMS-01/IN-CTSMS-01.vmx</t>
  </si>
  <si>
    <t xml:space="preserve">Socle_RHEL7_V2 du 09/06/2017 &lt;Last Backup (IBM Spectrum Protect)&gt; Last Run Time='04/27/2019 14:40:35' Status='Successful' Data Transmitted='1.55 GB' Duration='00:02:49' Type='Incremental Forever - Incremental' Schedule='VM_2_GUADALOPE.DC12' Data Mover='GUADALOPE.DM12' Snapshot Type='VMware Tools' Application Protection=' ' &lt;/Last Backup&gt;</t>
  </si>
  <si>
    <t xml:space="preserve">423e5ccb-5cde-73b2-90fa-699443e42a18</t>
  </si>
  <si>
    <t xml:space="preserve">vm-319984</t>
  </si>
  <si>
    <t xml:space="preserve">&lt;Last Backup (IBM Spectrum Protect)&gt; Last Run Time='04/27/2019 15:08:03' Status='Successful' Data Transmitted='701.05 MB' Duration='00:03:30' Type='Incremental Forever - Incremental' Schedule='VM_2_MORAVA_G2.DC12' Data Mover='MORAVA_G2.DM12' Snapshot Type='VMware Tools' Application Protection=' ' &lt;/Last Backup&gt;</t>
  </si>
  <si>
    <t xml:space="preserve">PARSING VC</t>
  </si>
  <si>
    <t xml:space="preserve">Koughaz Francois</t>
  </si>
  <si>
    <t xml:space="preserve">50057652-be26-8d52-2f63-b82a1d6d8684</t>
  </si>
  <si>
    <t xml:space="preserve">vm-95</t>
  </si>
  <si>
    <t xml:space="preserve">[B4_T2_03] IRACOUBO/IRACOUBO.vmx</t>
  </si>
  <si>
    <t xml:space="preserve">Socle_RHEL7_V2 du 09/06/2017 &lt;Last Backup (IBM Spectrum Protect)&gt; Last Run Time='04/27/2019 15:11:18' Status='Successful' Data Transmitted='3.58 GB' Duration='00:03:10' Type='Incremental Forever - Incremental' Schedule='VM_2_MORAVA_G2.DC12' Data Mover='MORAVA_G2.DM12' Snapshot Type='VMware Tools' Application Protection=' ' &lt;/Last Backup&gt;</t>
  </si>
  <si>
    <t xml:space="preserve">423ec80a-60ef-8755-43f0-c65f2d521a28</t>
  </si>
  <si>
    <t xml:space="preserve">vm-315441</t>
  </si>
  <si>
    <t xml:space="preserve">Socle_RHEL7_V2 du 09/06/2017 &lt;Last Backup (IBM Spectrum Protect)&gt; Last Run Time='04/27/2019 14:33:58' Status='Successful' Data Transmitted='2.51 GB' Duration='00:03:03' Type='Incremental Forever - Incremental' Schedule='VM_1_GUADALOPE.DC2' Data Mover='GUADALOPE.DM2' Snapshot Type='VMware Tools' Application Protection=' ' &lt;/Last Backup&gt;</t>
  </si>
  <si>
    <t xml:space="preserve">Martine Tavernier</t>
  </si>
  <si>
    <t xml:space="preserve">423e02e4-f1d0-3f92-5706-df34c8031a0f</t>
  </si>
  <si>
    <t xml:space="preserve">vm-237790</t>
  </si>
  <si>
    <t xml:space="preserve">[G2_T2_02] JANDULA/JANDULA.vmx</t>
  </si>
  <si>
    <t xml:space="preserve">&lt;Last Backup (IBM Spectrum Protect)&gt; Last Run Time='04/28/2019 22:22:54' Status='Successful' Data Transmitted='1.90 GB' Duration='00:03:42' Type='Incremental Forever - Incremental' Schedule='VM_2_GUADALOPE.DC1' Data Mover='GUADALOPE.DM1' Snapshot Type='VMware Tools' Application Protection=' ' &lt;/Last Backup&gt;</t>
  </si>
  <si>
    <t xml:space="preserve">423e780e-f135-748e-fd3a-9d19cbad6dc8</t>
  </si>
  <si>
    <t xml:space="preserve">vm-125402</t>
  </si>
  <si>
    <t xml:space="preserve">Socle_RHEL7_V2 du 09/06/2017 &lt;Last Backup (IBM Spectrum Protect)&gt; Last Run Time='04/27/2019 14:44:48' Status='Successful' Data Transmitted='3.91 GB' Duration='00:03:06' Type='Incremental Forever - Incremental' Schedule='VM_2_GUADALOPE.DC12' Data Mover='GUADALOPE.DM12' Snapshot Type='VMware Tools' Application Protection=' ' &lt;/Last Backup&gt;</t>
  </si>
  <si>
    <t xml:space="preserve">PIVOT MIGRATION RHEL7</t>
  </si>
  <si>
    <t xml:space="preserve">423e649f-9159-3c7b-3c44-5bd0d95ab524</t>
  </si>
  <si>
    <t xml:space="preserve">vm-305213</t>
  </si>
  <si>
    <t xml:space="preserve">[G2_T2_PPRC_04] KANTO/KANTO.vmx</t>
  </si>
  <si>
    <t xml:space="preserve">&lt;Last Backup (IBM Spectrum Protect)&gt; Last Run Time='04/28/2019 22:46:17' Status='Successful' Data Transmitted='56.05 GB' Duration='00:27:01' Type='Incremental Forever - Incremental' Schedule='VM_1_GUADALOPE.DC5' Data Mover='GUADALOPE.DM5' Snapshot Type='VMware Tools' Application Protection=' ' &lt;/Last Backup&gt;</t>
  </si>
  <si>
    <t xml:space="preserve">423ea7ed-09e3-1975-ceb7-a5bb75eeb4e3</t>
  </si>
  <si>
    <t xml:space="preserve">vm-144494</t>
  </si>
  <si>
    <t xml:space="preserve">/Manpower</t>
  </si>
  <si>
    <t xml:space="preserve">&lt;Last Backup (IBM Spectrum Protect)&gt; Last Run Time='04/29/2019 00:03:54' Status='Successful' Data Transmitted='50.34 MB' Duration='00:01:19' Type='Incremental Forever - Incremental' Schedule='VM_4_GUADALOPE.DC5' Data Mover='GUADALOPE.DM5' Snapshot Type='VMware Tools' Application Protection=' ' &lt;/Last Backup&gt;</t>
  </si>
  <si>
    <t xml:space="preserve">423e408d-86ca-6e33-4346-6103bdfd0781</t>
  </si>
  <si>
    <t xml:space="preserve">vm-452449</t>
  </si>
  <si>
    <t xml:space="preserve">KAPILI-old</t>
  </si>
  <si>
    <t xml:space="preserve">4/8/2019 11:23:14 AM</t>
  </si>
  <si>
    <t xml:space="preserve">[G2_T2_PPRC_05] KAPILI/KAPILI.vmx</t>
  </si>
  <si>
    <t xml:space="preserve">&lt;Last Backup (IBM Spectrum Protect)&gt; Last Run Time='04/08/2019 06:20:15' Status='Successful' Data Transmitted='412.54 MB' Duration='00:02:42' Type='Incremental Forever - Incremental' Schedule='VM_4_GUADALOPE.DC5' Data Mover='GUADALOPE.DM5' Snapshot Type='VMware Tools' Application Protection=' ' &lt;/Last Backup&gt;</t>
  </si>
  <si>
    <t xml:space="preserve">Gestion du Patrimoine, AGATE</t>
  </si>
  <si>
    <t xml:space="preserve">423edf28-b316-fb0f-83a0-4cf7cd35cbaf</t>
  </si>
  <si>
    <t xml:space="preserve">vm-109273</t>
  </si>
  <si>
    <t xml:space="preserve">&lt;Last Backup (IBM Spectrum Protect)&gt; Last Run Time='04/28/2019 22:25:44' Status='Successful' Data Transmitted='1.36 GB' Duration='00:02:46' Type='Incremental Forever - Incremental' Schedule='VM_2_GUADALOPE.DC1' Data Mover='GUADALOPE.DM1' Snapshot Type='VMware Tools' Application Protection=' ' &lt;/Last Backup&gt;</t>
  </si>
  <si>
    <t xml:space="preserve">BI - MDM</t>
  </si>
  <si>
    <t xml:space="preserve">Vincent PEIRO</t>
  </si>
  <si>
    <t xml:space="preserve">423e9516-f880-fcdd-0d19-e3e7c4a73383</t>
  </si>
  <si>
    <t xml:space="preserve">vm-122972</t>
  </si>
  <si>
    <t xml:space="preserve">APP_SV_Vente_Push</t>
  </si>
  <si>
    <t xml:space="preserve">[B4_T1_PPRC_02] KETIK/KETIK.vmx</t>
  </si>
  <si>
    <t xml:space="preserve">ESX15 &lt;Last Backup (IBM Spectrum Protect)&gt; Last Run Time='04/28/2019 21:40:29' Status='Successful' Data Transmitted='1.03 GB' Duration='00:02:25' Type='Incremental Forever - Incremental' Schedule='VM_2_MORAVA_G2.DC1' Data Mover='MORAVA_G2.DM1' Snapshot Type='VMware Tools' Application Protection=' ' &lt;/Last Backup&gt;</t>
  </si>
  <si>
    <t xml:space="preserve">ESPACE COMMANDE / VENTE PUSH</t>
  </si>
  <si>
    <t xml:space="preserve">423e3b40-34d3-84e9-f7a3-0cd9a1b3702d</t>
  </si>
  <si>
    <t xml:space="preserve">vm-62613</t>
  </si>
  <si>
    <t xml:space="preserve">KHURNA</t>
  </si>
  <si>
    <t xml:space="preserve">khurna</t>
  </si>
  <si>
    <t xml:space="preserve">[B4_T2_05] KHURNA/KHURNA.vmx</t>
  </si>
  <si>
    <t xml:space="preserve">423e365f-6f79-6de1-0ab6-a99209185d4d</t>
  </si>
  <si>
    <t xml:space="preserve">vm-321804</t>
  </si>
  <si>
    <t xml:space="preserve">4/11/2019 11:55:56 PM</t>
  </si>
  <si>
    <t xml:space="preserve">[G2_T2_PPRC_02] KILIGWA/KILIGWA.vmx</t>
  </si>
  <si>
    <t xml:space="preserve">Serveur Frontal + applicatif - WSS2013 &lt;Last Backup (IBM Spectrum Protect)&gt; Last Run Time='04/29/2019 02:34:08' Status='Successful' Data Transmitted='3.85 GB' Duration='00:05:56' Type='Incremental Forever - Incremental' Schedule='VM_2_MORAVA_G2.DC4' Data Mover='MORAVA_G2.DM4' Snapshot Type='VMware Tools' Application Protection=' ' &lt;/Last Backup&gt;</t>
  </si>
  <si>
    <t xml:space="preserve">Etienne Jacqueau</t>
  </si>
  <si>
    <t xml:space="preserve">423ef9ed-b5b8-5db2-fb05-370955ba9cdf</t>
  </si>
  <si>
    <t xml:space="preserve">vm-150789</t>
  </si>
  <si>
    <t xml:space="preserve">4/16/2019 12:19:33 AM</t>
  </si>
  <si>
    <t xml:space="preserve">&lt;Last Backup (IBM Spectrum Protect)&gt; Last Run Time='04/29/2019 03:38:27' Status='Successful' Data Transmitted='3.32 GB' Duration='00:07:43' Type='Incremental Forever - Incremental' Schedule='VM_3_MORAVA_G2.DC4' Data Mover='MORAVA_G2.DM4' Snapshot Type='VMware Tools' Application Protection=' ' &lt;/Last Backup&gt;</t>
  </si>
  <si>
    <t xml:space="preserve">423eba80-5c05-37e8-f19b-57a3557f9d44</t>
  </si>
  <si>
    <t xml:space="preserve">vm-141930</t>
  </si>
  <si>
    <t xml:space="preserve">[B4_T2_06] KIRNECK/KIRNECK.vmx</t>
  </si>
  <si>
    <t xml:space="preserve">&lt;Last Backup (IBM Spectrum Protect)&gt; Last Run Time='04/28/2019 22:12:46' Status='Successful' Data Transmitted='1.20 GB' Duration='00:03:06' Type='Incremental Forever - Incremental' Schedule='VM_1_GUADALOPE.DC5' Data Mover='GUADALOPE.DM5' Snapshot Type='VMware Tools' Application Protection=' ' &lt;/Last Backup&gt;</t>
  </si>
  <si>
    <t xml:space="preserve">PRE-PROD</t>
  </si>
  <si>
    <t xml:space="preserve">EC/ER/DR/VP</t>
  </si>
  <si>
    <t xml:space="preserve">David Lemoine</t>
  </si>
  <si>
    <t xml:space="preserve">423e9f9c-7378-e587-9ad0-41e64a158fc1</t>
  </si>
  <si>
    <t xml:space="preserve">vm-195591</t>
  </si>
  <si>
    <t xml:space="preserve">[B4_T2_PPRC_05] KITAKAMI/KITAKAMI.vmx</t>
  </si>
  <si>
    <t xml:space="preserve">Socle_RHEL7_V2 du 09/06/2017 &lt;Last Backup (IBM Spectrum Protect)&gt; Last Run Time='04/28/2019 23:37:18' Status='Successful' Data Transmitted='235.91 MB' Duration='00:01:58' Type='Incremental Forever - Incremental' Schedule='VM_3_GUADALOPE.DC5' Data Mover='GUADALOPE.DM5' Snapshot Type='VMware Tools' Application Protection=' ' &lt;/Last Backup&gt;</t>
  </si>
  <si>
    <t xml:space="preserve">423e31c9-1dc4-b7ec-203b-c15231962564</t>
  </si>
  <si>
    <t xml:space="preserve">vm-250296</t>
  </si>
  <si>
    <t xml:space="preserve">[G2_T2_PPRC_05] KLODNICA/KLODNICA.vmx</t>
  </si>
  <si>
    <t xml:space="preserve">Socle_RHEL6_V1 &lt;Last Backup (IBM Spectrum Protect)&gt; Last Run Time='04/28/2019 22:18:28' Status='Successful' Data Transmitted='642.98 MB' Duration='00:02:43' Type='Incremental Forever - Incremental' Schedule='VM_2_GUADALOPE.DC1' Data Mover='GUADALOPE.DM1' Snapshot Type='VMware Tools' Application Protection=' ' &lt;/Last Backup&gt;</t>
  </si>
  <si>
    <t xml:space="preserve">423eae04-a34d-5ab2-0e7c-1d434f20c491</t>
  </si>
  <si>
    <t xml:space="preserve">vm-129313</t>
  </si>
  <si>
    <t xml:space="preserve">4/27/2019 8:11:41 AM</t>
  </si>
  <si>
    <t xml:space="preserve">[B4_T2_PPRC_04] KOBUK/KOBUK.vmx</t>
  </si>
  <si>
    <t xml:space="preserve">ESX15 &lt;Last Backup (IBM Spectrum Protect)&gt; Last Run Time='04/28/2019 15:27:22' Status='Successful' Data Transmitted='30.67 GB' Duration='00:07:45' Type='Incremental Forever - Full' Schedule='VM_2_MORAVA_G2.DC3' Data Mover='MORAVA_G2.DM3' Snapshot Type='VMware Tools' Application Protection=' ' &lt;/Last Backup&gt;</t>
  </si>
  <si>
    <t xml:space="preserve">423e820d-ace9-c6d7-bbc1-84b92f40ba12</t>
  </si>
  <si>
    <t xml:space="preserve">vm-62397</t>
  </si>
  <si>
    <t xml:space="preserve">&lt;Last Backup (IBM Spectrum Protect)&gt; Last Run Time='04/28/2019 22:07:01' Status='Successful' Data Transmitted='360.35 MB' Duration='00:02:58' Type='Incremental Forever - Incremental' Schedule='VM_2_GUADALOPE.DC1' Data Mover='GUADALOPE.DM1' Snapshot Type='VMware Tools' Application Protection=' ' &lt;/Last Backup&gt;</t>
  </si>
  <si>
    <t xml:space="preserve">423e4b38-4a1b-cf20-b605-0715f9ec1245</t>
  </si>
  <si>
    <t xml:space="preserve">vm-122975</t>
  </si>
  <si>
    <t xml:space="preserve">4/2/2019 10:24:21 PM</t>
  </si>
  <si>
    <t xml:space="preserve">&lt;Last Backup (IBM Spectrum Protect)&gt; Last Run Time='04/28/2019 22:19:11' Status='Successful' Data Transmitted='2.19 GB' Duration='00:03:42' Type='Incremental Forever - Incremental' Schedule='VM_1_GUADALOPE.DC5' Data Mover='GUADALOPE.DM5' Snapshot Type='VMware Tools' Application Protection=' ' &lt;/Last Backup&gt;</t>
  </si>
  <si>
    <t xml:space="preserve">ADB LOYER GI - SAGE 100c</t>
  </si>
  <si>
    <t xml:space="preserve">Lydia Sait</t>
  </si>
  <si>
    <t xml:space="preserve">423ea57d-145d-6f40-6c72-39b5819bef38</t>
  </si>
  <si>
    <t xml:space="preserve">vm-239984</t>
  </si>
  <si>
    <t xml:space="preserve">[G2_T2_PPRC_02] KOUROU/KOUROU.vmx</t>
  </si>
  <si>
    <t xml:space="preserve">Socle_RHEL7_V2 du 09/06/2017 &lt;Last Backup (IBM Spectrum Protect)&gt; Last Run Time='04/28/2019 21:25:43' Status='Successful' Data Transmitted='262.95 MB' Duration='00:02:15' Type='Incremental Forever - Incremental' Schedule='VM_2_MORAVA_G2.DC1' Data Mover='MORAVA_G2.DM1' Snapshot Type='VMware Tools' Application Protection=' ' &lt;/Last Backup&gt;</t>
  </si>
  <si>
    <t xml:space="preserve">423eb1a1-bad7-9c2a-8c6e-61e7aa7c4787</t>
  </si>
  <si>
    <t xml:space="preserve">vm-333875</t>
  </si>
  <si>
    <t xml:space="preserve">ESX15 &lt;Last Backup (IBM Spectrum Protect)&gt; Last Run Time='04/28/2019 21:31:20' Status='Successful' Data Transmitted='1.18 GB' Duration='00:02:51' Type='Incremental Forever - Incremental' Schedule='VM_2_MORAVA_G2.DC1' Data Mover='MORAVA_G2.DM1' Snapshot Type='VMware Tools' Application Protection=' ' &lt;/Last Backup&gt;</t>
  </si>
  <si>
    <t xml:space="preserve">423ef0c7-3b37-fa47-698c-b575ac2ef097</t>
  </si>
  <si>
    <t xml:space="preserve">vm-62396</t>
  </si>
  <si>
    <t xml:space="preserve">Socle_RHEL6_V1 &lt;Last Backup (IBM Spectrum Protect)&gt; Last Run Time='04/28/2019 22:15:40' Status='Successful' Data Transmitted='1.81 GB' Duration='00:02:09' Type='Incremental Forever - Incremental' Schedule='VM_2_GUADALOPE.DC1' Data Mover='GUADALOPE.DM1' Snapshot Type='VMware Tools' Application Protection=' ' &lt;/Last Backup&gt;</t>
  </si>
  <si>
    <t xml:space="preserve">423e97b3-6167-6465-88f3-e093f36cb661</t>
  </si>
  <si>
    <t xml:space="preserve">vm-129316</t>
  </si>
  <si>
    <t xml:space="preserve">Socle_RHEL6_V1 &lt;Last Backup (IBM Spectrum Protect)&gt; Last Run Time='04/28/2019 22:13:59' Status='Successful' Data Transmitted='44.32 KB' Duration='00:01:04' Type='Incremental Forever - Incremental' Schedule='VM_2_GUADALOPE.DC1' Data Mover='GUADALOPE.DM1' Snapshot Type='VMware Tools' Application Protection=' ' &lt;/Last Backup&gt;</t>
  </si>
  <si>
    <t xml:space="preserve">423ef9f3-074c-e0c8-8881-9d7fff642523</t>
  </si>
  <si>
    <t xml:space="preserve">vm-129315</t>
  </si>
  <si>
    <t xml:space="preserve">[G2_T2_01] KYUSHU/KYUSHU.vmx</t>
  </si>
  <si>
    <t xml:space="preserve">&lt;Last Backup (IBM Spectrum Protect)&gt; Last Run Time='04/27/2019 14:48:20' Status='Successful' Data Transmitted='16.13 GB' Duration='00:08:50' Type='Incremental Forever - Incremental' Schedule='VM_1_MORAVA_G2.DC2' Data Mover='MORAVA_G2.DM2' Snapshot Type='VMware Tools' Application Protection=' ' &lt;/Last Backup&gt;</t>
  </si>
  <si>
    <t xml:space="preserve">423ed4b8-36fe-d6ac-912d-09b9b167acf4</t>
  </si>
  <si>
    <t xml:space="preserve">vm-413677</t>
  </si>
  <si>
    <t xml:space="preserve">&lt;Last Backup (IBM Spectrum Protect)&gt; Last Run Time='04/28/2019 21:23:24' Status='Successful' Data Transmitted='1.26 GB' Duration='00:04:23' Type='Incremental Forever - Incremental' Schedule='VM_2_MORAVA_G2.DC1' Data Mover='MORAVA_G2.DM1' Snapshot Type='VMware Tools' Application Protection=' ' &lt;/Last Backup&gt;</t>
  </si>
  <si>
    <t xml:space="preserve">Usine Logicielle-testrail</t>
  </si>
  <si>
    <t xml:space="preserve">Bertrand ROUSSEAU</t>
  </si>
  <si>
    <t xml:space="preserve">423e3efe-6f56-6224-2341-998970b3af37</t>
  </si>
  <si>
    <t xml:space="preserve">vm-18068</t>
  </si>
  <si>
    <t xml:space="preserve">[B4_T2_PPRC_05] LANGISJOR/LANGISJOR.vmx</t>
  </si>
  <si>
    <t xml:space="preserve">&lt;Last Backup (IBM Spectrum Protect)&gt; Last Run Time='04/29/2019 00:35:02' Status='Successful' Data Transmitted='31.70 GB' Duration='00:12:33' Type='Incremental Forever - Incremental' Schedule='VM_4_GUADALOPE.DC5' Data Mover='GUADALOPE.DM5' Snapshot Type='VMware Tools with file system quiescing and application quiescing (VSS) disabled' Application Protection=' ' &lt;/Last Backup&gt;</t>
  </si>
  <si>
    <t xml:space="preserve">LANDESK Server 2017.3</t>
  </si>
  <si>
    <t xml:space="preserve">423e3c6f-6cd6-61f0-20f9-20a6ad98db68</t>
  </si>
  <si>
    <t xml:space="preserve">vm-294169</t>
  </si>
  <si>
    <t xml:space="preserve">4/15/2019 9:17:22 PM</t>
  </si>
  <si>
    <t xml:space="preserve">[G2_T2_PPRC_01] LAUGARVAT/LAUGARVAT.vmx</t>
  </si>
  <si>
    <t xml:space="preserve">&lt;Last Backup (IBM Spectrum Protect)&gt; Last Run Time='04/29/2019 02:59:39' Status='Successful' Data Transmitted='5.45 GB' Duration='00:06:34' Type='Incremental Forever - Incremental' Schedule='VM_3_MORAVA_G2.DC4' Data Mover='MORAVA_G2.DM4' Snapshot Type='VMware Tools' Application Protection=' ' &lt;/Last Backup&gt;</t>
  </si>
  <si>
    <t xml:space="preserve">423e6d11-766f-700e-c9d4-ce1ee2daead2</t>
  </si>
  <si>
    <t xml:space="preserve">vm-141931</t>
  </si>
  <si>
    <t xml:space="preserve">[B4_T2_PPRC_06] LIBRON/LIBRON.vmx</t>
  </si>
  <si>
    <t xml:space="preserve">Socle_RHEL7_V2 du 09/06/2017 &lt;Last Backup (IBM Spectrum Protect)&gt; Last Run Time='04/28/2019 22:18:13' Status='Successful' Data Transmitted='309.54 MB' Duration='00:02:14' Type='Incremental Forever - Incremental' Schedule='VM_1_GUADALOPE.DC5' Data Mover='GUADALOPE.DM5' Snapshot Type='VMware Tools' Application Protection=' ' &lt;/Last Backup&gt;</t>
  </si>
  <si>
    <t xml:space="preserve">Nouvel Outil Budgetaire</t>
  </si>
  <si>
    <t xml:space="preserve">423e3cc5-29b5-c1bc-c8c0-e0d2016554b4</t>
  </si>
  <si>
    <t xml:space="preserve">vm-301955</t>
  </si>
  <si>
    <t xml:space="preserve">&lt;Last Backup (IBM Spectrum Protect)&gt; Last Run Time='04/27/2019 14:56:32' Status='Successful' Data Transmitted='523.75 MB' Duration='00:01:56' Type='Incremental Forever - Incremental' Schedule='VM_2_MORAVA_G2.DC12' Data Mover='MORAVA_G2.DM12' Snapshot Type='VMware Tools' Application Protection=' ' &lt;/Last Backup&gt;</t>
  </si>
  <si>
    <t xml:space="preserve">ALES (Varnish)</t>
  </si>
  <si>
    <t xml:space="preserve">423e6a9a-251e-b109-5832-f4dec754f64d</t>
  </si>
  <si>
    <t xml:space="preserve">vm-39706</t>
  </si>
  <si>
    <t xml:space="preserve">&lt;Last Backup (IBM Spectrum Protect)&gt; Last Run Time='04/28/2019 22:10:05' Status='Successful' Data Transmitted='1.15 GB' Duration='00:03:00' Type='Incremental Forever - Incremental' Schedule='VM_2_GUADALOPE.DC1' Data Mover='GUADALOPE.DM1' Snapshot Type='VMware Tools' Application Protection=' ' &lt;/Last Backup&gt;</t>
  </si>
  <si>
    <t xml:space="preserve">423e4c30-e359-213f-7526-7705d1142232</t>
  </si>
  <si>
    <t xml:space="preserve">vm-122973</t>
  </si>
  <si>
    <t xml:space="preserve">[G2_T2_03] LONZA/LONZA.vmx</t>
  </si>
  <si>
    <t xml:space="preserve">&lt;Last Backup (IBM Spectrum Protect)&gt; Last Run Time='04/28/2019 23:38:49' Status='Successful' Data Transmitted='671.04 MB' Duration='00:01:27' Type='Incremental Forever - Incremental' Schedule='VM_3_GUADALOPE.DC5' Data Mover='GUADALOPE.DM5' Snapshot Type='VMware Tools' Application Protection=' ' &lt;/Last Backup&gt;</t>
  </si>
  <si>
    <t xml:space="preserve">423e1827-3ed4-2f97-d163-6c031585cd45</t>
  </si>
  <si>
    <t xml:space="preserve">vm-324209</t>
  </si>
  <si>
    <t xml:space="preserve">Socle_RHEL7_V2 du 09/06/2017 &lt;Last Backup (IBM Spectrum Protect)&gt; Last Run Time='04/27/2019 14:47:34' Status='Successful' Data Transmitted='2.43 GB' Duration='00:02:42' Type='Incremental Forever - Incremental' Schedule='VM_2_GUADALOPE.DC12' Data Mover='GUADALOPE.DM12' Snapshot Type='VMware Tools' Application Protection=' ' &lt;/Last Backup&gt;</t>
  </si>
  <si>
    <t xml:space="preserve">INT/ REC</t>
  </si>
  <si>
    <t xml:space="preserve">Nouvel Outil Budgetaire / Webservices</t>
  </si>
  <si>
    <t xml:space="preserve">423eb53b-1937-f632-f8e2-da695736e35f</t>
  </si>
  <si>
    <t xml:space="preserve">vm-295505</t>
  </si>
  <si>
    <t xml:space="preserve">red</t>
  </si>
  <si>
    <t xml:space="preserve">4/5/2019 10:02:37 PM</t>
  </si>
  <si>
    <t xml:space="preserve">&lt;Last Backup (IBM Spectrum Protect)&gt; Last Run Time='04/28/2019 21:45:16' Status='Successful' Data Transmitted='150.38 GB' Duration='00:13:15' Type='Incremental Forever - Full' Schedule='VM_2_MORAVA_G2.DC1' Data Mover='MORAVA_G2.DM1' Snapshot Type='VMware Tools' Application Protection=' ' &lt;/Last Backup&gt;</t>
  </si>
  <si>
    <t xml:space="preserve">Microsoft Windows Server 2003 Standard (64-bit)</t>
  </si>
  <si>
    <t xml:space="preserve">423e1880-d6ae-7abc-74db-3db3cacefed0</t>
  </si>
  <si>
    <t xml:space="preserve">vm-12303</t>
  </si>
  <si>
    <t xml:space="preserve">&lt;Last Backup (IBM Spectrum Protect)&gt; Last Run Time='04/27/2019 15:18:45' Status='Successful' Data Transmitted='53.60 GB' Duration='00:15:34' Type='Incremental Forever - Incremental' Schedule='VM_2_MORAVA_G2.DC12' Data Mover='MORAVA_G2.DM12' Snapshot Type='VMware Tools' Application Protection=' ' &lt;/Last Backup&gt;</t>
  </si>
  <si>
    <t xml:space="preserve">423e5974-57a8-ecf0-4741-9a6bd3c5f729</t>
  </si>
  <si>
    <t xml:space="preserve">vm-103698</t>
  </si>
  <si>
    <t xml:space="preserve">[B4_T2_PPRC_02] MANDOVI/MANDOVI.vmx</t>
  </si>
  <si>
    <t xml:space="preserve">Socle_RHEL6_V1 &lt;Last Backup (IBM Spectrum Protect)&gt; Last Run Time='04/28/2019 22:15:55' Status='Successful' Data Transmitted='1.74 GB' Duration='00:02:24' Type='Incremental Forever - Incremental' Schedule='VM_1_GUADALOPE.DC5' Data Mover='GUADALOPE.DM5' Snapshot Type='VMware Tools' Application Protection=' ' &lt;/Last Backup&gt;</t>
  </si>
  <si>
    <t xml:space="preserve">423ee4e7-6112-b8fd-56ed-248485390479</t>
  </si>
  <si>
    <t xml:space="preserve">vm-155119</t>
  </si>
  <si>
    <t xml:space="preserve">&lt;Last Backup (IBM Spectrum Protect)&gt; Last Run Time='04/28/2019 22:06:55' Status='Successful' Data Transmitted='492.73 MB' Duration='00:02:20' Type='Incremental Forever - Incremental' Schedule='VM_2_GUADALOPE.DC1' Data Mover='GUADALOPE.DM1' Snapshot Type='VMware Tools' Application Protection=' ' &lt;/Last Backup&gt;</t>
  </si>
  <si>
    <t xml:space="preserve">BI - Migration EssBase / Cognos</t>
  </si>
  <si>
    <t xml:space="preserve">423e0efc-7dc3-413a-afe1-153f9b8e4b33</t>
  </si>
  <si>
    <t xml:space="preserve">vm-116322</t>
  </si>
  <si>
    <t xml:space="preserve">[B4_T2_PPRC_04] MANJIRA/MANJIRA.vmx</t>
  </si>
  <si>
    <t xml:space="preserve">Socle_RHEL6_V1 &lt;Last Backup (IBM Spectrum Protect)&gt; Last Run Time='04/28/2019 23:02:07' Status='Successful' Data Transmitted='710.13 MB' Duration='00:02:32' Type='Incremental Forever - Incremental' Schedule='VM_2_GUADALOPE.DC5' Data Mover='GUADALOPE.DM5' Snapshot Type='VMware Tools' Application Protection=' ' &lt;/Last Backup&gt;</t>
  </si>
  <si>
    <t xml:space="preserve">423e347b-d063-c75b-c684-8d4463862dda</t>
  </si>
  <si>
    <t xml:space="preserve">vm-155120</t>
  </si>
  <si>
    <t xml:space="preserve">&lt;Last Backup (IBM Spectrum Protect)&gt; Last Run Time='04/27/2019 14:45:41' Status='Successful' Data Transmitted='5.48 GB' Duration='00:07:58' Type='Incremental Forever - Incremental' Schedule='VM_2_GUADALOPE.DC12' Data Mover='GUADALOPE.DM12' Snapshot Type='VMware Tools' Application Protection=' ' &lt;/Last Backup&gt;</t>
  </si>
  <si>
    <t xml:space="preserve">423ef716-8f85-3228-7ca8-f1b5b5c28f74</t>
  </si>
  <si>
    <t xml:space="preserve">vm-12305</t>
  </si>
  <si>
    <t xml:space="preserve">&lt;Last Backup (IBM Spectrum Protect)&gt; Last Run Time='04/28/2019 22:13:43' Status='Successful' Data Transmitted='659.67 MB' Duration='00:04:24' Type='Incremental Forever - Incremental' Schedule='VM_2_GUADALOPE.DC1' Data Mover='GUADALOPE.DM1' Snapshot Type='VMware Tools' Application Protection=' ' &lt;/Last Backup&gt;</t>
  </si>
  <si>
    <t xml:space="preserve">423ed2b1-abe6-ebc3-7cd9-a20e6b0c2520</t>
  </si>
  <si>
    <t xml:space="preserve">vm-175825</t>
  </si>
  <si>
    <t xml:space="preserve">Master-Applis-Fin-Windows-Seven</t>
  </si>
  <si>
    <t xml:space="preserve">[G2_T2_02] Master-Applis-Fin-Windows-Seven/Master-Applis-Fin-Windows-Seven.vmtx</t>
  </si>
  <si>
    <t xml:space="preserve">Master Utilisateurs Applications Financieres :   Readsoft / Sage / YourCegid / ADB Loyer</t>
  </si>
  <si>
    <t xml:space="preserve">Microsoft Windows 7 (32-bit)</t>
  </si>
  <si>
    <t xml:space="preserve">564d24bc-94af-7113-a8e7-de71cb2ae7f9</t>
  </si>
  <si>
    <t xml:space="preserve">vm-313711</t>
  </si>
  <si>
    <t xml:space="preserve">&lt;Last Backup (IBM Spectrum Protect)&gt; Last Run Time='04/27/2019 15:04:24' Status='Successful' Data Transmitted='6.92 GB' Duration='00:04:56' Type='Incremental Forever - Incremental' Schedule='VM_2_MORAVA_G2.DC12' Data Mover='MORAVA_G2.DM12' Snapshot Type='VMware Tools' Application Protection=' ' &lt;/Last Backup&gt;</t>
  </si>
  <si>
    <t xml:space="preserve">423e2667-30ad-7017-a753-71979dc974df</t>
  </si>
  <si>
    <t xml:space="preserve">vm-193241</t>
  </si>
  <si>
    <t xml:space="preserve">[B4_T2_05] MAZAFRAN/MAZAFRAN.vmx</t>
  </si>
  <si>
    <t xml:space="preserve">&lt;Last Backup (IBM Spectrum Protect)&gt; Last Run Time='04/28/2019 22:24:01' Status='Successful' Data Transmitted='513.93 MB' Duration='00:04:13' Type='Incremental Forever - Incremental' Schedule='VM_2_GUADALOPE.DC1' Data Mover='GUADALOPE.DM1' Snapshot Type='VMware Tools' Application Protection=' ' &lt;/Last Backup&gt;</t>
  </si>
  <si>
    <t xml:space="preserve">423e032e-3bd5-1578-0452-e0405e648583</t>
  </si>
  <si>
    <t xml:space="preserve">vm-116324</t>
  </si>
  <si>
    <t xml:space="preserve">[G2_T2_03] MEGHNA/MEGHNA.vmx</t>
  </si>
  <si>
    <t xml:space="preserve">&lt;Last Backup (IBM Spectrum Protect)&gt; Last Run Time='04/28/2019 22:25:54' Status='Successful' Data Transmitted='252.92 MB' Duration='00:02:06' Type='Incremental Forever - Incremental' Schedule='VM_2_GUADALOPE.DC1' Data Mover='GUADALOPE.DM1' Snapshot Type='VMware Tools' Application Protection=' ' &lt;/Last Backup&gt;</t>
  </si>
  <si>
    <t xml:space="preserve">423e0349-72d0-d318-e9c8-c56b32833818</t>
  </si>
  <si>
    <t xml:space="preserve">vm-175824</t>
  </si>
  <si>
    <t xml:space="preserve">[G2_T2_01_SEC] MERMENTAU/MERMENTAU.vmx</t>
  </si>
  <si>
    <t xml:space="preserve">&lt;Last Backup (IBM Spectrum Protect)&gt; Last Run Time='04/28/2019 23:04:23' Status='Successful' Data Transmitted='1.24 GB' Duration='00:02:11' Type='Incremental Forever - Incremental' Schedule='VM_2_GUADALOPE.DC5' Data Mover='GUADALOPE.DM5' Snapshot Type='VMware Tools' Application Protection=' ' &lt;/Last Backup&gt;</t>
  </si>
  <si>
    <t xml:space="preserve">423e715a-df35-4f80-6717-ee5b9d6f98d3</t>
  </si>
  <si>
    <t xml:space="preserve">vm-175822</t>
  </si>
  <si>
    <t xml:space="preserve">[G2_T2_04] MERSEY/MERSEY.vmx</t>
  </si>
  <si>
    <t xml:space="preserve">&lt;Last Backup (IBM Spectrum Protect)&gt; Last Run Time='04/28/2019 22:19:43' Status='Successful' Data Transmitted='952.29 MB' Duration='00:02:53' Type='Incremental Forever - Incremental' Schedule='VM_2_GUADALOPE.DC1' Data Mover='GUADALOPE.DM1' Snapshot Type='VMware Tools' Application Protection=' ' &lt;/Last Backup&gt;</t>
  </si>
  <si>
    <t xml:space="preserve">423e36e9-95de-f9a8-ef32-9a03e9c4b970</t>
  </si>
  <si>
    <t xml:space="preserve">vm-175823</t>
  </si>
  <si>
    <t xml:space="preserve">Socle_RHEL7_V2 du 09/06/2017 &lt;Last Backup (IBM Spectrum Protect)&gt; Last Run Time='04/28/2019 22:01:07' Status='Successful' Data Transmitted='363.49 MB' Duration='00:02:14' Type='Incremental Forever - Incremental' Schedule='VM_2_GUADALOPE.DC1' Data Mover='GUADALOPE.DM1' Snapshot Type='VMware Tools' Application Protection=' ' &lt;/Last Backup&gt;</t>
  </si>
  <si>
    <t xml:space="preserve">423e6d42-0126-0f3c-2029-45977b9b74fb</t>
  </si>
  <si>
    <t xml:space="preserve">vm-346902</t>
  </si>
  <si>
    <t xml:space="preserve">[G2_T2_05] MOROS/MOROS.vmx</t>
  </si>
  <si>
    <t xml:space="preserve">&lt;Last Backup (IBM Spectrum Protect)&gt; Last Run Time='04/27/2019 14:45:39' Status='Successful' Data Transmitted='928.73 MB' Duration='00:01:45' Type='Incremental Forever - Incremental' Schedule='VM_2_GUADALOPE.DC12' Data Mover='GUADALOPE.DM12' Snapshot Type='VMware Tools' Application Protection=' ' &lt;/Last Backup&gt;</t>
  </si>
  <si>
    <t xml:space="preserve">564d579c-91ef-a872-765d-f5f290e54bdf</t>
  </si>
  <si>
    <t xml:space="preserve">vm-74918</t>
  </si>
  <si>
    <t xml:space="preserve">Socle_RHEL7_V2 du 09/06/2017 &lt;Last Backup (IBM Spectrum Protect)&gt; Last Run Time='04/28/2019 20:37:03' Status='Successful' Data Transmitted='284.40 MB' Duration='00:02:39' Type='Incremental Forever - Incremental' Schedule='VM_1_MORAVA_G2.DC1' Data Mover='MORAVA_G2.DM1' Snapshot Type='VMware Tools' Application Protection=' ' &lt;/Last Backup&gt;</t>
  </si>
  <si>
    <t xml:space="preserve">423e2b2c-f38a-ed58-60d8-ff89efcbeb48</t>
  </si>
  <si>
    <t xml:space="preserve">vm-305627</t>
  </si>
  <si>
    <t xml:space="preserve">Socle_RHEL7_V2 du 09/06/2017 &lt;Last Backup (IBM Spectrum Protect)&gt; Last Run Time='04/28/2019 21:28:24' Status='Successful' Data Transmitted='387.50 MB' Duration='00:02:38' Type='Incremental Forever - Incremental' Schedule='VM_2_MORAVA_G2.DC1' Data Mover='MORAVA_G2.DM1' Snapshot Type='VMware Tools' Application Protection=' ' &lt;/Last Backup&gt;</t>
  </si>
  <si>
    <t xml:space="preserve">423e48cf-a744-16d1-4682-2ca2b8b4d3b8</t>
  </si>
  <si>
    <t xml:space="preserve">vm-317163</t>
  </si>
  <si>
    <t xml:space="preserve">&lt;Last Backup (IBM Spectrum Protect)&gt; Last Run Time='04/28/2019 23:04:18' Status='Successful' Data Transmitted='9.80 GB' Duration='00:17:31' Type='Incremental Forever - Incremental' Schedule='VM_2_GUADALOPE.DC5' Data Mover='GUADALOPE.DM5' Snapshot Type='VMware Tools' Application Protection=' ' &lt;/Last Backup&gt;</t>
  </si>
  <si>
    <t xml:space="preserve">Satellite Redhat</t>
  </si>
  <si>
    <t xml:space="preserve">423ee269-7c5d-7e1d-87be-aba2d4b89e2e</t>
  </si>
  <si>
    <t xml:space="preserve">vm-164321</t>
  </si>
  <si>
    <t xml:space="preserve">4/27/2019 8:11:39 AM</t>
  </si>
  <si>
    <t xml:space="preserve">&lt;Last Backup (IBM Spectrum Protect)&gt; Last Run Time='04/27/2019 15:05:18' Status='Successful' Data Transmitted='100.01 GB' Duration='00:10:35' Type='Incremental Forever - Full' Schedule='VM_2_MORAVA_G2.DC12' Data Mover='MORAVA_G2.DM12' Snapshot Type='VMware Tools' Application Protection=' ' &lt;/Last Backup&gt;</t>
  </si>
  <si>
    <t xml:space="preserve">Microsoft Windows Server 2008 (64-bit)</t>
  </si>
  <si>
    <t xml:space="preserve">423eecdb-fbc8-7fdb-f226-d680373ef105</t>
  </si>
  <si>
    <t xml:space="preserve">vm-74889</t>
  </si>
  <si>
    <t xml:space="preserve">4/20/2019 11:27:01 AM</t>
  </si>
  <si>
    <t xml:space="preserve">[G2_T2_PPRC_01] OGLIO/OGLIO.vmx</t>
  </si>
  <si>
    <t xml:space="preserve">&lt;Last Backup (IBM Spectrum Protect)&gt; Last Run Time='04/29/2019 03:00:24' Status='Successful' Data Transmitted='2.34 GB' Duration='00:05:11' Type='Incremental Forever - Incremental' Schedule='VM_3_MORAVA_G2.DC4' Data Mover='MORAVA_G2.DM4' Snapshot Type='VMware Tools' Application Protection=' ' &lt;/Last Backup&gt;</t>
  </si>
  <si>
    <t xml:space="preserve">UiPath - Kibana-Elastic</t>
  </si>
  <si>
    <t xml:space="preserve">Gaël Abitbol</t>
  </si>
  <si>
    <t xml:space="preserve">423e0d8e-aa53-db30-874a-e5e7bda5eaa0</t>
  </si>
  <si>
    <t xml:space="preserve">vm-276253</t>
  </si>
  <si>
    <t xml:space="preserve">[B4_T2_01] OKHOTA/OKHOTA.vmx</t>
  </si>
  <si>
    <t xml:space="preserve">&lt;Last Backup (IBM Spectrum Protect)&gt; Last Run Time='04/28/2019 22:23:44' Status='Successful' Data Transmitted='1.83 GB' Duration='00:02:43' Type='Incremental Forever - Incremental' Schedule='VM_2_GUADALOPE.DC1' Data Mover='GUADALOPE.DM1' Snapshot Type='VMware Tools' Application Protection=' ' &lt;/Last Backup&gt;</t>
  </si>
  <si>
    <t xml:space="preserve">423e48f2-e21d-2000-ea5c-30809ea9f95a</t>
  </si>
  <si>
    <t xml:space="preserve">vm-116615</t>
  </si>
  <si>
    <t xml:space="preserve">&lt;Last Backup (IBM Spectrum Protect)&gt; Last Run Time='04/28/2019 22:59:31' Status='Successful' Data Transmitted='817.71 MB' Duration='00:02:57' Type='Incremental Forever - Incremental' Schedule='VM_2_GUADALOPE.DC5' Data Mover='GUADALOPE.DM5' Snapshot Type='VMware Tools' Application Protection=' ' &lt;/Last Backup&gt;</t>
  </si>
  <si>
    <t xml:space="preserve">423ea75e-cf69-5a5e-7e02-2545b69e69ea</t>
  </si>
  <si>
    <t xml:space="preserve">vm-116614</t>
  </si>
  <si>
    <t xml:space="preserve">&lt;Last Backup (IBM Spectrum Protect)&gt; Last Run Time='04/28/2019 22:59:25' Status='Successful' Data Transmitted='693.41 MB' Duration='00:02:01' Type='Incremental Forever - Incremental' Schedule='VM_2_GUADALOPE.DC5' Data Mover='GUADALOPE.DM5' Snapshot Type='VMware Tools' Application Protection=' ' &lt;/Last Backup&gt;</t>
  </si>
  <si>
    <t xml:space="preserve">423e4db4-7288-58c0-519f-90bc87efbd97</t>
  </si>
  <si>
    <t xml:space="preserve">vm-116538</t>
  </si>
  <si>
    <t xml:space="preserve">&lt;Last Backup (IBM Spectrum Protect)&gt; Last Run Time='04/28/2019 22:35:59' Status='Successful' Data Transmitted='1.05 GB' Duration='00:05:19' Type='Incremental Forever - Incremental' Schedule='VM_3_GUADALOPE.DC1' Data Mover='GUADALOPE.DM1' Snapshot Type='VMware Tools' Application Protection=' ' &lt;/Last Backup&gt;</t>
  </si>
  <si>
    <t xml:space="preserve">423e3bb8-07a8-d459-e0cb-3d4fcb98cf47</t>
  </si>
  <si>
    <t xml:space="preserve">vm-116539</t>
  </si>
  <si>
    <t xml:space="preserve">Socle_RHEL6_V1 &lt;Last Backup (IBM Spectrum Protect)&gt; Last Run Time='04/28/2019 21:20:36' Status='Successful' Data Transmitted='1.11 GB' Duration='00:03:53' Type='Incremental Forever - Incremental' Schedule='VM_1_GUADALOPE.DC1' Data Mover='GUADALOPE.DM1' Snapshot Type='VMware Tools' Application Protection=' ' &lt;/Last Backup&gt;</t>
  </si>
  <si>
    <t xml:space="preserve">423e7bc5-b33d-fb7f-5f3b-6c0cbec8f881</t>
  </si>
  <si>
    <t xml:space="preserve">vm-145104</t>
  </si>
  <si>
    <t xml:space="preserve">Socle_RHEL6_V1 &lt;Last Backup (IBM Spectrum Protect)&gt; Last Run Time='04/28/2019 23:00:32' Status='Successful' Data Transmitted='768.04 MB' Duration='00:03:02' Type='Incremental Forever - Incremental' Schedule='VM_3_GUADALOPE.DC1' Data Mover='GUADALOPE.DM1' Snapshot Type='VMware Tools' Application Protection=' ' &lt;/Last Backup&gt;</t>
  </si>
  <si>
    <t xml:space="preserve">423e74d2-e564-4693-5492-2eaf48a2e66c</t>
  </si>
  <si>
    <t xml:space="preserve">vm-145106</t>
  </si>
  <si>
    <t xml:space="preserve">&lt;Last Backup (IBM Spectrum Protect)&gt; Last Run Time='04/28/2019 21:38:00' Status='Successful' Data Transmitted='5.16 GB' Duration='00:19:02' Type='Incremental Forever - Incremental' Schedule='VM_2_MORAVA_G2.DC1' Data Mover='MORAVA_G2.DM1' Snapshot Type='VMware Tools' Application Protection=' ' &lt;/Last Backup&gt;</t>
  </si>
  <si>
    <t xml:space="preserve">423e9562-5269-bfd1-3d4a-1671dcb00abe</t>
  </si>
  <si>
    <t xml:space="preserve">vm-101648</t>
  </si>
  <si>
    <t xml:space="preserve">[B4_T2_PPRC_02] OSTRICONI/OSTRICONI.vmx</t>
  </si>
  <si>
    <t xml:space="preserve">&lt;Last Backup (IBM Spectrum Protect)&gt; Last Run Time='04/28/2019 22:07:00' Status='Successful' Data Transmitted='7.37 GB' Duration='00:05:15' Type='Incremental Forever - Incremental' Schedule='VM_3_MORAVA_G2.DC1' Data Mover='MORAVA_G2.DM1' Snapshot Type='VMware Tools' Application Protection=' ' &lt;/Last Backup&gt;</t>
  </si>
  <si>
    <t xml:space="preserve">423ed4c0-bb49-52da-1436-b0f3a3ebc583</t>
  </si>
  <si>
    <t xml:space="preserve">vm-26660</t>
  </si>
  <si>
    <t xml:space="preserve">4/20/2019 11:39:36 AM</t>
  </si>
  <si>
    <t xml:space="preserve">[G2_T2_PPRC_02] OURIKA/OURIKA.vmx</t>
  </si>
  <si>
    <t xml:space="preserve">&lt;Last Backup (IBM Spectrum Protect)&gt; Last Run Time='04/28/2019 23:36:54' Status='Successful' Data Transmitted='1.95 GB' Duration='00:03:35' Type='Incremental Forever - Incremental' Schedule='VM_3_GUADALOPE.DC5' Data Mover='GUADALOPE.DM5' Snapshot Type='VMware Tools' Application Protection=' ' &lt;/Last Backup&gt;</t>
  </si>
  <si>
    <t xml:space="preserve">MARCO - Orchestrato</t>
  </si>
  <si>
    <t xml:space="preserve">Abitbol GAEL</t>
  </si>
  <si>
    <t xml:space="preserve">423e8b75-4493-3500-364e-8ac3cf8361e6</t>
  </si>
  <si>
    <t xml:space="preserve">vm-276251</t>
  </si>
  <si>
    <t xml:space="preserve">Socle_RHEL7_V2 du 09/06/2017 &lt;Last Backup (IBM Spectrum Protect)&gt; Last Run Time='04/27/2019 14:52:55' Status='Successful' Data Transmitted='8.40 GB' Duration='00:07:11' Type='Incremental Forever - Incremental' Schedule='VM_2_GUADALOPE.DC12' Data Mover='GUADALOPE.DM12' Snapshot Type='VMware Tools' Application Protection=' ' &lt;/Last Backup&gt;</t>
  </si>
  <si>
    <t xml:space="preserve">INCONNU</t>
  </si>
  <si>
    <t xml:space="preserve">423e6271-28f5-78b5-389b-f52b8666f9b1</t>
  </si>
  <si>
    <t xml:space="preserve">vm-264525</t>
  </si>
  <si>
    <t xml:space="preserve">&lt;Last Backup (IBM Spectrum Protect)&gt; Last Run Time='04/29/2019 00:12:44' Status='Successful' Data Transmitted='25.28 GB' Duration='00:08:45' Type='Incremental Forever - Incremental' Schedule='VM_4_GUADALOPE.DC5' Data Mover='GUADALOPE.DM5' Snapshot Type='VMware Tools' Application Protection=' ' &lt;/Last Backup&gt;</t>
  </si>
  <si>
    <t xml:space="preserve">SRV KMS + Script AD</t>
  </si>
  <si>
    <t xml:space="preserve">Brugel SYLVAIN / JM Renaud</t>
  </si>
  <si>
    <t xml:space="preserve">423e5acc-b3eb-4ed8-b1be-5422a83879ef</t>
  </si>
  <si>
    <t xml:space="preserve">vm-294166</t>
  </si>
  <si>
    <t xml:space="preserve">[G2_T2_PPRC_06] PADMA/PADMA.vmx</t>
  </si>
  <si>
    <t xml:space="preserve">&lt;Last Backup (IBM Spectrum Protect)&gt; Last Run Time='04/28/2019 23:03:00' Status='Successful' Data Transmitted='1.04 GB' Duration='00:03:32' Type='Incremental Forever - Incremental' Schedule='VM_2_GUADALOPE.DC5' Data Mover='GUADALOPE.DM5' Snapshot Type='VMware Tools' Application Protection=' ' &lt;/Last Backup&gt;</t>
  </si>
  <si>
    <t xml:space="preserve">Dat Phan</t>
  </si>
  <si>
    <t xml:space="preserve">423e2381-4f10-7dbc-1c2b-92a5fd6431b7</t>
  </si>
  <si>
    <t xml:space="preserve">vm-202839</t>
  </si>
  <si>
    <t xml:space="preserve">Socle_RHEL7_V2 du 09/06/2017 &lt;Last Backup (IBM Spectrum Protect)&gt; Last Run Time='04/27/2019 14:48:16' Status='Successful' Data Transmitted='2.53 GB' Duration='00:02:30' Type='Incremental Forever - Incremental' Schedule='VM_2_GUADALOPE.DC12' Data Mover='GUADALOPE.DM12' Snapshot Type='VMware Tools' Application Protection=' ' &lt;/Last Backup&gt;</t>
  </si>
  <si>
    <t xml:space="preserve">423e323c-9972-1f45-8d9d-209ad59fe3fe</t>
  </si>
  <si>
    <t xml:space="preserve">vm-328209</t>
  </si>
  <si>
    <t xml:space="preserve">&lt;Last Backup (IBM Spectrum Protect)&gt; Last Run Time='04/28/2019 22:55:48' Status='Successful' Data Transmitted='2.72 GB' Duration='00:07:03' Type='Incremental Forever - Incremental' Schedule='VM_2_GUADALOPE.DC5' Data Mover='GUADALOPE.DM5' Snapshot Type='VMware Tools' Application Protection=' ' &lt;/Last Backup&gt;</t>
  </si>
  <si>
    <t xml:space="preserve">Serveur mutualisé PostgreSQL</t>
  </si>
  <si>
    <t xml:space="preserve">423e6549-fab3-6950-478a-949a9019511d</t>
  </si>
  <si>
    <t xml:space="preserve">vm-240289</t>
  </si>
  <si>
    <t xml:space="preserve">[B4_T2_PPRC_04] PANZARA/PANZARA.vmx</t>
  </si>
  <si>
    <t xml:space="preserve">&lt;Last Backup (IBM Spectrum Protect)&gt; Last Run Time='04/28/2019 23:06:46' Status='Successful' Data Transmitted='1,008.24 MB' Duration='00:02:18' Type='Incremental Forever - Incremental' Schedule='VM_2_GUADALOPE.DC5' Data Mover='GUADALOPE.DM5' Snapshot Type='VMware Tools' Application Protection=' ' &lt;/Last Backup&gt;</t>
  </si>
  <si>
    <t xml:space="preserve">423eb257-a2b8-b63d-454a-bc2606e59295</t>
  </si>
  <si>
    <t xml:space="preserve">vm-175821</t>
  </si>
  <si>
    <t xml:space="preserve">[B4_T2_PPRC_02] PARBATI/PARBATI.vmx</t>
  </si>
  <si>
    <t xml:space="preserve">&lt;Last Backup (IBM Spectrum Protect)&gt; Last Run Time='04/28/2019 22:57:19' Status='Successful' Data Transmitted='276.68 MB' Duration='00:01:27' Type='Incremental Forever - Incremental' Schedule='VM_2_GUADALOPE.DC5' Data Mover='GUADALOPE.DM5' Snapshot Type='VMware Tools' Application Protection=' ' &lt;/Last Backup&gt;</t>
  </si>
  <si>
    <t xml:space="preserve">423e7477-ef96-dcfa-8104-94505e3862e5</t>
  </si>
  <si>
    <t xml:space="preserve">vm-206301</t>
  </si>
  <si>
    <t xml:space="preserve">&lt;Last Backup (IBM Spectrum Protect)&gt; Last Run Time='04/27/2019 15:03:07' Status='Successful' Data Transmitted='9.08 GB' Duration='00:08:28' Type='Incremental Forever - Incremental' Schedule='VM_2_MORAVA_G2.DC12' Data Mover='MORAVA_G2.DM12' Snapshot Type='VMware Tools' Application Protection=' ' &lt;/Last Backup&gt;</t>
  </si>
  <si>
    <t xml:space="preserve">Composition DocOne</t>
  </si>
  <si>
    <t xml:space="preserve">423ec180-4bb7-2835-a062-97ba0838b8d5</t>
  </si>
  <si>
    <t xml:space="preserve">vm-34679</t>
  </si>
  <si>
    <t xml:space="preserve">&lt;Last Backup (IBM Spectrum Protect)&gt; Last Run Time='04/28/2019 21:51:37' Status='Successful' Data Transmitted='854.40 MB' Duration='00:03:02' Type='Incremental Forever - Incremental' Schedule='VM_3_MORAVA_G2.DC1' Data Mover='MORAVA_G2.DM1' Snapshot Type='VMware Tools' Application Protection=' ' &lt;/Last Backup&gt;</t>
  </si>
  <si>
    <t xml:space="preserve">423e2d16-d9b4-b46b-d00b-7ca0b44fc668</t>
  </si>
  <si>
    <t xml:space="preserve">vm-112721</t>
  </si>
  <si>
    <t xml:space="preserve">[B4_T1_PPRC_02] PATALGANGA/PATALGANGA.vmx</t>
  </si>
  <si>
    <t xml:space="preserve">&lt;Last Backup (IBM Spectrum Protect)&gt; Last Run Time='04/28/2019 22:48:41' Status='Successful' Data Transmitted='695.64 MB' Duration='00:01:58' Type='Incremental Forever - Incremental' Schedule='VM_2_GUADALOPE.DC5' Data Mover='GUADALOPE.DM5' Snapshot Type='VMware Tools' Application Protection=' ' &lt;/Last Backup&gt;</t>
  </si>
  <si>
    <t xml:space="preserve">423eea5e-dada-7154-05f8-fbb322b56a6b</t>
  </si>
  <si>
    <t xml:space="preserve">vm-175820</t>
  </si>
  <si>
    <t xml:space="preserve">[G2_T2_PPRC_03] PEGNITZ/PEGNITZ.vmx</t>
  </si>
  <si>
    <t xml:space="preserve">Socle_RHEL6_V1 &lt;Last Backup (IBM Spectrum Protect)&gt; Last Run Time='04/28/2019 23:05:45' Status='Successful' Data Transmitted='22.93 GB' Duration='00:24:09' Type='Incremental Forever - Incremental' Schedule='VM_3_GUADALOPE.DC1' Data Mover='GUADALOPE.DM1' Snapshot Type='VMware Tools' Application Protection=' ' &lt;/Last Backup&gt;</t>
  </si>
  <si>
    <t xml:space="preserve">POSTGRESQL</t>
  </si>
  <si>
    <t xml:space="preserve">423e8aad-d39c-b77f-3564-09bcbd2ba719</t>
  </si>
  <si>
    <t xml:space="preserve">vm-144993</t>
  </si>
  <si>
    <t xml:space="preserve">[B4_T2_PPRC_06] PERIYAR/PERIYAR.vmx</t>
  </si>
  <si>
    <t xml:space="preserve">&lt;Last Backup (IBM Spectrum Protect)&gt; Last Run Time='04/28/2019 23:07:17' Status='Successful' Data Transmitted='938.12 MB' Duration='00:04:11' Type='Incremental Forever - Incremental' Schedule='VM_2_GUADALOPE.DC5' Data Mover='GUADALOPE.DM5' Snapshot Type='VMware Tools' Application Protection=' ' &lt;/Last Backup&gt;</t>
  </si>
  <si>
    <t xml:space="preserve">423e83b1-533c-458c-2523-af51d6c59c78</t>
  </si>
  <si>
    <t xml:space="preserve">vm-174949</t>
  </si>
  <si>
    <t xml:space="preserve">&lt;Last Backup (IBM Spectrum Protect)&gt; Last Run Time='04/27/2019 15:09:58' Status='Successful' Data Transmitted='5.19 GB' Duration='00:04:36' Type='Incremental Forever - Incremental' Schedule='VM_2_MORAVA_G2.DC12' Data Mover='MORAVA_G2.DM12' Snapshot Type='VMware Tools' Application Protection=' ' &lt;/Last Backup&gt;</t>
  </si>
  <si>
    <t xml:space="preserve">Thierry Corantin</t>
  </si>
  <si>
    <t xml:space="preserve">423e81f8-a45e-0ca0-2069-aa63d2c179a7</t>
  </si>
  <si>
    <t xml:space="preserve">vm-35674</t>
  </si>
  <si>
    <t xml:space="preserve">&lt;Last Backup (IBM Spectrum Protect)&gt; Last Run Time='04/28/2019 23:31:27' Status='Successful' Data Transmitted='12.02 GB' Duration='00:04:49' Type='Incremental Forever - Incremental' Schedule='VM_3_GUADALOPE.DC5' Data Mover='GUADALOPE.DM5' Snapshot Type='VMware Tools' Application Protection=' ' &lt;/Last Backup&gt;</t>
  </si>
  <si>
    <t xml:space="preserve">POSTGRESQL - SOCLE RESSOURCE</t>
  </si>
  <si>
    <t xml:space="preserve">423ea8eb-0438-ced2-febb-efd45e37d685</t>
  </si>
  <si>
    <t xml:space="preserve">vm-287290</t>
  </si>
  <si>
    <t xml:space="preserve">[B4_T2_PPRC_02] PLAINE/PLAINE.vmx</t>
  </si>
  <si>
    <t xml:space="preserve">&lt;Last Backup (IBM Spectrum Protect)&gt; Last Run Time='04/28/2019 22:56:29' Status='Successful' Data Transmitted='4.77 GB' Duration='00:06:16' Type='Incremental Forever - Incremental' Schedule='VM_2_GUADALOPE.DC5' Data Mover='GUADALOPE.DM5' Snapshot Type='VMware Tools' Application Protection=' ' &lt;/Last Backup&gt;</t>
  </si>
  <si>
    <t xml:space="preserve">423e5141-87fd-62ce-833a-5fe97498805d</t>
  </si>
  <si>
    <t xml:space="preserve">vm-240290</t>
  </si>
  <si>
    <t xml:space="preserve">[G2_T2_03] POLAT/POLAT.vmx</t>
  </si>
  <si>
    <t xml:space="preserve">&lt;Last Backup (IBM Spectrum Protect)&gt; Last Run Time='04/29/2019 00:21:47' Status='Successful' Data Transmitted='1.34 GB' Duration='00:03:40' Type='Incremental Forever - Incremental' Schedule='VM_4_GUADALOPE.DC5' Data Mover='GUADALOPE.DM5' Snapshot Type='VMware Tools' Application Protection=' ' &lt;/Last Backup&gt;</t>
  </si>
  <si>
    <t xml:space="preserve">Recette LigisWeb V4</t>
  </si>
  <si>
    <t xml:space="preserve">423efedd-ee91-75f9-9153-03f778582bc7</t>
  </si>
  <si>
    <t xml:space="preserve">vm-294167</t>
  </si>
  <si>
    <t xml:space="preserve">&lt;Last Backup (IBM Spectrum Protect)&gt; Last Run Time='04/28/2019 23:33:31' Status='Successful' Data Transmitted='5.04 GB' Duration='00:06:38' Type='Incremental Forever - Incremental' Schedule='VM_3_GUADALOPE.DC5' Data Mover='GUADALOPE.DM5' Snapshot Type='VMware Tools' Application Protection=' ' &lt;/Last Backup&gt;</t>
  </si>
  <si>
    <t xml:space="preserve">423e91e6-4d46-517c-a098-72a57985f398</t>
  </si>
  <si>
    <t xml:space="preserve">vm-287291</t>
  </si>
  <si>
    <t xml:space="preserve">&lt;Last Backup (IBM Spectrum Protect)&gt; Last Run Time='04/27/2019 15:36:56' Status='Successful' Data Transmitted='20.93 GB' Duration='00:07:17' Type='Incremental Forever - Full' Schedule='VM_3_MORAVA_G2.DC12' Data Mover='MORAVA_G2.DM12' Snapshot Type='VMware Tools' Application Protection=' ' &lt;/Last Backup&gt;</t>
  </si>
  <si>
    <t xml:space="preserve">INTÉGRATION</t>
  </si>
  <si>
    <t xml:space="preserve">423e5239-7111-f4b5-fe95-5aba35708027</t>
  </si>
  <si>
    <t xml:space="preserve">vm-225632</t>
  </si>
  <si>
    <t xml:space="preserve">Socle_RHEL6_V1 &lt;Last Backup (IBM Spectrum Protect)&gt; Last Run Time='04/28/2019 22:57:26' Status='Successful' Data Transmitted='42.04 GB' Duration='00:31:08' Type='Incremental Forever - Incremental' Schedule='VM_3_GUADALOPE.DC1' Data Mover='GUADALOPE.DM1' Snapshot Type='VMware Tools' Application Protection=' ' &lt;/Last Backup&gt;</t>
  </si>
  <si>
    <t xml:space="preserve">423e560d-3546-0c00-1555-5ae89d0349e5</t>
  </si>
  <si>
    <t xml:space="preserve">vm-145105</t>
  </si>
  <si>
    <t xml:space="preserve">[G2_T2_PPRC_04] PRAVARA/PRAVARA.vmx</t>
  </si>
  <si>
    <t xml:space="preserve">&lt;Last Backup (IBM Spectrum Protect)&gt; Last Run Time='04/28/2019 23:46:00' Status='Successful' Data Transmitted='1.10 GB' Duration='00:05:37' Type='Incremental Forever - Incremental' Schedule='VM_3_GUADALOPE.DC5' Data Mover='GUADALOPE.DM5' Snapshot Type='VMware Tools' Application Protection=' ' &lt;/Last Backup&gt;</t>
  </si>
  <si>
    <t xml:space="preserve">423e144c-4be1-0d2b-99c6-8e81e24a59cf</t>
  </si>
  <si>
    <t xml:space="preserve">vm-174948</t>
  </si>
  <si>
    <t xml:space="preserve">[B4_T2_PPRC_02] PR-BSI-01/PR-BSI-01.vmx</t>
  </si>
  <si>
    <t xml:space="preserve">Socle_RHEL7_V2 du 09/06/2017 &lt;Last Backup (IBM Spectrum Protect)&gt; Last Run Time='04/28/2019 23:09:01' Status='Successful' Data Transmitted='306.53 MB' Duration='00:02:12' Type='Incremental Forever - Incremental' Schedule='VM_2_GUADALOPE.DC5' Data Mover='GUADALOPE.DM5' Snapshot Type='VMware Tools' Application Protection=' ' &lt;/Last Backup&gt;</t>
  </si>
  <si>
    <t xml:space="preserve">423ebb9d-8e6f-e5f4-e088-bfaab9dc3ca0</t>
  </si>
  <si>
    <t xml:space="preserve">vm-285963</t>
  </si>
  <si>
    <t xml:space="preserve">pr-hostvm-01.irc.mpw.fra</t>
  </si>
  <si>
    <t xml:space="preserve">4/27/2019 8:11:47 AM</t>
  </si>
  <si>
    <t xml:space="preserve">[B4_T2_PPRC_INFRA_1] PR-HOSTVM-01/PR-HOSTVM-01.vmx</t>
  </si>
  <si>
    <t xml:space="preserve">VMware vCenter Server Appliance &lt;Last Backup (IBM Spectrum Protect)&gt; Last Run Time='04/28/2019 23:24:17' Status='Successful' Data Transmitted='18.46 GB' Duration='00:14:06' Type='Incremental Forever - Incremental' Schedule='VM_2_GUADALOPE.DC5' Data Mover='GUADALOPE.DM5' Snapshot Type='VMware Tools with file system quiescing and application quiescing (VSS) disabled' Application Protection=' ' &lt;/Last Backup&gt;</t>
  </si>
  <si>
    <t xml:space="preserve">Other 3.x or later Linux (64-bit)</t>
  </si>
  <si>
    <t xml:space="preserve">564de492-ea23-6b34-e6a5-7caea087f83d</t>
  </si>
  <si>
    <t xml:space="preserve">vm-325583</t>
  </si>
  <si>
    <t xml:space="preserve">pr-psc-01.irc.mpw.fra</t>
  </si>
  <si>
    <t xml:space="preserve">[B4_T2_PPRC_INFRA_1] PR-PSC-01/PR-PSC-01.vmx</t>
  </si>
  <si>
    <t xml:space="preserve">VMware vCenter Server Appliance</t>
  </si>
  <si>
    <t xml:space="preserve">564d5724-0b45-695a-ec17-f3c65532a36d</t>
  </si>
  <si>
    <t xml:space="preserve">vm-327963</t>
  </si>
  <si>
    <t xml:space="preserve">&lt;Last Backup (IBM Spectrum Protect)&gt; Last Run Time='04/27/2019 15:26:20' Status='Successful' Data Transmitted='22.98 GB' Duration='00:07:12' Type='Incremental Forever - Full' Schedule='VM_3_MORAVA_G2.DC12' Data Mover='MORAVA_G2.DM12' Snapshot Type='VMware Tools' Application Protection=' ' &lt;/Last Backup&gt;</t>
  </si>
  <si>
    <t xml:space="preserve">564da539-5e7f-c355-7773-215604f45017</t>
  </si>
  <si>
    <t xml:space="preserve">vm-74921</t>
  </si>
  <si>
    <t xml:space="preserve">QualysGuard_FR</t>
  </si>
  <si>
    <t xml:space="preserve">localhost.localdomain</t>
  </si>
  <si>
    <t xml:space="preserve">[G2_T2_03] QualysGuard_FR/QualysGuard_FR.vmx</t>
  </si>
  <si>
    <t xml:space="preserve">QualysGuard(R) Virtual Scanner Appliance, build:qVSA.i386-2.4.26-5</t>
  </si>
  <si>
    <t xml:space="preserve">Red Hat Enterprise Linux 5 (32-bit)</t>
  </si>
  <si>
    <t xml:space="preserve">423e8f0c-78f8-e1c3-cc59-1118ca752e06</t>
  </si>
  <si>
    <t xml:space="preserve">vm-321601</t>
  </si>
  <si>
    <t xml:space="preserve">[G2_T2_04] RAIDAK/RAIDAK.vmx</t>
  </si>
  <si>
    <t xml:space="preserve">&lt;Last Backup (IBM Spectrum Protect)&gt; Last Run Time='04/28/2019 23:19:33' Status='Successful' Data Transmitted='1.48 GB' Duration='00:02:16' Type='Incremental Forever - Incremental' Schedule='VM_3_GUADALOPE.DC1' Data Mover='GUADALOPE.DM1' Snapshot Type='VMware Tools' Application Protection=' ' &lt;/Last Backup&gt;</t>
  </si>
  <si>
    <t xml:space="preserve">423e5c79-2dda-aca2-fdda-d872dc460b0d</t>
  </si>
  <si>
    <t xml:space="preserve">vm-384369</t>
  </si>
  <si>
    <t xml:space="preserve">&lt;Last Backup (IBM Spectrum Protect)&gt; Last Run Time='04/28/2019 23:17:51' Status='Successful' Data Transmitted='118.11 GB' Duration='00:12:26' Type='Incremental Forever - Full' Schedule='VM_3_GUADALOPE.DC1' Data Mover='GUADALOPE.DM1' Snapshot Type='VMware Tools' Application Protection=' ' &lt;/Last Backup&gt;</t>
  </si>
  <si>
    <t xml:space="preserve">423ecc4c-4e58-8d83-8bd8-d9b85ab0703f</t>
  </si>
  <si>
    <t xml:space="preserve">vm-171034</t>
  </si>
  <si>
    <t xml:space="preserve">[G2_T2_03] RAWKA/RAWKA.vmx</t>
  </si>
  <si>
    <t xml:space="preserve">Socle_RHEL7_V2 du 09/06/2017 &lt;Last Backup (IBM Spectrum Protect)&gt; Last Run Time='04/27/2019 14:58:04' Status='Successful' Data Transmitted='1.42 GB' Duration='00:01:59' Type='Incremental Forever - Incremental' Schedule='VM_3_GUADALOPE.DC12' Data Mover='GUADALOPE.DM12' Snapshot Type='VMware Tools' Application Protection=' ' &lt;/Last Backup&gt;</t>
  </si>
  <si>
    <t xml:space="preserve">423ec671-9b28-aff6-c185-241651fef59e</t>
  </si>
  <si>
    <t xml:space="preserve">vm-325581</t>
  </si>
  <si>
    <t xml:space="preserve">ESX15 &lt;Last Backup (IBM Spectrum Protect)&gt; Last Run Time='04/27/2019 15:04:17' Status='Successful' Data Transmitted='7.57 GB' Duration='00:07:46' Type='Incremental Forever - Incremental' Schedule='VM_3_GUADALOPE.DC12' Data Mover='GUADALOPE.DM12' Snapshot Type='VMware Tools' Application Protection=' ' &lt;/Last Backup&gt;</t>
  </si>
  <si>
    <t xml:space="preserve">423e359f-e08e-335d-1fd5-5454ef9adee2</t>
  </si>
  <si>
    <t xml:space="preserve">vm-18575</t>
  </si>
  <si>
    <t xml:space="preserve">[B4_T2_04] REUSS/REUSS.vmx</t>
  </si>
  <si>
    <t xml:space="preserve">&lt;Last Backup (IBM Spectrum Protect)&gt; Last Run Time='04/27/2019 15:25:14' Status='Successful' Data Transmitted='990.61 MB' Duration='00:02:02' Type='Incremental Forever - Incremental' Schedule='VM_3_MORAVA_G2.DC12' Data Mover='MORAVA_G2.DM12' Snapshot Type='VMware Tools' Application Protection=' ' &lt;/Last Backup&gt;</t>
  </si>
  <si>
    <t xml:space="preserve">423ed639-4d44-da7c-27f5-7c9f3220cb1f</t>
  </si>
  <si>
    <t xml:space="preserve">vm-221817</t>
  </si>
  <si>
    <t xml:space="preserve">&lt;Last Backup (IBM Spectrum Protect)&gt; Last Run Time='04/28/2019 23:42:18' Status='Successful' Data Transmitted='6.39 GB' Duration='00:03:25' Type='Incremental Forever - Incremental' Schedule='VM_3_GUADALOPE.DC5' Data Mover='GUADALOPE.DM5' Snapshot Type='VMware Tools' Application Protection=' ' &lt;/Last Backup&gt;</t>
  </si>
  <si>
    <t xml:space="preserve">Architecture BI</t>
  </si>
  <si>
    <t xml:space="preserve">423e0933-4b36-98c6-5c6b-0a60af399124</t>
  </si>
  <si>
    <t xml:space="preserve">vm-19894</t>
  </si>
  <si>
    <t xml:space="preserve">&lt;Last Backup (IBM Spectrum Protect)&gt; Last Run Time='04/28/2019 23:38:18' Status='Successful' Data Transmitted='23.35 MB' Duration='00:01:20' Type='Incremental Forever - Incremental' Schedule='VM_3_GUADALOPE.DC5' Data Mover='GUADALOPE.DM5' Snapshot Type='VMware Tools' Application Protection=' ' &lt;/Last Backup&gt;</t>
  </si>
  <si>
    <t xml:space="preserve">OpenLdap</t>
  </si>
  <si>
    <t xml:space="preserve">Elie AL NAHAS</t>
  </si>
  <si>
    <t xml:space="preserve">423ed666-348e-3a5c-3781-9b8fecd60312</t>
  </si>
  <si>
    <t xml:space="preserve">vm-195592</t>
  </si>
  <si>
    <t xml:space="preserve">[G2_T2_02] RIZZANESE/RIZZANESE.vmx</t>
  </si>
  <si>
    <t xml:space="preserve">&lt;Last Backup (IBM Spectrum Protect)&gt; Last Run Time='04/27/2019 15:28:42' Status='Successful' Data Transmitted='797.93 MB' Duration='00:02:15' Type='Incremental Forever - Incremental' Schedule='VM_3_MORAVA_G2.DC12' Data Mover='MORAVA_G2.DM12' Snapshot Type='VMware Tools' Application Protection=' ' &lt;/Last Backup&gt;</t>
  </si>
  <si>
    <t xml:space="preserve">Manpower Direct Entreprise</t>
  </si>
  <si>
    <t xml:space="preserve">423e6fe9-7124-c1d3-85bc-22ad870eb899</t>
  </si>
  <si>
    <t xml:space="preserve">vm-4550</t>
  </si>
  <si>
    <t xml:space="preserve">[B4_T1_PPRC_02] RUVUMA/RUVUMA.vmx</t>
  </si>
  <si>
    <t xml:space="preserve">&lt;Last Backup (IBM Spectrum Protect)&gt; Last Run Time='04/28/2019 23:05:18' Status='Successful' Data Transmitted='12.00 GB' Duration='00:10:39' Type='Incremental Forever - Incremental' Schedule='VM_3_GUADALOPE.DC1' Data Mover='GUADALOPE.DM1' Snapshot Type='VMware Tools' Application Protection=' ' &lt;/Last Backup&gt;</t>
  </si>
  <si>
    <t xml:space="preserve">5005b610-d8b7-f461-5b06-1fc32a624924</t>
  </si>
  <si>
    <t xml:space="preserve">vm-74909</t>
  </si>
  <si>
    <t xml:space="preserve">[G2_T2_PPRC_06] SABARI/SABARI.vmx</t>
  </si>
  <si>
    <t xml:space="preserve">&lt;Last Backup (IBM Spectrum Protect)&gt; Last Run Time='04/29/2019 03:15:00' Status='Successful' Data Transmitted='309.35 MB' Duration='00:02:30' Type='Incremental Forever - Incremental' Schedule='VM_3_MORAVA_G2.DC4' Data Mover='MORAVA_G2.DM4' Snapshot Type='VMware Tools' Application Protection=' ' &lt;/Last Backup&gt;</t>
  </si>
  <si>
    <t xml:space="preserve">Sécurisation des services</t>
  </si>
  <si>
    <t xml:space="preserve">Laurence Massiot</t>
  </si>
  <si>
    <t xml:space="preserve">423e3480-a494-bc0b-2647-73b91018d028</t>
  </si>
  <si>
    <t xml:space="preserve">vm-231400</t>
  </si>
  <si>
    <t xml:space="preserve">[G2_T2_PPRC_INFRA_2] SAKARYA/SAKARYA.vmx</t>
  </si>
  <si>
    <t xml:space="preserve">&lt;Last Backup (IBM Spectrum Protect)&gt; Last Run Time='04/27/2019 12:28:05' Status='Successful' Data Transmitted='1.39 GB' Duration='00:01:31' Type='Incremental Forever - Incremental' Schedule='VM_2_GUADALOPE.DC2' Data Mover='GUADALOPE.DM2' Snapshot Type='VMware Tools' Application Protection=' ' &lt;/Last Backup&gt;</t>
  </si>
  <si>
    <t xml:space="preserve">CentOS 7 (64-bit)</t>
  </si>
  <si>
    <t xml:space="preserve">423ecd7d-1d43-0791-0d0d-90badc020804</t>
  </si>
  <si>
    <t xml:space="preserve">vm-354717</t>
  </si>
  <si>
    <t xml:space="preserve">[B4_T2_PPRC_05] SALANFE/SALANFE.vmx</t>
  </si>
  <si>
    <t xml:space="preserve">Socle_RHEL7_V2 du 09/06/2017 &lt;Last Backup (IBM Spectrum Protect)&gt; Last Run Time='04/28/2019 22:28:53' Status='Successful' Data Transmitted='646.29 MB' Duration='00:02:31' Type='Incremental Forever - Incremental' Schedule='VM_3_GUADALOPE.DC1' Data Mover='GUADALOPE.DM1' Snapshot Type='VMware Tools' Application Protection=' ' &lt;/Last Backup&gt;</t>
  </si>
  <si>
    <t xml:space="preserve">423ecbe6-08db-c33e-2571-28c4b387f034</t>
  </si>
  <si>
    <t xml:space="preserve">vm-336851</t>
  </si>
  <si>
    <t xml:space="preserve">salat.mpw.fra</t>
  </si>
  <si>
    <t xml:space="preserve">[G2_T2_PPRC_06] SALAT/SALAT.vmx</t>
  </si>
  <si>
    <t xml:space="preserve">&lt;Last Backup (IBM Spectrum Protect)&gt; Last Run Time='04/29/2019 03:30:41' Status='Successful' Data Transmitted='291.40 MB' Duration='00:02:12' Type='Incremental Forever - Incremental' Schedule='VM_3_MORAVA_G2.DC4' Data Mover='MORAVA_G2.DM4' Snapshot Type='VMware Tools' Application Protection=' ' &lt;/Last Backup&gt;</t>
  </si>
  <si>
    <t xml:space="preserve">423ed7b6-c09b-9660-52ff-660517dea5e3</t>
  </si>
  <si>
    <t xml:space="preserve">vm-231401</t>
  </si>
  <si>
    <t xml:space="preserve">[G2_T2_01_SEC] SALINAS/SALINAS.vmx</t>
  </si>
  <si>
    <t xml:space="preserve">&lt;Last Backup (IBM Spectrum Protect)&gt; Last Run Time='04/28/2019 23:51:54' Status='Successful' Data Transmitted='279.09 MB' Duration='00:02:30' Type='Incremental Forever - Incremental' Schedule='VM_3_GUADALOPE.DC5' Data Mover='GUADALOPE.DM5' Snapshot Type='VMware Tools' Application Protection=' ' &lt;/Last Backup&gt;</t>
  </si>
  <si>
    <t xml:space="preserve">423ed0d0-7800-cb9f-5153-464ba4664f6f</t>
  </si>
  <si>
    <t xml:space="preserve">vm-175826</t>
  </si>
  <si>
    <t xml:space="preserve">[B4_T2_PPRC_04] SALINDRENQUE/SALINDRENQUE.vmx</t>
  </si>
  <si>
    <t xml:space="preserve">Socle_RHEL7_V2 du 09/06/2017 &lt;Last Backup (IBM Spectrum Protect)&gt; Last Run Time='04/29/2019 00:15:02' Status='Successful' Data Transmitted='1.03 GB' Duration='00:01:58' Type='Incremental Forever - Incremental' Schedule='VM_4_GUADALOPE.DC5' Data Mover='GUADALOPE.DM5' Snapshot Type='VMware Tools' Application Protection=' ' &lt;/Last Backup&gt;</t>
  </si>
  <si>
    <t xml:space="preserve">423e2b6f-c525-de37-bb44-ca9b241bbf45</t>
  </si>
  <si>
    <t xml:space="preserve">vm-275502</t>
  </si>
  <si>
    <t xml:space="preserve">[G2_T2_02_SEC] SALLERON/SALLERON.vmx</t>
  </si>
  <si>
    <t xml:space="preserve">Socle_RHEL7_V2 du 09/06/2017 &lt;Last Backup (IBM Spectrum Protect)&gt; Last Run Time='04/29/2019 00:22:53' Status='Successful' Data Transmitted='290.54 MB' Duration='00:01:42' Type='Incremental Forever - Incremental' Schedule='VM_4_GUADALOPE.DC5' Data Mover='GUADALOPE.DM5' Snapshot Type='VMware Tools' Application Protection=' ' &lt;/Last Backup&gt;</t>
  </si>
  <si>
    <t xml:space="preserve">423e79be-93c3-d7c4-3139-af1c0062ec30</t>
  </si>
  <si>
    <t xml:space="preserve">vm-275506</t>
  </si>
  <si>
    <t xml:space="preserve">ESX12 &lt;Last Backup (IBM Spectrum Protect)&gt; Last Run Time='04/27/2019 15:39:42' Status='Successful' Data Transmitted='4.16 GB' Duration='00:06:05' Type='Incremental Forever - Incremental' Schedule='VM_3_MORAVA_G2.DC12' Data Mover='MORAVA_G2.DM12' Snapshot Type='VMware Tools' Application Protection=' ' &lt;/Last Backup&gt;</t>
  </si>
  <si>
    <t xml:space="preserve">5005f56b-8b77-1630-97ae-f5fbd3848aba</t>
  </si>
  <si>
    <t xml:space="preserve">vm-33</t>
  </si>
  <si>
    <t xml:space="preserve">[B4_T2_PPRC_04] SALOUM/SALOUM.vmx</t>
  </si>
  <si>
    <t xml:space="preserve">&lt;Last Backup (IBM Spectrum Protect)&gt; Last Run Time='04/27/2019 12:33:42' Status='Successful' Data Transmitted='10.28 GB' Duration='00:05:32' Type='Incremental Forever - Incremental' Schedule='VM_2_GUADALOPE.DC2' Data Mover='GUADALOPE.DM2' Snapshot Type='VMware Tools' Application Protection=' ' &lt;/Last Backup&gt;</t>
  </si>
  <si>
    <t xml:space="preserve">564d6e21-379a-e966-5723-718582eb3980</t>
  </si>
  <si>
    <t xml:space="preserve">vm-74913</t>
  </si>
  <si>
    <t xml:space="preserve">Socle_RHEL7_V2 du 09/06/2017 &lt;Last Backup (IBM Spectrum Protect)&gt; Last Run Time='04/28/2019 22:19:06' Status='Successful' Data Transmitted='380.56 MB' Duration='00:01:53' Type='Incremental Forever - Incremental' Schedule='VM_2_GUADALOPE.DC1' Data Mover='GUADALOPE.DM1' Snapshot Type='VMware Tools' Application Protection=' ' &lt;/Last Backup&gt;</t>
  </si>
  <si>
    <t xml:space="preserve">423e5bc1-acca-bc1f-16e3-ed40b574a82a</t>
  </si>
  <si>
    <t xml:space="preserve">vm-339104</t>
  </si>
  <si>
    <t xml:space="preserve">sambre.mpw.fra</t>
  </si>
  <si>
    <t xml:space="preserve">[B4_T2_05] SAMBRE/SAMBRE.vmx</t>
  </si>
  <si>
    <t xml:space="preserve">ESX15 &lt;Last Backup (IBM Spectrum Protect)&gt; Last Run Time='04/27/2019 14:56:01' Status='Successful' Data Transmitted='849.07 MB' Duration='00:02:47' Type='Incremental Forever - Incremental' Schedule='VM_3_GUADALOPE.DC12' Data Mover='GUADALOPE.DM12' Snapshot Type='VMware Tools' Application Protection=' ' &lt;/Last Backup&gt;</t>
  </si>
  <si>
    <t xml:space="preserve">423e5f6b-7e5b-8cf4-5e27-3b135e95db54</t>
  </si>
  <si>
    <t xml:space="preserve">vm-34682</t>
  </si>
  <si>
    <t xml:space="preserve">[G2_T2_PPRC_06] SANAGA/SANAGA.vmx</t>
  </si>
  <si>
    <t xml:space="preserve">&lt;Last Backup (IBM Spectrum Protect)&gt; Last Run Time='04/27/2019 12:38:46' Status='Successful' Data Transmitted='11.81 GB' Duration='00:05:00' Type='Incremental Forever - Incremental' Schedule='VM_2_GUADALOPE.DC2' Data Mover='GUADALOPE.DM2' Snapshot Type='VMware Tools' Application Protection=' ' &lt;/Last Backup&gt;</t>
  </si>
  <si>
    <t xml:space="preserve">564dba06-3f62-e520-2ded-6d1f31f93433</t>
  </si>
  <si>
    <t xml:space="preserve">vm-74911</t>
  </si>
  <si>
    <t xml:space="preserve">[G2_T2_PPRC_05] SANKOSH/SANKOSH.vmx</t>
  </si>
  <si>
    <t xml:space="preserve">Socle_RHEL7_V2 du 09/06/2017 &lt;Last Backup (IBM Spectrum Protect)&gt; Last Run Time='04/29/2019 02:59:19' Status='Successful' Data Transmitted='1.48 GB' Duration='00:04:10' Type='Incremental Forever - Incremental' Schedule='VM_3_MORAVA_G2.DC4' Data Mover='MORAVA_G2.DM4' Snapshot Type='VMware Tools' Application Protection=' ' &lt;/Last Backup&gt;</t>
  </si>
  <si>
    <t xml:space="preserve">Fouesneau VIRGINIE</t>
  </si>
  <si>
    <t xml:space="preserve">423e879c-696a-ebdc-7d29-c76e2c970bc8</t>
  </si>
  <si>
    <t xml:space="preserve">vm-277149</t>
  </si>
  <si>
    <t xml:space="preserve">[G2_T2_PPRC_05] SANON/SANON.vmx</t>
  </si>
  <si>
    <t xml:space="preserve">Socle_RHEL7_V2 du 09/06/2017 &lt;Last Backup (IBM Spectrum Protect)&gt; Last Run Time='04/29/2019 03:30:23' Status='Successful' Data Transmitted='1.27 GB' Duration='00:03:37' Type='Incremental Forever - Incremental' Schedule='VM_3_MORAVA_G2.DC4' Data Mover='MORAVA_G2.DM4' Snapshot Type='VMware Tools' Application Protection=' ' &lt;/Last Backup&gt;</t>
  </si>
  <si>
    <t xml:space="preserve">DIRECT RECRUTEMENT</t>
  </si>
  <si>
    <t xml:space="preserve">423ed9c1-48e0-522c-9153-b9fcfb517cf2</t>
  </si>
  <si>
    <t xml:space="preserve">vm-277150</t>
  </si>
  <si>
    <t xml:space="preserve">santoire</t>
  </si>
  <si>
    <t xml:space="preserve">&lt;Last Backup (IBM Spectrum Protect)&gt; Last Run Time='04/28/2019 21:31:57' Status='Successful' Data Transmitted='1.28 GB' Duration='00:05:17' Type='Incremental Forever - Incremental' Schedule='VM_2_MORAVA_G2.DC1' Data Mover='MORAVA_G2.DM1' Snapshot Type='VMware Tools' Application Protection=' ' &lt;/Last Backup&gt;</t>
  </si>
  <si>
    <t xml:space="preserve">423ec26b-c5ee-db85-02e3-152088f02175</t>
  </si>
  <si>
    <t xml:space="preserve">vm-388642</t>
  </si>
  <si>
    <t xml:space="preserve">saone</t>
  </si>
  <si>
    <t xml:space="preserve">&lt;Last Backup (IBM Spectrum Protect)&gt; Last Run Time='04/28/2019 21:38:39' Status='Successful' Data Transmitted='4.38 GB' Duration='00:07:16' Type='Incremental Forever - Incremental' Schedule='VM_2_MORAVA_G2.DC1' Data Mover='MORAVA_G2.DM1' Snapshot Type='VMware Tools' Application Protection=' ' &lt;/Last Backup&gt;</t>
  </si>
  <si>
    <t xml:space="preserve">423eb922-461c-5a40-6893-97cad00e2c21</t>
  </si>
  <si>
    <t xml:space="preserve">vm-388634</t>
  </si>
  <si>
    <t xml:space="preserve">saonelle</t>
  </si>
  <si>
    <t xml:space="preserve">&lt;Last Backup (IBM Spectrum Protect)&gt; Last Run Time='04/28/2019 21:45:38' Status='Successful' Data Transmitted='1.15 GB' Duration='00:03:00' Type='Incremental Forever - Incremental' Schedule='VM_2_MORAVA_G2.DC1' Data Mover='MORAVA_G2.DM1' Snapshot Type='VMware Tools' Application Protection=' ' &lt;/Last Backup&gt;</t>
  </si>
  <si>
    <t xml:space="preserve">423e98c0-221c-e891-5c2e-460d2a06f7f5</t>
  </si>
  <si>
    <t xml:space="preserve">vm-388631</t>
  </si>
  <si>
    <t xml:space="preserve">[B4_T2_03] SARRE/SARRE.vmx</t>
  </si>
  <si>
    <t xml:space="preserve">&lt;Last Backup (IBM Spectrum Protect)&gt; Last Run Time='04/29/2019 03:10:04' Status='Successful' Data Transmitted='2.40 GB' Duration='00:10:21' Type='Incremental Forever - Incremental' Schedule='VM_3_MORAVA_G2.DC4' Data Mover='MORAVA_G2.DM4' Snapshot Type='VMware Tools' Application Protection=' ' &lt;/Last Backup&gt;</t>
  </si>
  <si>
    <t xml:space="preserve">Alteryx</t>
  </si>
  <si>
    <t xml:space="preserve">423eb56e-3f53-6931-a7c2-06f71ebee356</t>
  </si>
  <si>
    <t xml:space="preserve">vm-276254</t>
  </si>
  <si>
    <t xml:space="preserve">Serveur MSSQL &lt;Last Backup (IBM Spectrum Protect)&gt; Last Run Time='04/29/2019 00:37:40' Status='Successful' Data Transmitted='56.30 GB' Duration='00:14:42' Type='Incremental Forever - Incremental' Schedule='VM_4_GUADALOPE.DC5' Data Mover='GUADALOPE.DM5' Snapshot Type='VMware Tools with file system quiescing and application quiescing (VSS) disabled' Application Protection=' ' &lt;/Last Backup&gt;</t>
  </si>
  <si>
    <t xml:space="preserve">423e9835-2124-e016-3f6e-d104e92e5d3f</t>
  </si>
  <si>
    <t xml:space="preserve">vm-294170</t>
  </si>
  <si>
    <t xml:space="preserve">4/20/2019 11:16:42 AM</t>
  </si>
  <si>
    <t xml:space="preserve">[G2_T2_PPRC_01] SAULDRE/SAULDRE.vmx</t>
  </si>
  <si>
    <t xml:space="preserve">&lt;Last Backup (IBM Spectrum Protect)&gt; Last Run Time='04/28/2019 23:50:23' Status='Successful' Data Transmitted='8.11 GB' Duration='00:04:18' Type='Incremental Forever - Incremental' Schedule='VM_3_GUADALOPE.DC5' Data Mover='GUADALOPE.DM5' Snapshot Type='VMware Tools' Application Protection=' ' &lt;/Last Backup&gt;</t>
  </si>
  <si>
    <t xml:space="preserve">MARCO - MSSQL 2016</t>
  </si>
  <si>
    <t xml:space="preserve">423e5f99-ac82-0257-4b95-cc556859cac0</t>
  </si>
  <si>
    <t xml:space="preserve">vm-276250</t>
  </si>
  <si>
    <t xml:space="preserve">[B4_T2_PPRC_05] SAULX/SAULX.vmx</t>
  </si>
  <si>
    <t xml:space="preserve">Socle_RHEL7_V2 du 09/06/2017 &lt;Last Backup (IBM Spectrum Protect)&gt; Last Run Time='04/28/2019 23:26:34' Status='Successful' Data Transmitted='474.22 MB' Duration='00:01:48' Type='Incremental Forever - Incremental' Schedule='VM_3_GUADALOPE.DC5' Data Mover='GUADALOPE.DM5' Snapshot Type='VMware Tools' Application Protection=' ' &lt;/Last Backup&gt;</t>
  </si>
  <si>
    <t xml:space="preserve">423ed33a-2c81-a690-893f-c9cf40d73f60</t>
  </si>
  <si>
    <t xml:space="preserve">vm-248833</t>
  </si>
  <si>
    <t xml:space="preserve">&lt;Last Backup (IBM Spectrum Protect)&gt; Last Run Time='04/28/2019 23:49:17' Status='Successful' Data Transmitted='241.02 MB' Duration='00:01:28' Type='Incremental Forever - Incremental' Schedule='VM_3_GUADALOPE.DC5' Data Mover='GUADALOPE.DM5' Snapshot Type='VMware Tools' Application Protection=' ' &lt;/Last Backup&gt;</t>
  </si>
  <si>
    <t xml:space="preserve">423e70c3-1c66-4b09-6106-88bbdba61f58</t>
  </si>
  <si>
    <t xml:space="preserve">vm-453199</t>
  </si>
  <si>
    <t xml:space="preserve">[G2_T1_PPRC_01] SAVANNAH/SAVANNAH.vmx</t>
  </si>
  <si>
    <t xml:space="preserve">&lt;Last Backup (IBM Spectrum Protect)&gt; Last Run Time='04/27/2019 12:34:04' Status='Successful' Data Transmitted='6.86 GB' Duration='00:03:52' Type='Incremental Forever - Incremental' Schedule='VM_2_GUADALOPE.DC2' Data Mover='GUADALOPE.DM2' Snapshot Type='VMware Tools' Application Protection=' ' &lt;/Last Backup&gt;</t>
  </si>
  <si>
    <t xml:space="preserve">5005c88e-b102-e1d7-ce0d-99ff99c9ae26</t>
  </si>
  <si>
    <t xml:space="preserve">vm-74912</t>
  </si>
  <si>
    <t xml:space="preserve">[B4_T2_03] SAVIO/SAVIO.vmx</t>
  </si>
  <si>
    <t xml:space="preserve">Socle_RHEL7_V2 du 09/06/2017 MULTIBAL - OWA (2ème serveur) - Proxy PAC (F5 avec Skagit) &lt;Last Backup (IBM Spectrum Protect)&gt; Last Run Time='04/29/2019 02:55:08' Status='Successful' Data Transmitted='471.53 MB' Duration='00:02:09' Type='Incremental Forever - Incremental' Schedule='VM_3_MORAVA_G2.DC4' Data Mover='MORAVA_G2.DM4' Snapshot Type='VMware Tools' Application Protection=' ' &lt;/Last Backup&gt;</t>
  </si>
  <si>
    <t xml:space="preserve">MULTIBAL - Proxy PAC</t>
  </si>
  <si>
    <t xml:space="preserve">423e2aa7-b1db-6c93-24b8-f3b02e067013</t>
  </si>
  <si>
    <t xml:space="preserve">vm-238893</t>
  </si>
  <si>
    <t xml:space="preserve">&lt;Last Backup (IBM Spectrum Protect)&gt; Last Run Time='04/29/2019 02:04:44' Status='Successful' Data Transmitted='877.70 MB' Duration='00:03:05' Type='Incremental Forever - Incremental' Schedule='VM_1_MORAVA_G2.DC4' Data Mover='MORAVA_G2.DM4' Snapshot Type='VMware Tools' Application Protection=' ' &lt;/Last Backup&gt;</t>
  </si>
  <si>
    <t xml:space="preserve">423eeea9-62cf-0fba-3329-3ff032085643</t>
  </si>
  <si>
    <t xml:space="preserve">vm-324321</t>
  </si>
  <si>
    <t xml:space="preserve">[G2_T2_05] SCARDON/SCARDON.vmx</t>
  </si>
  <si>
    <t xml:space="preserve">&lt;Last Backup (IBM Spectrum Protect)&gt; Last Run Time='04/29/2019 02:55:04' Status='Successful' Data Transmitted='343.25 MB' Duration='00:02:02' Type='Incremental Forever - Incremental' Schedule='VM_3_MORAVA_G2.DC4' Data Mover='MORAVA_G2.DM4' Snapshot Type='VMware Tools' Application Protection=' ' &lt;/Last Backup&gt;</t>
  </si>
  <si>
    <t xml:space="preserve">Audrey OBERT</t>
  </si>
  <si>
    <t xml:space="preserve">423e18a3-a830-d14f-8106-73043b3bf60e</t>
  </si>
  <si>
    <t xml:space="preserve">vm-244609</t>
  </si>
  <si>
    <t xml:space="preserve">&lt;Last Backup (IBM Spectrum Protect)&gt; Last Run Time='04/29/2019 03:02:00' Status='Successful' Data Transmitted='127.97 MB' Duration='00:01:32' Type='Incremental Forever - Incremental' Schedule='VM_3_MORAVA_G2.DC4' Data Mover='MORAVA_G2.DM4' Snapshot Type='VMware Tools' Application Protection=' ' &lt;/Last Backup&gt;</t>
  </si>
  <si>
    <t xml:space="preserve">423e19b5-cd84-cc0d-eb47-cca328345125</t>
  </si>
  <si>
    <t xml:space="preserve">vm-244610</t>
  </si>
  <si>
    <t xml:space="preserve">&lt;Last Backup (IBM Spectrum Protect)&gt; Last Run Time='04/27/2019 15:23:03' Status='Successful' Data Transmitted='3.00 GB' Duration='00:03:54' Type='Incremental Forever - Incremental' Schedule='VM_3_MORAVA_G2.DC12' Data Mover='MORAVA_G2.DM12' Snapshot Type='VMware Tools' Application Protection=' ' &lt;/Last Backup&gt;</t>
  </si>
  <si>
    <t xml:space="preserve">PAD / Appli Mobile</t>
  </si>
  <si>
    <t xml:space="preserve">423eebfa-3efc-270d-78af-2083b84644ce</t>
  </si>
  <si>
    <t xml:space="preserve">vm-94068</t>
  </si>
  <si>
    <t xml:space="preserve">VSwitch Vlan200</t>
  </si>
  <si>
    <t xml:space="preserve">Vlan 340</t>
  </si>
  <si>
    <t xml:space="preserve">&lt;Last Backup (IBM Spectrum Protect)&gt; Last Run Time='04/29/2019 00:02:07' Status='Successful' Data Transmitted='30.24 GB' Duration='00:10:09' Type='Incremental Forever - Incremental' Schedule='VM_3_GUADALOPE.DC5' Data Mover='GUADALOPE.DM5' Snapshot Type='VMware Tools' Application Protection=' ' &lt;/Last Backup&gt;</t>
  </si>
  <si>
    <t xml:space="preserve">GRIP/MSSP - Guardium</t>
  </si>
  <si>
    <t xml:space="preserve">423ec0f9-1a25-b447-6e3f-826c975ab464</t>
  </si>
  <si>
    <t xml:space="preserve">vm-202548</t>
  </si>
  <si>
    <t xml:space="preserve">SEDELLE</t>
  </si>
  <si>
    <t xml:space="preserve">sedelle.mpw.fra</t>
  </si>
  <si>
    <t xml:space="preserve">[B4_T2_02] SEDELLE/SEDELLE.vmx</t>
  </si>
  <si>
    <t xml:space="preserve">Socle_RHEL7_V2 du 09/06/2017 &lt;Last Backup (IBM Spectrum Protect)&gt; Last Run Time='10/15/2018 02:56:58' Status='Successful' Data Transmitted='43.91 KB' Duration='00:05:08' Type='Incremental Forever - Incremental' Schedule='VM_1_MORAVA_G2.DC4' Data Mover='MORAVA_G2.DM4' Snapshot Type='VMware Tools' Application Protection=' ' &lt;/Last Backup&gt;</t>
  </si>
  <si>
    <t xml:space="preserve">423e8e3c-2eec-d744-9eae-3eec3a28c561</t>
  </si>
  <si>
    <t xml:space="preserve">vm-337940</t>
  </si>
  <si>
    <t xml:space="preserve">[B4_T2_03] SEGRE/SEGRE.vmx</t>
  </si>
  <si>
    <t xml:space="preserve">&lt;Last Backup (IBM Spectrum Protect)&gt; Last Run Time='04/27/2019 14:36:43' Status='Successful' Data Transmitted='2.93 GB' Duration='00:04:41' Type='Incremental Forever - Incremental' Schedule='VM_1_MORAVA_G2.DC2' Data Mover='MORAVA_G2.DM2' Snapshot Type='VMware Tools' Application Protection=' ' &lt;/Last Backup&gt;</t>
  </si>
  <si>
    <t xml:space="preserve">GESTION DES LOGS</t>
  </si>
  <si>
    <t xml:space="preserve">Lun-Sin DANIEL</t>
  </si>
  <si>
    <t xml:space="preserve">423e0c70-96a4-b307-80db-8c4f9d3a1ce7</t>
  </si>
  <si>
    <t xml:space="preserve">vm-300544</t>
  </si>
  <si>
    <t xml:space="preserve">[B4_T2_03] SEMINE_MIG/SEMINE_MIG.vmx</t>
  </si>
  <si>
    <t xml:space="preserve">Socle_RHEL7_V2 du 09/06/2017 &lt;Last Backup (IBM Spectrum Protect)&gt; Last Run Time='04/27/2019 14:35:04' Status='Successful' Data Transmitted='1.34 GB' Duration='00:02:59' Type='Incremental Forever - Incremental' Schedule='VM_1_MORAVA_G2.DC2' Data Mover='MORAVA_G2.DM2' Snapshot Type='VMware Tools' Application Protection=' ' &lt;/Last Backup&gt;</t>
  </si>
  <si>
    <t xml:space="preserve">423eaaba-2305-1d70-df59-5a7c63c813eb</t>
  </si>
  <si>
    <t xml:space="preserve">vm-419533</t>
  </si>
  <si>
    <t xml:space="preserve">SEMINE_BKP</t>
  </si>
  <si>
    <t xml:space="preserve">[G2_T2_04] SEMINE/SEMINE.vmx</t>
  </si>
  <si>
    <t xml:space="preserve">&lt;Last Backup (IBM Spectrum Protect)&gt; Last Run Time='03/02/2019 14:33:52' Status='Successful' Data Transmitted='1.38 GB' Duration='00:01:23' Type='Incremental Forever - Incremental' Schedule='VM_1_MORAVA_G2.DC2' Data Mover='MORAVA_G2.DM2' Snapshot Type='VMware Tools' Application Protection=' ' &lt;/Last Backup&gt;</t>
  </si>
  <si>
    <t xml:space="preserve">423e9e1c-d522-b298-94b9-132c3a2e0a2d</t>
  </si>
  <si>
    <t xml:space="preserve">vm-294171</t>
  </si>
  <si>
    <t xml:space="preserve">4/17/2019 9:19:17 PM</t>
  </si>
  <si>
    <t xml:space="preserve">[B4_T2_PPRC_04] SENNE/SENNE.vmx</t>
  </si>
  <si>
    <t xml:space="preserve">&lt;Last Backup (IBM Spectrum Protect)&gt; Last Run Time='04/28/2019 23:17:13' Status='Successful' Data Transmitted='6.29 GB' Duration='00:16:37' Type='Incremental Forever - Incremental' Schedule='VM_3_GUADALOPE.DC1' Data Mover='GUADALOPE.DM1' Snapshot Type='VMware Tools' Application Protection=' ' &lt;/Last Backup&gt;</t>
  </si>
  <si>
    <t xml:space="preserve">423eb688-d70c-f7b3-68f8-84112f6ab7e7</t>
  </si>
  <si>
    <t xml:space="preserve">vm-109282</t>
  </si>
  <si>
    <t xml:space="preserve">Socle_RHEL7_V2 du 09/06/2017 &lt;Last Backup (IBM Spectrum Protect)&gt; Last Run Time='04/27/2019 14:55:48' Status='Successful' Data Transmitted='2.69 GB' Duration='00:02:37' Type='Incremental Forever - Incremental' Schedule='VM_3_GUADALOPE.DC12' Data Mover='GUADALOPE.DM12' Snapshot Type='VMware Tools' Application Protection=' ' &lt;/Last Backup&gt;</t>
  </si>
  <si>
    <t xml:space="preserve">423ea2d0-36b0-f17f-0be4-c00fbda74c8e</t>
  </si>
  <si>
    <t xml:space="preserve">vm-303748</t>
  </si>
  <si>
    <t xml:space="preserve">Socle_RHEL7_V2 du 09/06/2017 &lt;Last Backup (IBM Spectrum Protect)&gt; Last Run Time='04/28/2019 22:09:15' Status='Successful' Data Transmitted='274.32 MB' Duration='00:02:16' Type='Incremental Forever - Incremental' Schedule='VM_2_GUADALOPE.DC1' Data Mover='GUADALOPE.DM1' Snapshot Type='VMware Tools' Application Protection=' ' &lt;/Last Backup&gt;</t>
  </si>
  <si>
    <t xml:space="preserve">423e2bce-1c94-e2ee-b61c-f1fac7ac0ac0</t>
  </si>
  <si>
    <t xml:space="preserve">vm-364349</t>
  </si>
  <si>
    <t xml:space="preserve">Socle_RHEL7_V2 du 09/06/2017 &lt;Last Backup (IBM Spectrum Protect)&gt; Last Run Time='04/28/2019 22:06:47' Status='Successful' Data Transmitted='482.82 MB' Duration='00:03:09' Type='Incremental Forever - Incremental' Schedule='VM_3_MORAVA_G2.DC1' Data Mover='MORAVA_G2.DM1' Snapshot Type='VMware Tools' Application Protection=' ' &lt;/Last Backup&gt;</t>
  </si>
  <si>
    <t xml:space="preserve">423e0311-dea4-d5c9-7f73-682f5310bd32</t>
  </si>
  <si>
    <t xml:space="preserve">vm-364350</t>
  </si>
  <si>
    <t xml:space="preserve">Socle_RHEL7_V2 du 09/06/2017 &lt;Last Backup (IBM Spectrum Protect)&gt; Last Run Time='04/28/2019 22:11:22' Status='Successful' Data Transmitted='469.91 MB' Duration='00:04:31' Type='Incremental Forever - Incremental' Schedule='VM_3_MORAVA_G2.DC1' Data Mover='MORAVA_G2.DM1' Snapshot Type='VMware Tools' Application Protection=' ' &lt;/Last Backup&gt;</t>
  </si>
  <si>
    <t xml:space="preserve">423e5b2b-9d41-7580-8c76-e47039708898</t>
  </si>
  <si>
    <t xml:space="preserve">vm-366108</t>
  </si>
  <si>
    <t xml:space="preserve">[B4_T2_PPRC_02] SERPIS/SERPIS.vmx</t>
  </si>
  <si>
    <t xml:space="preserve">Socle_RHEL7_V2 du 09/06/2017 &lt;Last Backup (IBM Spectrum Protect)&gt; Last Run Time='04/28/2019 21:48:30' Status='Successful' Data Transmitted='524.33 MB' Duration='00:02:35' Type='Incremental Forever - Incremental' Schedule='VM_3_MORAVA_G2.DC1' Data Mover='MORAVA_G2.DM1' Snapshot Type='VMware Tools' Application Protection=' ' &lt;/Last Backup&gt;</t>
  </si>
  <si>
    <t xml:space="preserve">423ebd12-5367-6f0d-fa58-d3d4004c71cc</t>
  </si>
  <si>
    <t xml:space="preserve">vm-250931</t>
  </si>
  <si>
    <t xml:space="preserve">[B4_T2_03] SERRE/SERRE.vmx</t>
  </si>
  <si>
    <t xml:space="preserve">Socle_RHEL7_V2 du 09/06/2017 &lt;Last Backup (IBM Spectrum Protect)&gt; Last Run Time='04/28/2019 22:03:58' Status='Successful' Data Transmitted='359.72 MB' Duration='00:02:47' Type='Incremental Forever - Incremental' Schedule='VM_2_GUADALOPE.DC1' Data Mover='GUADALOPE.DM1' Snapshot Type='VMware Tools' Application Protection=' ' &lt;/Last Backup&gt;</t>
  </si>
  <si>
    <t xml:space="preserve">423ef631-4d99-177f-ad15-9e7421025dee</t>
  </si>
  <si>
    <t xml:space="preserve">vm-364955</t>
  </si>
  <si>
    <t xml:space="preserve">&lt;Last Backup (IBM Spectrum Protect)&gt; Last Run Time='04/27/2019 15:33:05' Status='Successful' Data Transmitted='901.89 MB' Duration='00:01:48' Type='Incremental Forever - Incremental' Schedule='VM_3_MORAVA_G2.DC12' Data Mover='MORAVA_G2.DM12' Snapshot Type='VMware Tools' Application Protection=' ' &lt;/Last Backup&gt;</t>
  </si>
  <si>
    <t xml:space="preserve">MDR client</t>
  </si>
  <si>
    <t xml:space="preserve">David LEMOINE</t>
  </si>
  <si>
    <t xml:space="preserve">423ec059-6263-ed38-c337-b63bc8185e10</t>
  </si>
  <si>
    <t xml:space="preserve">vm-4546</t>
  </si>
  <si>
    <t xml:space="preserve">severn.irc.mpw.fra</t>
  </si>
  <si>
    <t xml:space="preserve">[G2_T2_PPRC_04] SEVERN/SEVERN.vmx</t>
  </si>
  <si>
    <t xml:space="preserve">&lt;Last Backup (IBM Spectrum Protect)&gt; Last Run Time='04/29/2019 03:17:19' Status='Successful' Data Transmitted='1.88 GB' Duration='00:07:09' Type='Incremental Forever - Incremental' Schedule='VM_3_MORAVA_G2.DC4' Data Mover='MORAVA_G2.DM4' Snapshot Type='VMware Tools' Application Protection=' ' &lt;/Last Backup&gt;</t>
  </si>
  <si>
    <t xml:space="preserve">Redirection ActionCash - Espace Compétence</t>
  </si>
  <si>
    <t xml:space="preserve">Lydia SAIT</t>
  </si>
  <si>
    <t xml:space="preserve">Microsoft Windows Server 2008 (32-bit)</t>
  </si>
  <si>
    <t xml:space="preserve">423e6661-2b7e-a992-4b29-4940cb0158fc</t>
  </si>
  <si>
    <t xml:space="preserve">vm-212139</t>
  </si>
  <si>
    <t xml:space="preserve">sevron</t>
  </si>
  <si>
    <t xml:space="preserve">[G2_T2_01] SEVRON/SEVRON.vmx</t>
  </si>
  <si>
    <t xml:space="preserve">&lt;Last Backup (IBM Spectrum Protect)&gt; Last Run Time='04/27/2019 14:40:51' Status='Successful' Data Transmitted='1.23 GB' Duration='00:04:00' Type='Incremental Forever - Incremental' Schedule='VM_1_MORAVA_G2.DC2' Data Mover='MORAVA_G2.DM2' Snapshot Type='VMware Tools' Application Protection=' ' &lt;/Last Backup&gt;</t>
  </si>
  <si>
    <t xml:space="preserve">423e8a32-62af-8792-6f56-1d97469d4354</t>
  </si>
  <si>
    <t xml:space="preserve">vm-326121</t>
  </si>
  <si>
    <t xml:space="preserve">&lt;Last Backup (IBM Spectrum Protect)&gt; Last Run Time='04/28/2019 23:52:53' Status='Successful' Data Transmitted='367.34 MB' Duration='00:02:34' Type='Incremental Forever - Incremental' Schedule='VM_3_GUADALOPE.DC5' Data Mover='GUADALOPE.DM5' Snapshot Type='VMware Tools' Application Protection=' ' &lt;/Last Backup&gt;</t>
  </si>
  <si>
    <t xml:space="preserve">MDR Exalead v6</t>
  </si>
  <si>
    <t xml:space="preserve">423e0466-09ad-3f7d-1f91-22c576c447d5</t>
  </si>
  <si>
    <t xml:space="preserve">vm-202541</t>
  </si>
  <si>
    <t xml:space="preserve">[G2_T2_04] SHINANO/SHINANO.vmx</t>
  </si>
  <si>
    <t xml:space="preserve">&lt;Last Backup (IBM Spectrum Protect)&gt; Last Run Time='04/28/2019 23:40:20' Status='Successful' Data Transmitted='1.35 GB' Duration='00:01:58' Type='Incremental Forever - Incremental' Schedule='VM_3_GUADALOPE.DC5' Data Mover='GUADALOPE.DM5' Snapshot Type='VMware Tools' Application Protection=' ' &lt;/Last Backup&gt;</t>
  </si>
  <si>
    <t xml:space="preserve">423e5243-414b-feef-43f9-82dbd9c53093</t>
  </si>
  <si>
    <t xml:space="preserve">vm-201820</t>
  </si>
  <si>
    <t xml:space="preserve">[G2_T2_PPRC_01] SIMME/SIMME.vmx</t>
  </si>
  <si>
    <t xml:space="preserve">&lt;Last Backup (IBM Spectrum Protect)&gt; Last Run Time='04/28/2019 22:41:32' Status='Successful' Data Transmitted='3.38 GB' Duration='00:03:24' Type='Incremental Forever - Incremental' Schedule='VM_3_GUADALOPE.DC1' Data Mover='GUADALOPE.DM1' Snapshot Type='VMware Tools' Application Protection=' ' &lt;/Last Backup&gt;</t>
  </si>
  <si>
    <t xml:space="preserve">CAVA pour NAS MOP V2</t>
  </si>
  <si>
    <t xml:space="preserve">423e3459-e6b2-2cae-6a67-6ac2ce8434c7</t>
  </si>
  <si>
    <t xml:space="preserve">vm-125239</t>
  </si>
  <si>
    <t xml:space="preserve">&lt;Last Backup (IBM Spectrum Protect)&gt; Last Run Time='04/29/2019 02:09:05' Status='Successful' Data Transmitted='100.11 MB' Duration='00:01:57' Type='Incremental Forever - Incremental' Schedule='VM_1_MORAVA_G2.DC4' Data Mover='MORAVA_G2.DM4' Snapshot Type='VMware Tools' Application Protection=' ' &lt;/Last Backup&gt;</t>
  </si>
  <si>
    <t xml:space="preserve">423eea58-9582-eaa2-9467-8704a4958209</t>
  </si>
  <si>
    <t xml:space="preserve">vm-294173</t>
  </si>
  <si>
    <t xml:space="preserve">[G2_T2_PPRC_05] SKAGIT/SKAGIT.vmx</t>
  </si>
  <si>
    <t xml:space="preserve">MULTIBAL - OWA (1er serveur) - Proxy PAC (F5 avec SAVIO) Serveur Technique Transferts  &lt;Last Backup (IBM Spectrum Protect)&gt; Last Run Time='04/28/2019 22:24:19' Status='Successful' Data Transmitted='1.04 GB' Duration='00:02:29' Type='Incremental Forever - Incremental' Schedule='VM_3_MORAVA_G2.DC1' Data Mover='MORAVA_G2.DM1' Snapshot Type='VMware Tools' Application Protection=' ' &lt;/Last Backup&gt;</t>
  </si>
  <si>
    <t xml:space="preserve">Le Brun YVES</t>
  </si>
  <si>
    <t xml:space="preserve">423ed7ef-2b48-9b47-4404-ee54f7224f36</t>
  </si>
  <si>
    <t xml:space="preserve">vm-129317</t>
  </si>
  <si>
    <t xml:space="preserve">[G2_T2_02_SEC] SKEENA/SKEENA.vmx</t>
  </si>
  <si>
    <t xml:space="preserve">&lt;Last Backup (IBM Spectrum Protect)&gt; Last Run Time='04/28/2019 22:26:42' Status='Successful' Data Transmitted='43.44 GB' Duration='00:15:16' Type='Incremental Forever - Full' Schedule='VM_3_MORAVA_G2.DC1' Data Mover='MORAVA_G2.DM1' Snapshot Type='VMware Tools' Application Protection=' ' &lt;/Last Backup&gt;</t>
  </si>
  <si>
    <t xml:space="preserve">423e14a6-1540-4fc8-1a95-39138c5b752c</t>
  </si>
  <si>
    <t xml:space="preserve">vm-324376</t>
  </si>
  <si>
    <t xml:space="preserve">Socle-2008-Ed-Std-R2-FR</t>
  </si>
  <si>
    <t xml:space="preserve">[G2_T2_02] Socle-2008-Ed-Std-R2-FR/Socle-2008-Ed-Std-R2-FR.vmtx</t>
  </si>
  <si>
    <t xml:space="preserve">vRanger Pro Backup: Type [Full] Result [Success] Time [29/01/2011 16:12:37] Repository [baie pr-netbackup-01] Projet socle 2008</t>
  </si>
  <si>
    <t xml:space="preserve">42241f78-46b9-5fbc-2d38-9de746104ece</t>
  </si>
  <si>
    <t xml:space="preserve">vm-313708</t>
  </si>
  <si>
    <t xml:space="preserve">[G2_T2_02] Socle-2008-R2-Edition-Std-US/Socle-2008-R2-Edition-Std-US.vmtx</t>
  </si>
  <si>
    <t xml:space="preserve">vRanger Pro Backup: Type [Full] Result [Success] Time [22/01/2011 15:49:14] Repository [baie pr-netbackup-01] Projet socle 2008</t>
  </si>
  <si>
    <t xml:space="preserve">4224c039-9fe0-74bb-6347-9d3e697111c0</t>
  </si>
  <si>
    <t xml:space="preserve">vm-313709</t>
  </si>
  <si>
    <t xml:space="preserve">Socle-2008-R2-SP1-STD-FR</t>
  </si>
  <si>
    <t xml:space="preserve">Utilisation Future</t>
  </si>
  <si>
    <t xml:space="preserve">[G2_T2_02] Socle-2008-R2-SP1-STD-FR/Socle-2008-R2-SP1-STD-FR.vmtx</t>
  </si>
  <si>
    <t xml:space="preserve">423e9e55-763e-13f3-8cfc-4be66eb3c0d6</t>
  </si>
  <si>
    <t xml:space="preserve">vm-313710</t>
  </si>
  <si>
    <t xml:space="preserve">Socle-2012-R2-STD-FR-V1</t>
  </si>
  <si>
    <t xml:space="preserve">SOCLE-2012-R2</t>
  </si>
  <si>
    <t xml:space="preserve">[G2_T2_03] Socle-2012-R2-STD-FR-V1/Socle-2012-R2-STD-FR-V1.vmtx</t>
  </si>
  <si>
    <t xml:space="preserve">423eba48-b32d-1689-2791-2472e7c4debb</t>
  </si>
  <si>
    <t xml:space="preserve">vm-313707</t>
  </si>
  <si>
    <t xml:space="preserve">Socle-2016-STD-FR-V0</t>
  </si>
  <si>
    <t xml:space="preserve">Socle-2016-STD</t>
  </si>
  <si>
    <t xml:space="preserve">4/18/2019 10:01:46 AM</t>
  </si>
  <si>
    <t xml:space="preserve">[G2_T2_05] Socle-2016-STD-FR-V0/Socle-2016-STD-FR-V0.vmtx</t>
  </si>
  <si>
    <t xml:space="preserve">423e787a-31b8-b23f-df3e-3a21de8ac4f0</t>
  </si>
  <si>
    <t xml:space="preserve">vm-341761</t>
  </si>
  <si>
    <t xml:space="preserve">[G2_T2_03] SOLNAN/SOLNAN.vmx</t>
  </si>
  <si>
    <t xml:space="preserve">Socle_RHEL7_V2 du 09/06/2017 &lt;Last Backup (IBM Spectrum Protect)&gt; Last Run Time='04/29/2019 00:21:04' Status='Successful' Data Transmitted='1.08 GB' Duration='00:01:26' Type='Incremental Forever - Incremental' Schedule='VM_4_GUADALOPE.DC5' Data Mover='GUADALOPE.DM5' Snapshot Type='VMware Tools' Application Protection=' ' &lt;/Last Backup&gt;</t>
  </si>
  <si>
    <t xml:space="preserve">Lemoine DAVID</t>
  </si>
  <si>
    <t xml:space="preserve">423e3b8a-7542-d73b-f9cb-0706a116bf8e</t>
  </si>
  <si>
    <t xml:space="preserve">vm-275509</t>
  </si>
  <si>
    <t xml:space="preserve">[B4_T2_PPRC_06] SOLRE/SOLRE.vmx</t>
  </si>
  <si>
    <t xml:space="preserve">Socle_RHEL7_V2 du 09/06/2017 &lt;Last Backup (IBM Spectrum Protect)&gt; Last Run Time='04/29/2019 00:05:05' Status='Successful' Data Transmitted='1.16 GB' Duration='00:02:26' Type='Incremental Forever - Incremental' Schedule='VM_4_GUADALOPE.DC5' Data Mover='GUADALOPE.DM5' Snapshot Type='VMware Tools' Application Protection=' ' &lt;/Last Backup&gt;</t>
  </si>
  <si>
    <t xml:space="preserve">423ea0ff-d385-633e-7b27-240bd4c91727</t>
  </si>
  <si>
    <t xml:space="preserve">vm-275508</t>
  </si>
  <si>
    <t xml:space="preserve">4/25/2019 1:15:43 PM</t>
  </si>
  <si>
    <t xml:space="preserve">&lt;Last Backup (IBM Spectrum Protect)&gt; Last Run Time='04/29/2019 00:19:31' Status='Successful' Data Transmitted='1.62 GB' Duration='00:04:58' Type='Incremental Forever - Incremental' Schedule='VM_4_GUADALOPE.DC5' Data Mover='GUADALOPE.DM5' Snapshot Type='VMware Tools' Application Protection=' ' &lt;/Last Backup&gt;</t>
  </si>
  <si>
    <t xml:space="preserve">423ee351-409f-5b78-ef83-7df7bf4b68a7</t>
  </si>
  <si>
    <t xml:space="preserve">vm-342305</t>
  </si>
  <si>
    <t xml:space="preserve">SOUDAINE</t>
  </si>
  <si>
    <t xml:space="preserve">[B4_T2_06] SOUDAINE/SOUDAINE.vmx</t>
  </si>
  <si>
    <t xml:space="preserve">&lt;Last Backup (IBM Spectrum Protect)&gt; Last Run Time='12/08/2018 15:03:07' Status='Successful' Data Transmitted='1.97 GB' Duration='00:02:06' Type='Incremental Forever - Incremental' Schedule='VM_3_MORAVA_G2.DC12' Data Mover='MORAVA_G2.DM12' Snapshot Type='VMware Tools' Application Protection=' ' &lt;/Last Backup&gt;</t>
  </si>
  <si>
    <t xml:space="preserve">423e9e85-891e-1b0c-f6b5-eef0782b3582</t>
  </si>
  <si>
    <t xml:space="preserve">vm-373910</t>
  </si>
  <si>
    <t xml:space="preserve">&lt;Last Backup (IBM Spectrum Protect)&gt; Last Run Time='04/29/2019 03:16:56' Status='Successful' Data Transmitted='181.47 MB' Duration='00:01:52' Type='Incremental Forever - Incremental' Schedule='VM_3_MORAVA_G2.DC4' Data Mover='MORAVA_G2.DM4' Snapshot Type='VMware Tools' Application Protection=' ' &lt;/Last Backup&gt;</t>
  </si>
  <si>
    <t xml:space="preserve">Frédéric GERAUD</t>
  </si>
  <si>
    <t xml:space="preserve">423ea949-33a7-0c3b-b733-e656697fa447</t>
  </si>
  <si>
    <t xml:space="preserve">vm-244611</t>
  </si>
  <si>
    <t xml:space="preserve">&lt;Last Backup (IBM Spectrum Protect)&gt; Last Run Time='04/27/2019 15:27:26' Status='Successful' Data Transmitted='1.99 GB' Duration='00:02:09' Type='Incremental Forever - Incremental' Schedule='VM_3_MORAVA_G2.DC12' Data Mover='MORAVA_G2.DM12' Snapshot Type='VMware Tools' Application Protection=' ' &lt;/Last Backup&gt;</t>
  </si>
  <si>
    <t xml:space="preserve">423ee67d-2f79-91b9-5355-0811e7a99871</t>
  </si>
  <si>
    <t xml:space="preserve">vm-94070</t>
  </si>
  <si>
    <t xml:space="preserve">squamish.mpw.fra</t>
  </si>
  <si>
    <t xml:space="preserve">&lt;Last Backup (IBM Spectrum Protect)&gt; Last Run Time='04/27/2019 14:39:25' Status='Successful' Data Transmitted='4.93 GB' Duration='00:04:11' Type='Incremental Forever - Incremental' Schedule='VM_1_MORAVA_G2.DC2' Data Mover='MORAVA_G2.DM2' Snapshot Type='VMware Tools' Application Protection=' ' &lt;/Last Backup&gt;</t>
  </si>
  <si>
    <t xml:space="preserve">423e46d4-ef54-81f0-adaa-8cd9df4d5d4a</t>
  </si>
  <si>
    <t xml:space="preserve">vm-324378</t>
  </si>
  <si>
    <t xml:space="preserve">4/2/2019 10:37:00 PM</t>
  </si>
  <si>
    <t xml:space="preserve">[G2_T2_PPRC_02] SUIPPE/SUIPPE.vmx</t>
  </si>
  <si>
    <t xml:space="preserve">&lt;Last Backup (IBM Spectrum Protect)&gt; Last Run Time='04/29/2019 03:05:12' Status='Successful' Data Transmitted='2.98 GB' Duration='00:05:48' Type='Incremental Forever - Incremental' Schedule='VM_3_MORAVA_G2.DC4' Data Mover='MORAVA_G2.DM4' Snapshot Type='VMware Tools' Application Protection=' ' &lt;/Last Backup&gt;</t>
  </si>
  <si>
    <t xml:space="preserve">MFU RICOH Supervision</t>
  </si>
  <si>
    <t xml:space="preserve">Hervé Jacky</t>
  </si>
  <si>
    <t xml:space="preserve">423e4942-3b9a-76a9-5adc-1bf8af281214</t>
  </si>
  <si>
    <t xml:space="preserve">vm-249822</t>
  </si>
  <si>
    <t xml:space="preserve">SURAN</t>
  </si>
  <si>
    <t xml:space="preserve">[G2_T2_01] SURAN/SURAN.vmx</t>
  </si>
  <si>
    <t xml:space="preserve">&lt;Last Backup (IBM Spectrum Protect)&gt; Last Run Time='04/29/2019 03:26:32' Status='Successful' Data Transmitted='783.61 MB' Duration='00:09:09' Type='Incremental Forever - Incremental' Schedule='VM_3_MORAVA_G2.DC4' Data Mover='MORAVA_G2.DM4' Snapshot Type='VMware Tools' Application Protection=' ' &lt;/Last Backup&gt;</t>
  </si>
  <si>
    <t xml:space="preserve">423e8785-8549-f18b-099d-91d4ce555043</t>
  </si>
  <si>
    <t xml:space="preserve">vm-249818</t>
  </si>
  <si>
    <t xml:space="preserve">[G2_T2_05] TALPONA/TALPONA.vmx</t>
  </si>
  <si>
    <t xml:space="preserve">&lt;Last Backup (IBM Spectrum Protect)&gt; Last Run Time='04/28/2019 23:48:00' Status='Successful' Data Transmitted='95.20 MB' Duration='00:01:09' Type='Incremental Forever - Incremental' Schedule='VM_3_GUADALOPE.DC5' Data Mover='GUADALOPE.DM5' Snapshot Type='VMware Tools' Application Protection=' ' &lt;/Last Backup&gt;</t>
  </si>
  <si>
    <t xml:space="preserve">423ea1d1-5d9e-4e5a-546e-fcdc00de93ef</t>
  </si>
  <si>
    <t xml:space="preserve">vm-206460</t>
  </si>
  <si>
    <t xml:space="preserve">[B4_T1_PPRC_01] TAMISE/TAMISE.vmx</t>
  </si>
  <si>
    <t xml:space="preserve">ESX12 &lt;Last Backup (IBM Spectrum Protect)&gt; Last Run Time='04/28/2019 22:01:41' Status='Successful' Data Transmitted='49.17 GB' Duration='00:15:38' Type='Incremental Forever - Incremental' Schedule='VM_3_MORAVA_G2.DC1' Data Mover='MORAVA_G2.DM1' Snapshot Type='VMware Tools' Application Protection=' ' &lt;/Last Backup&gt;</t>
  </si>
  <si>
    <t xml:space="preserve">5005996c-ce86-80c9-f9c8-0213d2d976f0</t>
  </si>
  <si>
    <t xml:space="preserve">vm-198</t>
  </si>
  <si>
    <t xml:space="preserve">&lt;Last Backup (IBM Spectrum Protect)&gt; Last Run Time='04/29/2019 00:22:25' Status='Successful' Data Transmitted='407.75 MB' Duration='00:02:16' Type='Incremental Forever - Incremental' Schedule='VM_4_GUADALOPE.DC5' Data Mover='GUADALOPE.DM5' Snapshot Type='VMware Tools' Application Protection=' ' &lt;/Last Backup&gt;</t>
  </si>
  <si>
    <t xml:space="preserve">423e7025-3f93-6c02-cc38-996b9e800c5e</t>
  </si>
  <si>
    <t xml:space="preserve">vm-202703</t>
  </si>
  <si>
    <t xml:space="preserve">4/18/2019 4:55:20 PM</t>
  </si>
  <si>
    <t xml:space="preserve">&lt;Last Backup (IBM Spectrum Protect)&gt; Last Run Time='04/28/2019 23:55:01' Status='Successful' Data Transmitted='726.03 MB' Duration='00:02:04' Type='Incremental Forever - Incremental' Schedule='VM_3_GUADALOPE.DC5' Data Mover='GUADALOPE.DM5' Snapshot Type='VMware Tools' Application Protection=' ' &lt;/Last Backup&gt;</t>
  </si>
  <si>
    <t xml:space="preserve">423e6cb3-fbd9-6000-44b5-c090d9f9afcd</t>
  </si>
  <si>
    <t xml:space="preserve">vm-457917</t>
  </si>
  <si>
    <t xml:space="preserve">VM Cisco Prime Infrastructure &lt;Last Backup (IBM Spectrum Protect)&gt; Last Run Time='04/27/2019 15:33:25' Status='Successful' Data Transmitted='28.13 GB' Duration='00:14:24' Type='Incremental Forever - Incremental' Schedule='VM_3_MORAVA_G2.DC12' Data Mover='MORAVA_G2.DM12' Snapshot Type='VMware Tools' Application Protection=' ' &lt;/Last Backup&gt;</t>
  </si>
  <si>
    <t xml:space="preserve">WiFi DR</t>
  </si>
  <si>
    <t xml:space="preserve">423ec2a4-a9db-1e2b-7494-bcf30798de01</t>
  </si>
  <si>
    <t xml:space="preserve">vm-192255</t>
  </si>
  <si>
    <t xml:space="preserve">4/17/2019 9:14:49 PM</t>
  </si>
  <si>
    <t xml:space="preserve">[G2_T1_PPRC_01] TIRSO/TIRSO.vmx</t>
  </si>
  <si>
    <t xml:space="preserve">ESX15 &lt;Last Backup (IBM Spectrum Protect)&gt; Last Run Time='04/28/2019 23:16:51' Status='Successful' Data Transmitted='51.91 GB' Duration='00:11:02' Type='Incremental Forever - Full' Schedule='VM_3_GUADALOPE.DC1' Data Mover='GUADALOPE.DM1' Snapshot Type='VMware Tools' Application Protection=' ' &lt;/Last Backup&gt;</t>
  </si>
  <si>
    <t xml:space="preserve">423e6d7c-0905-8c30-70a8-9606c35080ea</t>
  </si>
  <si>
    <t xml:space="preserve">vm-36040</t>
  </si>
  <si>
    <t xml:space="preserve">[B4_T2_PPRC_01] TOCANTINS/TOCANTINS.vmx</t>
  </si>
  <si>
    <t xml:space="preserve">&lt;Last Backup (IBM Spectrum Protect)&gt; Last Run Time='04/29/2019 00:11:04' Status='Successful' Data Transmitted='3.55 GB' Duration='00:08:33' Type='Incremental Forever - Incremental' Schedule='VM_4_GUADALOPE.DC5' Data Mover='GUADALOPE.DM5' Snapshot Type='VMware Tools' Application Protection=' ' &lt;/Last Backup&gt;</t>
  </si>
  <si>
    <t xml:space="preserve">BPOS - Relais SMTP</t>
  </si>
  <si>
    <t xml:space="preserve">423e794f-5c1e-75c2-2767-5379b678a570</t>
  </si>
  <si>
    <t xml:space="preserve">vm-128326</t>
  </si>
  <si>
    <t xml:space="preserve">TOCANTINS-NEW.irc.mpw.fra</t>
  </si>
  <si>
    <t xml:space="preserve">4/15/2019 7:43:37 PM</t>
  </si>
  <si>
    <t xml:space="preserve">&lt;Last Backup (IBM Spectrum Protect)&gt; Last Run Time='04/28/2019 23:53:20' Status='Successful' Data Transmitted='400.13 MB' Duration='00:02:52' Type='Incremental Forever - Incremental' Schedule='VM_3_GUADALOPE.DC5' Data Mover='GUADALOPE.DM5' Snapshot Type='VMware Tools' Application Protection=' ' &lt;/Last Backup&gt;</t>
  </si>
  <si>
    <t xml:space="preserve">423ea776-032a-80c8-8bdc-3d71f475f6ca</t>
  </si>
  <si>
    <t xml:space="preserve">vm-455955</t>
  </si>
  <si>
    <t xml:space="preserve">[G2_T2_PPRC_05] TOULOUBRE/TOULOUBRE.vmx</t>
  </si>
  <si>
    <t xml:space="preserve">Socle_RHEL7_V2 du 09/06/2017 &lt;Last Backup (IBM Spectrum Protect)&gt; Last Run Time='04/28/2019 22:16:46' Status='Successful' Data Transmitted='368.98 MB' Duration='00:02:43' Type='Incremental Forever - Incremental' Schedule='VM_2_GUADALOPE.DC1' Data Mover='GUADALOPE.DM1' Snapshot Type='VMware Tools' Application Protection=' ' &lt;/Last Backup&gt;</t>
  </si>
  <si>
    <t xml:space="preserve">423ebc86-4145-dc63-4dbc-df12d5a68b7f</t>
  </si>
  <si>
    <t xml:space="preserve">vm-345681</t>
  </si>
  <si>
    <t xml:space="preserve">&lt;Last Backup (IBM Spectrum Protect)&gt; Last Run Time='04/27/2019 15:42:52' Status='Successful' Data Transmitted='19.80 GB' Duration='00:05:52' Type='Incremental Forever - Full' Schedule='VM_3_MORAVA_G2.DC12' Data Mover='MORAVA_G2.DM12' Snapshot Type='VMware Tools' Application Protection=' ' &lt;/Last Backup&gt;</t>
  </si>
  <si>
    <t xml:space="preserve">423ee3b2-109d-05c7-f209-3ff9e79a6ba8</t>
  </si>
  <si>
    <t xml:space="preserve">vm-52298</t>
  </si>
  <si>
    <t xml:space="preserve">[G2_T2_PPRC_06] TRIENT/TRIENT.vmx</t>
  </si>
  <si>
    <t xml:space="preserve">&lt;Last Backup (IBM Spectrum Protect)&gt; Last Run Time='04/28/2019 22:23:01' Status='Successful' Data Transmitted='687.70 MB' Duration='00:15:57' Type='Incremental Forever - Incremental' Schedule='VM_3_MORAVA_G2.DC1' Data Mover='MORAVA_G2.DM1' Snapshot Type='VMware Tools' Application Protection=' ' &lt;/Last Backup&gt;</t>
  </si>
  <si>
    <t xml:space="preserve">423ec4a7-9162-8c99-06e2-4e45a0285e92</t>
  </si>
  <si>
    <t xml:space="preserve">vm-45479</t>
  </si>
  <si>
    <t xml:space="preserve">[G2_T2_01_SEC] TURTMANNA/TURTMANNA.vmx</t>
  </si>
  <si>
    <t xml:space="preserve">&lt;Last Backup (IBM Spectrum Protect)&gt; Last Run Time='04/27/2019 14:57:40' Status='Successful' Data Transmitted='1.08 GB' Duration='00:01:48' Type='Incremental Forever - Incremental' Schedule='VM_3_GUADALOPE.DC12' Data Mover='GUADALOPE.DM12' Snapshot Type='VMware Tools' Application Protection=' ' &lt;/Last Backup&gt;</t>
  </si>
  <si>
    <t xml:space="preserve">423e663a-ab9e-4427-fba9-b3dc666109ca</t>
  </si>
  <si>
    <t xml:space="preserve">vm-74927</t>
  </si>
  <si>
    <t xml:space="preserve">TURTMANNA_CLONE</t>
  </si>
  <si>
    <t xml:space="preserve">[B4_T2_06] TURTMANNA_CLONE/TURTMANNA_CLONE.vmx</t>
  </si>
  <si>
    <t xml:space="preserve">&lt;Last Backup (IBM Spectrum Protect)&gt; Last Run Time='04/20/2019 15:05:02' Status='Successful' Data Transmitted='1.08 GB' Duration='00:02:54' Type='Incremental Forever - Incremental' Schedule='VM_3_GUADALOPE.DC12' Data Mover='GUADALOPE.DM12' Snapshot Type='VMware Tools' Application Protection=' ' &lt;/Last Backup&gt;</t>
  </si>
  <si>
    <t xml:space="preserve">423e30a0-874b-de5c-b872-1d1ddc5647be</t>
  </si>
  <si>
    <t xml:space="preserve">vm-463329</t>
  </si>
  <si>
    <t xml:space="preserve">Socle_RHEL6_V1 &lt;Last Backup (IBM Spectrum Protect)&gt; Last Run Time='04/28/2019 23:21:25' Status='Successful' Data Transmitted='2.59 GB' Duration='00:04:30' Type='Incremental Forever - Incremental' Schedule='VM_3_GUADALOPE.DC1' Data Mover='GUADALOPE.DM1' Snapshot Type='VMware Tools' Application Protection=' ' &lt;/Last Backup&gt;</t>
  </si>
  <si>
    <t xml:space="preserve">423ed74b-4b8e-9934-25fa-d94ab5112029</t>
  </si>
  <si>
    <t xml:space="preserve">vm-146884</t>
  </si>
  <si>
    <t xml:space="preserve">Socle_RHEL7_V2 du 09/06/2017 &lt;Last Backup (IBM Spectrum Protect)&gt; Last Run Time='04/27/2019 12:30:07' Status='Successful' Data Transmitted='4.61 GB' Duration='00:03:29' Type='Incremental Forever - Incremental' Schedule='VM_2_GUADALOPE.DC2' Data Mover='GUADALOPE.DM2' Snapshot Type='VMware Tools' Application Protection=' ' &lt;/Last Backup&gt;</t>
  </si>
  <si>
    <t xml:space="preserve">PostgreSQL - VIRAJ</t>
  </si>
  <si>
    <t xml:space="preserve">423e8d1b-6938-7670-c851-3004c3aec84d</t>
  </si>
  <si>
    <t xml:space="preserve">vm-299135</t>
  </si>
  <si>
    <t xml:space="preserve">[B4_T2_01] URUGUAY/URUGUAY.vmx</t>
  </si>
  <si>
    <t xml:space="preserve">Socle_RHEL7_V2 du 09/06/2017 &lt;Last Backup (IBM Spectrum Protect)&gt; Last Run Time='04/27/2019 15:42:33' Status='Successful' Data Transmitted='3.24 GB' Duration='00:02:58' Type='Incremental Forever - Incremental' Schedule='VM_3_MORAVA_G2.DC12' Data Mover='MORAVA_G2.DM12' Snapshot Type='VMware Tools' Application Protection=' ' &lt;/Last Backup&gt;</t>
  </si>
  <si>
    <t xml:space="preserve">423e789c-75c0-3936-048c-56d045a1b91d</t>
  </si>
  <si>
    <t xml:space="preserve">vm-301750</t>
  </si>
  <si>
    <t xml:space="preserve">[B4_T2_PPRC_02] USKULUP/USKULUP.vmx</t>
  </si>
  <si>
    <t xml:space="preserve">Socle_RHEL7_V2 du 09/06/2017 &lt;Last Backup (IBM Spectrum Protect)&gt; Last Run Time='04/28/2019 23:08:05' Status='Successful' Data Transmitted='3.83 GB' Duration='00:03:43' Type='Incremental Forever - Incremental' Schedule='VM_2_GUADALOPE.DC5' Data Mover='GUADALOPE.DM5' Snapshot Type='VMware Tools' Application Protection=' ' &lt;/Last Backup&gt;</t>
  </si>
  <si>
    <t xml:space="preserve">423e6549-731f-a9fb-15d7-a16d67d6ae16</t>
  </si>
  <si>
    <t xml:space="preserve">vm-280215</t>
  </si>
  <si>
    <t xml:space="preserve">[G2_T2_02] USLAVA/USLAVA.vmx</t>
  </si>
  <si>
    <t xml:space="preserve">Socle_RHEL7_V2 du 09/06/2017 &lt;Last Backup (IBM Spectrum Protect)&gt; Last Run Time='04/29/2019 03:26:40' Status='Successful' Data Transmitted='1.19 GB' Duration='00:07:42' Type='Incremental Forever - Incremental' Schedule='VM_3_MORAVA_G2.DC4' Data Mover='MORAVA_G2.DM4' Snapshot Type='VMware Tools' Application Protection=' ' &lt;/Last Backup&gt;</t>
  </si>
  <si>
    <t xml:space="preserve">423e1583-31c7-b9b8-ee93-031b485b1ad9</t>
  </si>
  <si>
    <t xml:space="preserve">vm-280233</t>
  </si>
  <si>
    <t xml:space="preserve">[B4_T2_PPRC_06] UTRECHT/UTRECHT.vmx</t>
  </si>
  <si>
    <t xml:space="preserve">ESX15 &lt;Last Backup (IBM Spectrum Protect)&gt; Last Run Time='04/29/2019 03:43:57' Status='Successful' Data Transmitted='48.76 GB' Duration='00:36:49' Type='Incremental Forever - Incremental' Schedule='VM_3_MORAVA_G2.DC4' Data Mover='MORAVA_G2.DM4' Snapshot Type='VMware Tools' Application Protection=' ' &lt;/Last Backup&gt;</t>
  </si>
  <si>
    <t xml:space="preserve">Usine Logiciel</t>
  </si>
  <si>
    <t xml:space="preserve">423ef904-454b-b432-a66f-8fecbee94ade</t>
  </si>
  <si>
    <t xml:space="preserve">vm-10961</t>
  </si>
  <si>
    <t xml:space="preserve">[G2_T2_PPRC_06] UZANDI/UZANDI.vmx</t>
  </si>
  <si>
    <t xml:space="preserve">&lt;Last Backup (IBM Spectrum Protect)&gt; Last Run Time='04/29/2019 03:07:03' Status='Successful' Data Transmitted='63.24 KB' Duration='00:02:50' Type='Incremental Forever - Incremental' Schedule='VM_3_MORAVA_G2.DC4' Data Mover='MORAVA_G2.DM4' Snapshot Type='VMware Tools' Application Protection=' ' &lt;/Last Backup&gt;</t>
  </si>
  <si>
    <t xml:space="preserve">423e4e15-9ca5-ccfd-c58a-00db9a5c8e7a</t>
  </si>
  <si>
    <t xml:space="preserve">vm-74904</t>
  </si>
  <si>
    <t xml:space="preserve">&lt;Last Backup (IBM Spectrum Protect)&gt; Last Run Time='04/27/2019 15:29:35' Status='Successful' Data Transmitted='800.71 MB' Duration='00:02:04' Type='Incremental Forever - Incremental' Schedule='VM_3_MORAVA_G2.DC12' Data Mover='MORAVA_G2.DM12' Snapshot Type='VMware Tools' Application Protection=' ' &lt;/Last Backup&gt;</t>
  </si>
  <si>
    <t xml:space="preserve">423e77c1-08c2-ee6b-d5ac-bff0bef59cc0</t>
  </si>
  <si>
    <t xml:space="preserve">vm-110372</t>
  </si>
  <si>
    <t xml:space="preserve">[G2_T2_PPRC_02] VAITARNA/VAITARNA.vmx</t>
  </si>
  <si>
    <t xml:space="preserve">&lt;Last Backup (IBM Spectrum Protect)&gt; Last Run Time='04/29/2019 03:28:25' Status='Successful' Data Transmitted='316.30 MB' Duration='00:01:47' Type='Incremental Forever - Incremental' Schedule='VM_3_MORAVA_G2.DC4' Data Mover='MORAVA_G2.DM4' Snapshot Type='VMware Tools' Application Protection=' ' &lt;/Last Backup&gt;</t>
  </si>
  <si>
    <t xml:space="preserve">MUTUALISATION BATCH-  Vente Push</t>
  </si>
  <si>
    <t xml:space="preserve">423eb323-7803-7297-0709-3b519180651f</t>
  </si>
  <si>
    <t xml:space="preserve">vm-292190</t>
  </si>
  <si>
    <t xml:space="preserve">Socle_RHEL6_V1 &lt;Last Backup (IBM Spectrum Protect)&gt; Last Run Time='04/28/2019 22:35:53' Status='Successful' Data Transmitted='2.44 GB' Duration='00:06:57' Type='Incremental Forever - Incremental' Schedule='VM_3_GUADALOPE.DC1' Data Mover='GUADALOPE.DM1' Snapshot Type='VMware Tools' Application Protection=' ' &lt;/Last Backup&gt;</t>
  </si>
  <si>
    <t xml:space="preserve">423ef3f2-1c0d-0e6d-0834-6b7117acb4fa</t>
  </si>
  <si>
    <t xml:space="preserve">vm-172831</t>
  </si>
  <si>
    <t xml:space="preserve">&lt;Last Backup (IBM Spectrum Protect)&gt; Last Run Time='04/29/2019 01:03:25' Status='Successful' Data Transmitted='730.47 MB' Duration='00:02:17' Type='Incremental Forever - Incremental' Schedule='VM_1_GUADALOPE.DC15' Data Mover='GUADALOPE.DM15' Snapshot Type='VMware Tools' Application Protection=' ' &lt;/Last Backup&gt;</t>
  </si>
  <si>
    <t xml:space="preserve">Vincent Peiro</t>
  </si>
  <si>
    <t xml:space="preserve">423ee477-02ba-645e-95ff-70122e088c78</t>
  </si>
  <si>
    <t xml:space="preserve">vm-120646</t>
  </si>
  <si>
    <t xml:space="preserve">&lt;Last Backup (IBM Spectrum Protect)&gt; Last Run Time='04/29/2019 03:04:08' Status='Successful' Data Transmitted='231.45 MB' Duration='00:02:04' Type='Incremental Forever - Incremental' Schedule='VM_3_MORAVA_G2.DC4' Data Mover='MORAVA_G2.DM4' Snapshot Type='VMware Tools' Application Protection=' ' &lt;/Last Backup&gt;</t>
  </si>
  <si>
    <t xml:space="preserve">Zhou ZhongZheng</t>
  </si>
  <si>
    <t xml:space="preserve">423e7174-0461-5d63-ee80-2d44f96a643c</t>
  </si>
  <si>
    <t xml:space="preserve">vm-283549</t>
  </si>
  <si>
    <t xml:space="preserve">[B4_T2_03] VEVEYSE/VEVEYSE.vmx</t>
  </si>
  <si>
    <t xml:space="preserve">&lt;Last Backup (IBM Spectrum Protect)&gt; Last Run Time='04/28/2019 23:50:16' Status='Successful' Data Transmitted='230.18 MB' Duration='00:02:11' Type='Incremental Forever - Incremental' Schedule='VM_3_GUADALOPE.DC5' Data Mover='GUADALOPE.DM5' Snapshot Type='VMware Tools' Application Protection=' ' &lt;/Last Backup&gt;</t>
  </si>
  <si>
    <t xml:space="preserve">423e05a9-7ac0-d291-e1a5-09993d322ec0</t>
  </si>
  <si>
    <t xml:space="preserve">vm-283550</t>
  </si>
  <si>
    <t xml:space="preserve">[G2_T2_PPRC_06] VIEZE/VIEZE.vmx</t>
  </si>
  <si>
    <t xml:space="preserve">Socle_RHEL6_V1 &lt;Last Backup (IBM Spectrum Protect)&gt; Last Run Time='04/28/2019 23:19:38' Status='Successful' Data Transmitted='654.51 MB' Duration='00:01:42' Type='Incremental Forever - Incremental' Schedule='VM_3_GUADALOPE.DC1' Data Mover='GUADALOPE.DM1' Snapshot Type='VMware Tools' Application Protection=' ' &lt;/Last Backup&gt;</t>
  </si>
  <si>
    <t xml:space="preserve">423e0993-8835-76f6-513b-7f0c29d75327</t>
  </si>
  <si>
    <t xml:space="preserve">vm-369359</t>
  </si>
  <si>
    <t xml:space="preserve">VIEZE_ORI</t>
  </si>
  <si>
    <t xml:space="preserve">[G2_T2_PPRC_06] VIEZE_ORI/VIEZE_ORI.vmx</t>
  </si>
  <si>
    <t xml:space="preserve">Socle_RHEL6_V1 &lt;Last Backup (IBM Spectrum Protect)&gt; Last Run Time='12/04/2018 22:50:53' Status='Successful' Data Transmitted='1.21 GB' Duration='00:02:01' Type='Incremental Forever - Incremental' Schedule='VM_3_GUADALOPE.DC1' Data Mover='GUADALOPE.DM1' Snapshot Type='VMware Tools' Application Protection=' ' &lt;/Last Backup&gt;</t>
  </si>
  <si>
    <t xml:space="preserve">423e6009-883e-c657-009a-77b93bc1c85f</t>
  </si>
  <si>
    <t xml:space="preserve">vm-129314</t>
  </si>
  <si>
    <t xml:space="preserve">[G2_T2_PPRC_01] VISKAN/VISKAN.vmx</t>
  </si>
  <si>
    <t xml:space="preserve">Socle_RHEL6_V1 &lt;Last Backup (IBM Spectrum Protect)&gt; Last Run Time='04/28/2019 22:54:35' Status='Successful' Data Transmitted='97.70 GB' Duration='00:18:32' Type='Incremental Forever - Full' Schedule='VM_3_GUADALOPE.DC1' Data Mover='GUADALOPE.DM1' Snapshot Type='VMware Tools' Application Protection=' ' &lt;/Last Backup&gt;</t>
  </si>
  <si>
    <t xml:space="preserve">423e7076-0c93-f221-e406-5cc63e3de1de</t>
  </si>
  <si>
    <t xml:space="preserve">vm-147794</t>
  </si>
  <si>
    <t xml:space="preserve">[B4_T2_PPRC_03] VISPA/VISPA.vmx</t>
  </si>
  <si>
    <t xml:space="preserve">ESX12 &lt;Last Backup (IBM Spectrum Protect)&gt; Last Run Time='04/28/2019 22:04:32' Status='Successful' Data Transmitted='726.64 MB' Duration='00:05:31' Type='Incremental Forever - Incremental' Schedule='VM_2_GUADALOPE.DC1' Data Mover='GUADALOPE.DM1' Snapshot Type='VMware Tools' Application Protection=' ' &lt;/Last Backup&gt;</t>
  </si>
  <si>
    <t xml:space="preserve">423e77c0-8d3c-1801-098c-3253da67556d</t>
  </si>
  <si>
    <t xml:space="preserve">vm-45484</t>
  </si>
  <si>
    <t xml:space="preserve">VMP000001</t>
  </si>
  <si>
    <t xml:space="preserve">VMP000001.irc.mpw.fra</t>
  </si>
  <si>
    <t xml:space="preserve">/Manpower/Manpower/Resources/Win7-NEW</t>
  </si>
  <si>
    <t xml:space="preserve">Win7-NEW</t>
  </si>
  <si>
    <t xml:space="preserve">[G2_T2_01_SEC] VMP000001/VMP000001.vmx</t>
  </si>
  <si>
    <t xml:space="preserve">PDT</t>
  </si>
  <si>
    <t xml:space="preserve">VM Utilisateur</t>
  </si>
  <si>
    <t xml:space="preserve">423e04d2-db94-2d69-99be-9e34d9f91aa1</t>
  </si>
  <si>
    <t xml:space="preserve">vm-75432</t>
  </si>
  <si>
    <t xml:space="preserve">VMP000002</t>
  </si>
  <si>
    <t xml:space="preserve">VMP000002.irc.mpw.fra</t>
  </si>
  <si>
    <t xml:space="preserve">[G2_T2_05] VMP000002/VMP000002.vmx</t>
  </si>
  <si>
    <t xml:space="preserve">423e1767-f9ac-83c0-6499-7b733f7efe8f</t>
  </si>
  <si>
    <t xml:space="preserve">vm-75317</t>
  </si>
  <si>
    <t xml:space="preserve">VMP000003</t>
  </si>
  <si>
    <t xml:space="preserve">VMP000003.irc.mpw.fra</t>
  </si>
  <si>
    <t xml:space="preserve">[B4_T2_06] VMP000003/VMP000003.vmx</t>
  </si>
  <si>
    <t xml:space="preserve">VM de RECETTE</t>
  </si>
  <si>
    <t xml:space="preserve">423e4c2e-0d15-06c0-77b7-ed899b84b81f</t>
  </si>
  <si>
    <t xml:space="preserve">vm-75441</t>
  </si>
  <si>
    <t xml:space="preserve">VMP000004</t>
  </si>
  <si>
    <t xml:space="preserve">VMP000004.irc.mpw.fra</t>
  </si>
  <si>
    <t xml:space="preserve">[G2_T2_02] VMP000004/VMP000004.vmx</t>
  </si>
  <si>
    <t xml:space="preserve">423e4398-8e78-47e2-a69c-4f069aa67407</t>
  </si>
  <si>
    <t xml:space="preserve">vm-75320</t>
  </si>
  <si>
    <t xml:space="preserve">VMP000005</t>
  </si>
  <si>
    <t xml:space="preserve">VMP000005.irc.mpw.fra</t>
  </si>
  <si>
    <t xml:space="preserve">[G2_T2_04] VMP000005/VMP000005.vmx</t>
  </si>
  <si>
    <t xml:space="preserve">423e7700-3dab-8972-0c2f-9b01728de074</t>
  </si>
  <si>
    <t xml:space="preserve">vm-75431</t>
  </si>
  <si>
    <t xml:space="preserve">VMP000006</t>
  </si>
  <si>
    <t xml:space="preserve">VMP000006.irc.mpw.fra</t>
  </si>
  <si>
    <t xml:space="preserve">[G2_T2_02] VMP000006/VMP000006.vmx</t>
  </si>
  <si>
    <t xml:space="preserve">PDT TECH</t>
  </si>
  <si>
    <t xml:space="preserve">423e87de-9a68-1bb7-1a89-897d0d06701d</t>
  </si>
  <si>
    <t xml:space="preserve">vm-74525</t>
  </si>
  <si>
    <t xml:space="preserve">VMP000007</t>
  </si>
  <si>
    <t xml:space="preserve">VMP000007.irc.mpw.fra</t>
  </si>
  <si>
    <t xml:space="preserve">[B4_T2_06] VMP000007/VMP000007.vmx</t>
  </si>
  <si>
    <t xml:space="preserve">423eddd6-767d-5acf-1745-0e3dbfabe274</t>
  </si>
  <si>
    <t xml:space="preserve">vm-75077</t>
  </si>
  <si>
    <t xml:space="preserve">VMP000008</t>
  </si>
  <si>
    <t xml:space="preserve">VMP000008.irc.mpw.fra</t>
  </si>
  <si>
    <t xml:space="preserve">[G2_T2_05] VMP000008/VMP000008.vmx</t>
  </si>
  <si>
    <t xml:space="preserve">VM Utilisateur IBM Testprod</t>
  </si>
  <si>
    <t xml:space="preserve">423e7704-1118-b8c2-0b8f-6df01fc806cb</t>
  </si>
  <si>
    <t xml:space="preserve">vm-75076</t>
  </si>
  <si>
    <t xml:space="preserve">VMP000009</t>
  </si>
  <si>
    <t xml:space="preserve">VMP000009.irc.mpw.fra</t>
  </si>
  <si>
    <t xml:space="preserve">[G2_T2_01_SEC] VMP000009/VMP000009.vmx</t>
  </si>
  <si>
    <t xml:space="preserve">423e15a2-cb2b-eab2-d30d-0743b31b2875</t>
  </si>
  <si>
    <t xml:space="preserve">vm-75318</t>
  </si>
  <si>
    <t xml:space="preserve">VMP000010</t>
  </si>
  <si>
    <t xml:space="preserve">VMP000010.irc.mpw.fra</t>
  </si>
  <si>
    <t xml:space="preserve">[G2_T2_01] VMP000010/VMP000010.vmx</t>
  </si>
  <si>
    <t xml:space="preserve">423e7a6d-b8ce-2cf4-a68d-ab360830b65b</t>
  </si>
  <si>
    <t xml:space="preserve">vm-75078</t>
  </si>
  <si>
    <t xml:space="preserve">VMP000011</t>
  </si>
  <si>
    <t xml:space="preserve">VMP000011.irc.mpw.fra</t>
  </si>
  <si>
    <t xml:space="preserve">[G2_T2_01_SEC] VMP000011/VMP000011.vmx</t>
  </si>
  <si>
    <t xml:space="preserve">423ec60d-4287-3b82-855b-dedd5504bf0a</t>
  </si>
  <si>
    <t xml:space="preserve">vm-75079</t>
  </si>
  <si>
    <t xml:space="preserve">VMP000012</t>
  </si>
  <si>
    <t xml:space="preserve">VMP000012.irc.mpw.fra</t>
  </si>
  <si>
    <t xml:space="preserve">[B4_T2_05] VMP000012/VMP000012.vmx</t>
  </si>
  <si>
    <t xml:space="preserve">423ec9ee-164a-b492-a845-a600a93694ec</t>
  </si>
  <si>
    <t xml:space="preserve">vm-75080</t>
  </si>
  <si>
    <t xml:space="preserve">VMP000013</t>
  </si>
  <si>
    <t xml:space="preserve">VMP000013.irc.mpw.fra</t>
  </si>
  <si>
    <t xml:space="preserve">[B4_T2_04] VMP000013/VMP000013.vmx</t>
  </si>
  <si>
    <t xml:space="preserve">423ed9fe-0dcd-eac6-4afc-02696a2f75ed</t>
  </si>
  <si>
    <t xml:space="preserve">vm-75319</t>
  </si>
  <si>
    <t xml:space="preserve">VMP000014</t>
  </si>
  <si>
    <t xml:space="preserve">VMP000014.irc.mpw.fra</t>
  </si>
  <si>
    <t xml:space="preserve">4/27/2019 8:11:45 AM</t>
  </si>
  <si>
    <t xml:space="preserve">[B4_T2_04] VMP000014/VMP000014.vmx</t>
  </si>
  <si>
    <t xml:space="preserve">423e6a6f-e656-f503-774d-f2a0fd8d16fc</t>
  </si>
  <si>
    <t xml:space="preserve">vm-75321</t>
  </si>
  <si>
    <t xml:space="preserve">VMP000017</t>
  </si>
  <si>
    <t xml:space="preserve">VMP000017.irc.mpw.fra</t>
  </si>
  <si>
    <t xml:space="preserve">[G2_T2_02] VMP000017/VMP000017.vmx</t>
  </si>
  <si>
    <t xml:space="preserve">423e050e-2d54-34df-8ddb-8f5004d6cb9a</t>
  </si>
  <si>
    <t xml:space="preserve">vm-75439</t>
  </si>
  <si>
    <t xml:space="preserve">VMP000018</t>
  </si>
  <si>
    <t xml:space="preserve">VMP000018.irc.mpw.fra</t>
  </si>
  <si>
    <t xml:space="preserve">[G2_T2_05] VMP000018/VMP000018.vmx</t>
  </si>
  <si>
    <t xml:space="preserve">423ec687-2321-3881-71cb-9af68af14c7c</t>
  </si>
  <si>
    <t xml:space="preserve">vm-75433</t>
  </si>
  <si>
    <t xml:space="preserve">VMP000019</t>
  </si>
  <si>
    <t xml:space="preserve">VMP000019.irc.mpw.fra</t>
  </si>
  <si>
    <t xml:space="preserve">[G2_T2_01] VMP000019/VMP000019.vmx</t>
  </si>
  <si>
    <t xml:space="preserve">423edf44-d46c-d6e8-35bf-df87338f8269</t>
  </si>
  <si>
    <t xml:space="preserve">vm-76286</t>
  </si>
  <si>
    <t xml:space="preserve">VMP000020</t>
  </si>
  <si>
    <t xml:space="preserve">VMP000020.irc.mpw.fra</t>
  </si>
  <si>
    <t xml:space="preserve">[G2_T2_03] VMP000020/VMP000020.vmx</t>
  </si>
  <si>
    <t xml:space="preserve">VM Utilisateur IBM Ondemand</t>
  </si>
  <si>
    <t xml:space="preserve">423ed7be-6f23-0360-229f-59f8c63f6b40</t>
  </si>
  <si>
    <t xml:space="preserve">vm-114146</t>
  </si>
  <si>
    <t xml:space="preserve">VMP000021</t>
  </si>
  <si>
    <t xml:space="preserve">VMP000021.irc.mpw.fra</t>
  </si>
  <si>
    <t xml:space="preserve">[B4_T2_01] VMP000021/VMP000021.vmx</t>
  </si>
  <si>
    <t xml:space="preserve">Pdt</t>
  </si>
  <si>
    <t xml:space="preserve">423e9beb-4a6f-2e7d-dfa1-511dd03a270b</t>
  </si>
  <si>
    <t xml:space="preserve">vm-124375</t>
  </si>
  <si>
    <t xml:space="preserve">VMP000022</t>
  </si>
  <si>
    <t xml:space="preserve">VMP000022.irc.mpw.fra</t>
  </si>
  <si>
    <t xml:space="preserve">[G2_T2_01_SEC] VMP000022/VMP000022.vmx</t>
  </si>
  <si>
    <t xml:space="preserve">423ed32f-6969-e690-18d4-97f12e23ad32</t>
  </si>
  <si>
    <t xml:space="preserve">vm-205008</t>
  </si>
  <si>
    <t xml:space="preserve">VMP000AV1</t>
  </si>
  <si>
    <t xml:space="preserve">VMP000AV1.irc.mpw.fra</t>
  </si>
  <si>
    <t xml:space="preserve">[G2_T2_05] VMP000AV1/VMP000AV1.vmx</t>
  </si>
  <si>
    <t xml:space="preserve">Projet Assistant Virtuel MARCO</t>
  </si>
  <si>
    <t xml:space="preserve">AV MARCO</t>
  </si>
  <si>
    <t xml:space="preserve">Microsoft Windows 7 (64-bit)</t>
  </si>
  <si>
    <t xml:space="preserve">423ee71e-4319-5c2f-e937-7b33bd5f0b65</t>
  </si>
  <si>
    <t xml:space="preserve">vm-281115</t>
  </si>
  <si>
    <t xml:space="preserve">VMP000AV2</t>
  </si>
  <si>
    <t xml:space="preserve">VMP000AV2.irc.mpw.fra</t>
  </si>
  <si>
    <t xml:space="preserve">[B4_T2_05] VMP000AV2/VMP000AV2.vmx</t>
  </si>
  <si>
    <t xml:space="preserve">423efaef-417f-bd28-23cf-92a80e395e15</t>
  </si>
  <si>
    <t xml:space="preserve">vm-278990</t>
  </si>
  <si>
    <t xml:space="preserve">VMP000AV3</t>
  </si>
  <si>
    <t xml:space="preserve">VMP000AV3.irc.mpw.fra</t>
  </si>
  <si>
    <t xml:space="preserve">[G2_T2_01] VMP000AV3/VMP000AV3.vmx</t>
  </si>
  <si>
    <t xml:space="preserve">423e6ccb-7271-70d8-37c0-28f504b077a5</t>
  </si>
  <si>
    <t xml:space="preserve">vm-281114</t>
  </si>
  <si>
    <t xml:space="preserve">VMP000AV4</t>
  </si>
  <si>
    <t xml:space="preserve">VMP000AV4.irc.mpw.fra</t>
  </si>
  <si>
    <t xml:space="preserve">[G2_T2_01] VMP000AV4/VMP000AV4.vmx</t>
  </si>
  <si>
    <t xml:space="preserve">423e30c9-105f-c058-8457-e1aadd848bf9</t>
  </si>
  <si>
    <t xml:space="preserve">vm-284273</t>
  </si>
  <si>
    <t xml:space="preserve">VMP000AV5</t>
  </si>
  <si>
    <t xml:space="preserve">VMP000AV5.irc.mpw.fra</t>
  </si>
  <si>
    <t xml:space="preserve">[B4_T2_05] VMP000AV5/VMP000AV5.vmx</t>
  </si>
  <si>
    <t xml:space="preserve">423e5064-91fc-216d-b9c0-f8491c5c9e9e</t>
  </si>
  <si>
    <t xml:space="preserve">vm-301779</t>
  </si>
  <si>
    <t xml:space="preserve">VMP000AV6</t>
  </si>
  <si>
    <t xml:space="preserve">VMP000AV6.irc.mpw.fra</t>
  </si>
  <si>
    <t xml:space="preserve">[B4_T2_05] VMP000AV6/VMP000AV6.vmx</t>
  </si>
  <si>
    <t xml:space="preserve">423ed0ec-abfe-07ac-40d5-766f4bae4d52</t>
  </si>
  <si>
    <t xml:space="preserve">vm-331034</t>
  </si>
  <si>
    <t xml:space="preserve">VMP000AV8</t>
  </si>
  <si>
    <t xml:space="preserve">VMP000AV8.irc.mpw.fra</t>
  </si>
  <si>
    <t xml:space="preserve">[G2_T2_01] VMP000AV8/VMP000AV8.vmx</t>
  </si>
  <si>
    <t xml:space="preserve">423eb712-e1e2-8eb7-7b97-17f9fb828af3</t>
  </si>
  <si>
    <t xml:space="preserve">vm-413678</t>
  </si>
  <si>
    <t xml:space="preserve">[G2_T2_02] VOLGA/VOLGA.vmx</t>
  </si>
  <si>
    <t xml:space="preserve">Socle_RHEL7_V2 du 09/06/2017 &lt;Last Backup (IBM Spectrum Protect)&gt; Last Run Time='04/27/2019 15:31:08' Status='Successful' Data Transmitted='921.92 MB' Duration='00:02:22' Type='Incremental Forever - Incremental' Schedule='VM_3_MORAVA_G2.DC12' Data Mover='MORAVA_G2.DM12' Snapshot Type='VMware Tools' Application Protection=' ' &lt;/Last Backup&gt;</t>
  </si>
  <si>
    <t xml:space="preserve">423e1b89-4875-f306-485f-d62906872541</t>
  </si>
  <si>
    <t xml:space="preserve">vm-311774</t>
  </si>
  <si>
    <t xml:space="preserve">[G2_T2_PPRC_01] VOXNAN/VOXNAN.vmx</t>
  </si>
  <si>
    <t xml:space="preserve">Socle_RHEL6_V1 &lt;Last Backup (IBM Spectrum Protect)&gt; Last Run Time='04/29/2019 00:13:00' Status='Successful' Data Transmitted='1.01 GB' Duration='00:03:04' Type='Incremental Forever - Incremental' Schedule='VM_4_GUADALOPE.DC5' Data Mover='GUADALOPE.DM5' Snapshot Type='VMware Tools' Application Protection=' ' &lt;/Last Backup&gt;</t>
  </si>
  <si>
    <t xml:space="preserve">423e3c3b-8cc5-b94e-d034-9e9e25661ebe</t>
  </si>
  <si>
    <t xml:space="preserve">vm-172829</t>
  </si>
  <si>
    <t xml:space="preserve">&lt;Last Backup (IBM Spectrum Protect)&gt; Last Run Time='04/27/2019 15:39:27' Status='Successful' Data Transmitted='3.05 GB' Duration='00:06:05' Type='Incremental Forever - Incremental' Schedule='VM_3_MORAVA_G2.DC12' Data Mover='MORAVA_G2.DM12' Snapshot Type='VMware Tools' Application Protection=' ' &lt;/Last Backup&gt;</t>
  </si>
  <si>
    <t xml:space="preserve">423e1938-e929-1e96-42aa-2d0433c6114f</t>
  </si>
  <si>
    <t xml:space="preserve">vm-94567</t>
  </si>
  <si>
    <t xml:space="preserve">[B4_T2_PPRC_04] WIMEREUX/WIMEREUX.vmx</t>
  </si>
  <si>
    <t xml:space="preserve">&lt;Last Backup (IBM Spectrum Protect)&gt; Last Run Time='04/28/2019 22:02:44' Status='Successful' Data Transmitted='63.67 GB' Duration='00:16:45' Type='Incremental Forever - Full' Schedule='VM_3_MORAVA_G2.DC1' Data Mover='MORAVA_G2.DM1' Snapshot Type='VMware Tools' Application Protection=' ' &lt;/Last Backup&gt;</t>
  </si>
  <si>
    <t xml:space="preserve">423e6483-c54b-1fdb-75d6-4054106a3082</t>
  </si>
  <si>
    <t xml:space="preserve">vm-265919</t>
  </si>
  <si>
    <t xml:space="preserve">[G2_T2_05] YELLOWKNIFE/YELLOWKNIFE.vmx</t>
  </si>
  <si>
    <t xml:space="preserve">Socle_RHEL7_V2 du 09/06/2017 PostgreSQL Non PROD (DEV/INT:REC) mutualisé &lt;Last Backup (IBM Spectrum Protect)&gt; Last Run Time='04/28/2019 22:38:04' Status='Successful' Data Transmitted='1.67 GB' Duration='00:02:07' Type='Incremental Forever - Incremental' Schedule='VM_3_GUADALOPE.DC1' Data Mover='GUADALOPE.DM1' Snapshot Type='VMware Tools' Application Protection=' ' &lt;/Last Backup&gt;</t>
  </si>
  <si>
    <t xml:space="preserve">PostgreSQL Non PROD</t>
  </si>
  <si>
    <t xml:space="preserve">423e1234-8c79-97ad-265e-bc1fd3c267b0</t>
  </si>
  <si>
    <t xml:space="preserve">vm-261946</t>
  </si>
  <si>
    <t xml:space="preserve">[B4_T2_PPRC_INFRA_2] YUKON/YUKON.vmx</t>
  </si>
  <si>
    <t xml:space="preserve">&lt;Last Backup (IBM Spectrum Protect)&gt; Last Run Time='04/27/2019 14:56:27' Status='Successful' Data Transmitted='340.24 MB' Duration='00:03:09' Type='Incremental Forever - Incremental' Schedule='VM_3_GUADALOPE.DC12' Data Mover='GUADALOPE.DM12' Snapshot Type='VMware Tools' Application Protection=' ' &lt;/Last Backup&gt;</t>
  </si>
  <si>
    <t xml:space="preserve">423e70ca-215d-4e3c-464b-bc38a735742f</t>
  </si>
  <si>
    <t xml:space="preserve">vm-443554</t>
  </si>
  <si>
    <t xml:space="preserve">YUKON.old</t>
  </si>
  <si>
    <t xml:space="preserve">4/18/2019 10:32:50 AM</t>
  </si>
  <si>
    <t xml:space="preserve">[G2_T2_PPRC_INFRA_2] YUKON.old/YUKON.old.vmx</t>
  </si>
  <si>
    <t xml:space="preserve">&lt;Last Backup (IBM Spectrum Protect)&gt; Last Run Time='04/13/2019 15:04:17' Status='Successful' Data Transmitted='297.22 MB' Duration='00:04:03' Type='Incremental Forever - Incremental' Schedule='VM_3_GUADALOPE.DC12' Data Mover='GUADALOPE.DM12' Snapshot Type='VMware Tools' Application Protection=' ' &lt;/Last Backup&gt;</t>
  </si>
  <si>
    <t xml:space="preserve">Supervision Collecteur Nagios/Centreon</t>
  </si>
  <si>
    <t xml:space="preserve">423ee4a6-7829-3b2f-1a56-f0c56ef249f0</t>
  </si>
  <si>
    <t xml:space="preserve">vm-10561</t>
  </si>
  <si>
    <t xml:space="preserve">&lt;Last Backup (IBM Spectrum Protect)&gt; Last Run Time='04/29/2019 00:23:49' Status='Successful' Data Transmitted='1.10 GB' Duration='00:01:58' Type='Incremental Forever - Incremental' Schedule='VM_4_GUADALOPE.DC5' Data Mover='GUADALOPE.DM5' Snapshot Type='VMware Tools' Application Protection=' ' &lt;/Last Backup&gt;</t>
  </si>
  <si>
    <t xml:space="preserve">Jacques Alain BARRET</t>
  </si>
  <si>
    <t xml:space="preserve">423e5e77-0e19-1a66-d6a0-53851912f245</t>
  </si>
  <si>
    <t xml:space="preserve">vm-211843</t>
  </si>
  <si>
    <t xml:space="preserve">[G2_T2_04] ZANSKAR/ZANSKAR.vmx</t>
  </si>
  <si>
    <t xml:space="preserve">&lt;Last Backup (IBM Spectrum Protect)&gt; Last Run Time='04/29/2019 03:09:17' Status='Successful' Data Transmitted='1,015.52 MB' Duration='00:01:58' Type='Incremental Forever - Incremental' Schedule='VM_3_MORAVA_G2.DC4' Data Mover='MORAVA_G2.DM4' Snapshot Type='VMware Tools' Application Protection=' ' &lt;/Last Backup&gt;</t>
  </si>
  <si>
    <t xml:space="preserve">423e468c-792a-f21b-0e9b-b0d0963ee4ec</t>
  </si>
  <si>
    <t xml:space="preserve">vm-211845</t>
  </si>
  <si>
    <t xml:space="preserve">inventaire des assets et des UO distribués. </t>
  </si>
  <si>
    <t xml:space="preserve">Commentaires :</t>
  </si>
  <si>
    <t xml:space="preserve">- ce fichier faisant le lien entre serveurs physiques et serveurs logiques fournit un inventaire des assets dans les uo</t>
  </si>
  <si>
    <t xml:space="preserve">- les uo Windows et UNIX sont dans le même onglet</t>
  </si>
  <si>
    <t xml:space="preserve">- nous vous proposons pour le suivi des évolutions de créer une fiche asset et une fiche serveur logique contenant pour chacune toutes les informations de cet inventaire.</t>
  </si>
  <si>
    <t xml:space="preserve">- le fichier pourra évoluer comme suite à l'usage</t>
  </si>
  <si>
    <t xml:space="preserve">les vm peuvent changer de esx de rattachement à tout moment</t>
  </si>
  <si>
    <t xml:space="preserve">14/01/2013 : Types d'UO : PC = Production Critique; PS = Production Standard ; PI = Production Infrastructure ; HP = Hors Production</t>
  </si>
  <si>
    <t xml:space="preserve">14/01/2013 : en mauve : les dernières mises à jour</t>
  </si>
  <si>
    <t xml:space="preserve">10/06/2013 : V4 avec l'ajout de uo DB</t>
  </si>
  <si>
    <t xml:space="preserve">PC (production complexe) suivi par PS (production simple) et finir par PI (production infrastructure).</t>
  </si>
  <si>
    <t xml:space="preserve">--&gt; indique un SAD en cours</t>
  </si>
  <si>
    <t xml:space="preserve">Serveurs geres par IBM = UO (Unité d'Oeuvre)</t>
  </si>
  <si>
    <t xml:space="preserve">Serveurs heberges = HUO (Hors Unité d'Oeuvre)</t>
  </si>
  <si>
    <t xml:space="preserve">Serveurs INFRA IBM</t>
  </si>
  <si>
    <t xml:space="preserve">Serveurs en cours de build / transition  =&gt; categorises avec le statut AVANT fin de transition</t>
  </si>
  <si>
    <t xml:space="preserve">Serveurs en cours de decomission</t>
  </si>
  <si>
    <t xml:space="preserve">- ce fichier faisant le lien entre serveurs physiques et serveurs logiques fusionne l'ex fichier des inventaires (assets) et le fichier des uo</t>
  </si>
  <si>
    <t xml:space="preserve">- les historiques sont conservés avec en marron, les assets supprimés, et en jaune, les images supprimées</t>
  </si>
  <si>
    <t xml:space="preserve">- les changements d'une version à l'autre sont indiqués en mauve ainsi que des informations manquantes ou douteuses à contrôler</t>
  </si>
  <si>
    <t xml:space="preserve">- pour faciliter la vue de ce qui évolue, des colonnes par mois sont proposées ainsi que des dates d'entrée/sortie</t>
  </si>
  <si>
    <t xml:space="preserve">- le fichier doit être mis à jour pour octobre (pour l'instant idem septembre) et complété pour certaines colonnes notamment l'application et les LS IBM</t>
  </si>
  <si>
    <t xml:space="preserve">Voir souci sur nom PR-HOSTSVM-01 dans l'onglet INVENTAIRE (2 lignes)</t>
  </si>
  <si>
    <t xml:space="preserve">21/01/2013 : version V2 spéciale "client" faite à partir de V1.2 en supprimant :
les onglets Liste des LS, PVU par coeur
les colonnes en caractères bleus 
et en ne gardant que les lignes dont la sous catég = géré par IBM</t>
  </si>
  <si>
    <t xml:space="preserve">les colonnes à caractères bleus sont : 
"N° SAD-IN/OUT
(IN xxx pour IN, OUT xxx pour OUT)" 
Date d'entrée 
Date de sortie 
Commentaires (évolution)
Type de proc 
Nbre de cœurs 
PVU par coeur 
PVU tot RAM (en Go) 
Espace disque brute en Go 
Ports Ethernet 
Ports FC
Logiciel Applicatif (à compléter) 
Application (old) 
Application détaillée (old) 
Type de serveur
juin-12 
sept-12 
oct-12</t>
  </si>
  <si>
    <t xml:space="preserve">22/01/2013 : production de V2 à envoyer au client, la V2 = V1.2 avec l'onglet inventaire jan 13 protégé par mdp = mp0 + l'onglet Legende</t>
  </si>
  <si>
    <t xml:space="preserve">13/02 : le client ne veut pas la version V1.2 avec des colonnes/lignes bloquées, donc j'ai produit la V2.1 en supprimant les colonnes à masquer. </t>
  </si>
  <si>
    <t xml:space="preserve">17/06/14 : Ajout d'un onglet "Eureka (partiel)" --&gt; contient des références de machines physiques MPW situées à Eureka, dont certaines contiennent des VMs en UO</t>
  </si>
  <si>
    <r>
      <rPr>
        <sz val="10"/>
        <rFont val="Arial"/>
        <family val="2"/>
        <charset val="1"/>
      </rPr>
      <t xml:space="preserve">17/06/14 : Ajout d'un onglet "extract rvtools" --&gt; utilisé pour reporter dans l'inventaire les machines physiques hébergeant les VMs
en colonne AA de l'onglet "Inventaire" préciser la date de "l'extract rvtools" utilisé, les valeurs correspondant aux VMs sur ESX IBM sont en </t>
    </r>
    <r>
      <rPr>
        <i val="true"/>
        <sz val="10"/>
        <rFont val="Arial"/>
        <family val="2"/>
        <charset val="1"/>
      </rPr>
      <t xml:space="preserve">italique,</t>
    </r>
    <r>
      <rPr>
        <sz val="10"/>
        <rFont val="Arial"/>
        <family val="2"/>
        <charset val="1"/>
      </rPr>
      <t xml:space="preserve">les autres en normal.</t>
    </r>
  </si>
</sst>
</file>

<file path=xl/styles.xml><?xml version="1.0" encoding="utf-8"?>
<styleSheet xmlns="http://schemas.openxmlformats.org/spreadsheetml/2006/main">
  <numFmts count="12">
    <numFmt numFmtId="164" formatCode="General"/>
    <numFmt numFmtId="165" formatCode="MMM&quot;-YY&quot;;@"/>
    <numFmt numFmtId="166" formatCode="MMM\-YY"/>
    <numFmt numFmtId="167" formatCode="@"/>
    <numFmt numFmtId="168" formatCode="MMMM&quot;-YY&quot;;@"/>
    <numFmt numFmtId="169" formatCode="0"/>
    <numFmt numFmtId="170" formatCode="M/D/YYYY"/>
    <numFmt numFmtId="171" formatCode="MM/DD/YY"/>
    <numFmt numFmtId="172" formatCode="M/D/YYYY\ H:MM"/>
    <numFmt numFmtId="173" formatCode="D\-MMM"/>
    <numFmt numFmtId="174" formatCode="#,##0"/>
    <numFmt numFmtId="175" formatCode="0.0"/>
  </numFmts>
  <fonts count="50">
    <font>
      <sz val="10"/>
      <name val="Arial"/>
      <family val="0"/>
      <charset val="1"/>
    </font>
    <font>
      <sz val="10"/>
      <name val="Arial"/>
      <family val="0"/>
    </font>
    <font>
      <sz val="10"/>
      <name val="Arial"/>
      <family val="0"/>
    </font>
    <font>
      <sz val="10"/>
      <name val="Arial"/>
      <family val="0"/>
    </font>
    <font>
      <sz val="10"/>
      <name val="Arial"/>
      <family val="2"/>
      <charset val="1"/>
    </font>
    <font>
      <u val="single"/>
      <sz val="10"/>
      <color rgb="FF0000FF"/>
      <name val="Arial"/>
      <family val="2"/>
      <charset val="1"/>
    </font>
    <font>
      <sz val="11"/>
      <color rgb="FF000000"/>
      <name val="Calibri"/>
      <family val="2"/>
      <charset val="1"/>
    </font>
    <font>
      <sz val="12"/>
      <color rgb="FF000000"/>
      <name val="Calibri"/>
      <family val="2"/>
      <charset val="134"/>
    </font>
    <font>
      <sz val="10"/>
      <name val="Arial"/>
      <family val="0"/>
      <charset val="204"/>
    </font>
    <font>
      <sz val="10"/>
      <color rgb="FF000000"/>
      <name val="MS Sans Serif"/>
      <family val="2"/>
      <charset val="1"/>
    </font>
    <font>
      <sz val="11"/>
      <name val="Arial"/>
      <family val="2"/>
      <charset val="1"/>
    </font>
    <font>
      <sz val="11"/>
      <color rgb="FF0000FF"/>
      <name val="Arial"/>
      <family val="2"/>
      <charset val="1"/>
    </font>
    <font>
      <b val="true"/>
      <sz val="11"/>
      <name val="Arial"/>
      <family val="2"/>
      <charset val="1"/>
    </font>
    <font>
      <b val="true"/>
      <sz val="10"/>
      <name val="Arial"/>
      <family val="2"/>
      <charset val="1"/>
    </font>
    <font>
      <i val="true"/>
      <sz val="10"/>
      <name val="Arial"/>
      <family val="2"/>
      <charset val="1"/>
    </font>
    <font>
      <i val="true"/>
      <sz val="10"/>
      <color rgb="FFFF0000"/>
      <name val="Arial"/>
      <family val="2"/>
      <charset val="1"/>
    </font>
    <font>
      <i val="true"/>
      <sz val="11"/>
      <name val="Arial"/>
      <family val="2"/>
      <charset val="1"/>
    </font>
    <font>
      <sz val="11"/>
      <color rgb="FFFF0000"/>
      <name val="Arial"/>
      <family val="2"/>
      <charset val="1"/>
    </font>
    <font>
      <b val="true"/>
      <sz val="11"/>
      <color rgb="FF0000FF"/>
      <name val="Arial"/>
      <family val="2"/>
      <charset val="1"/>
    </font>
    <font>
      <b val="true"/>
      <sz val="9"/>
      <color rgb="FF000000"/>
      <name val="Tahoma"/>
      <family val="2"/>
      <charset val="1"/>
    </font>
    <font>
      <sz val="9"/>
      <color rgb="FF000000"/>
      <name val="Tahoma"/>
      <family val="2"/>
      <charset val="1"/>
    </font>
    <font>
      <sz val="9"/>
      <name val="Arial"/>
      <family val="2"/>
      <charset val="1"/>
    </font>
    <font>
      <b val="true"/>
      <sz val="9"/>
      <name val="Arial"/>
      <family val="2"/>
      <charset val="1"/>
    </font>
    <font>
      <b val="true"/>
      <sz val="9"/>
      <color rgb="FF0000FF"/>
      <name val="Arial"/>
      <family val="2"/>
      <charset val="1"/>
    </font>
    <font>
      <sz val="9"/>
      <color rgb="FFFFFF00"/>
      <name val="Arial"/>
      <family val="2"/>
      <charset val="1"/>
    </font>
    <font>
      <sz val="9"/>
      <color rgb="FF0000FF"/>
      <name val="Arial"/>
      <family val="2"/>
      <charset val="1"/>
    </font>
    <font>
      <b val="true"/>
      <sz val="10"/>
      <name val="Arial Unicode MS"/>
      <family val="2"/>
      <charset val="1"/>
    </font>
    <font>
      <sz val="10"/>
      <name val="Arial Unicode MS"/>
      <family val="2"/>
      <charset val="1"/>
    </font>
    <font>
      <b val="true"/>
      <u val="single"/>
      <sz val="10"/>
      <color rgb="FF0000FF"/>
      <name val="Arial"/>
      <family val="2"/>
      <charset val="1"/>
    </font>
    <font>
      <sz val="20"/>
      <name val="Arial"/>
      <family val="2"/>
      <charset val="1"/>
    </font>
    <font>
      <b val="true"/>
      <sz val="11"/>
      <color rgb="FF000000"/>
      <name val="Calibri"/>
      <family val="2"/>
      <charset val="1"/>
    </font>
    <font>
      <sz val="10"/>
      <color rgb="FF000000"/>
      <name val="Arial"/>
      <family val="2"/>
      <charset val="1"/>
    </font>
    <font>
      <i val="true"/>
      <sz val="11"/>
      <color rgb="FF7F7F7F"/>
      <name val="Calibri"/>
      <family val="2"/>
      <charset val="1"/>
    </font>
    <font>
      <sz val="9"/>
      <color rgb="FF000000"/>
      <name val="Arial"/>
      <family val="2"/>
      <charset val="1"/>
    </font>
    <font>
      <sz val="9"/>
      <name val="Calibri"/>
      <family val="2"/>
      <charset val="1"/>
    </font>
    <font>
      <b val="true"/>
      <sz val="9"/>
      <color rgb="FFFFFFFF"/>
      <name val="Arial"/>
      <family val="2"/>
      <charset val="1"/>
    </font>
    <font>
      <b val="true"/>
      <sz val="9"/>
      <color rgb="FF1F497D"/>
      <name val="Arial"/>
      <family val="2"/>
      <charset val="1"/>
    </font>
    <font>
      <sz val="8"/>
      <name val="Arial"/>
      <family val="2"/>
      <charset val="1"/>
    </font>
    <font>
      <sz val="11"/>
      <color rgb="FF000000"/>
      <name val="Arial"/>
      <family val="2"/>
      <charset val="1"/>
    </font>
    <font>
      <i val="true"/>
      <sz val="11"/>
      <color rgb="FFFF0000"/>
      <name val="Arial"/>
      <family val="2"/>
      <charset val="1"/>
    </font>
    <font>
      <sz val="10"/>
      <color rgb="FF0000FF"/>
      <name val="Arial"/>
      <family val="2"/>
      <charset val="1"/>
    </font>
    <font>
      <b val="true"/>
      <sz val="10"/>
      <color rgb="FFFFFFFF"/>
      <name val="Arial"/>
      <family val="2"/>
      <charset val="1"/>
    </font>
    <font>
      <sz val="11"/>
      <color rgb="FF993300"/>
      <name val="Arial"/>
      <family val="2"/>
      <charset val="1"/>
    </font>
    <font>
      <sz val="11"/>
      <color rgb="FF9C6500"/>
      <name val="Calibri"/>
      <family val="2"/>
      <charset val="1"/>
    </font>
    <font>
      <b val="true"/>
      <sz val="11"/>
      <color rgb="FFFF0000"/>
      <name val="Arial"/>
      <family val="2"/>
      <charset val="1"/>
    </font>
    <font>
      <sz val="11"/>
      <color rgb="FF333399"/>
      <name val="Arial"/>
      <family val="2"/>
      <charset val="1"/>
    </font>
    <font>
      <sz val="11"/>
      <color rgb="FFFFFFFF"/>
      <name val="Arial"/>
      <family val="2"/>
      <charset val="1"/>
    </font>
    <font>
      <sz val="9"/>
      <color rgb="FFFF0000"/>
      <name val="Tahoma"/>
      <family val="2"/>
      <charset val="1"/>
    </font>
    <font>
      <b val="true"/>
      <sz val="10"/>
      <name val="Verdana"/>
      <family val="0"/>
      <charset val="1"/>
    </font>
    <font>
      <sz val="10"/>
      <name val="Verdana"/>
      <family val="0"/>
      <charset val="1"/>
    </font>
  </fonts>
  <fills count="36">
    <fill>
      <patternFill patternType="none"/>
    </fill>
    <fill>
      <patternFill patternType="gray125"/>
    </fill>
    <fill>
      <patternFill patternType="solid">
        <fgColor rgb="FFFFFFCC"/>
        <bgColor rgb="FFFDEADA"/>
      </patternFill>
    </fill>
    <fill>
      <patternFill patternType="solid">
        <fgColor rgb="FFFFEB9C"/>
        <bgColor rgb="FFFFE699"/>
      </patternFill>
    </fill>
    <fill>
      <patternFill patternType="solid">
        <fgColor rgb="FFE6B9B8"/>
        <bgColor rgb="FFCCC1DA"/>
      </patternFill>
    </fill>
    <fill>
      <patternFill patternType="solid">
        <fgColor rgb="FF92D050"/>
        <bgColor rgb="FF99CC00"/>
      </patternFill>
    </fill>
    <fill>
      <patternFill patternType="solid">
        <fgColor rgb="FFFFFF66"/>
        <bgColor rgb="FFFFFF99"/>
      </patternFill>
    </fill>
    <fill>
      <patternFill patternType="solid">
        <fgColor rgb="FFDCE6F2"/>
        <bgColor rgb="FFD9E1F2"/>
      </patternFill>
    </fill>
    <fill>
      <patternFill patternType="solid">
        <fgColor rgb="FF99FF99"/>
        <bgColor rgb="FF99FF66"/>
      </patternFill>
    </fill>
    <fill>
      <patternFill patternType="solid">
        <fgColor rgb="FF99FF66"/>
        <bgColor rgb="FF99FF99"/>
      </patternFill>
    </fill>
    <fill>
      <patternFill patternType="solid">
        <fgColor rgb="FFFDEADA"/>
        <bgColor rgb="FFEEEEEE"/>
      </patternFill>
    </fill>
    <fill>
      <patternFill patternType="solid">
        <fgColor rgb="FFDBEEF4"/>
        <bgColor rgb="FFDCE6F2"/>
      </patternFill>
    </fill>
    <fill>
      <patternFill patternType="solid">
        <fgColor rgb="FFA6A6A6"/>
        <bgColor rgb="FFBFBFBF"/>
      </patternFill>
    </fill>
    <fill>
      <patternFill patternType="solid">
        <fgColor rgb="FFD9E1F2"/>
        <bgColor rgb="FFDCE6F2"/>
      </patternFill>
    </fill>
    <fill>
      <patternFill patternType="solid">
        <fgColor rgb="FFBFBFBF"/>
        <bgColor rgb="FFC0C0C0"/>
      </patternFill>
    </fill>
    <fill>
      <patternFill patternType="solid">
        <fgColor rgb="FFFCD5B5"/>
        <bgColor rgb="FFFFE699"/>
      </patternFill>
    </fill>
    <fill>
      <patternFill patternType="solid">
        <fgColor rgb="FFCCFFFF"/>
        <bgColor rgb="FFDBEEF4"/>
      </patternFill>
    </fill>
    <fill>
      <patternFill patternType="solid">
        <fgColor rgb="FFFF0066"/>
        <bgColor rgb="FFFF0000"/>
      </patternFill>
    </fill>
    <fill>
      <patternFill patternType="solid">
        <fgColor rgb="FFFFFFFF"/>
        <bgColor rgb="FFF0F0F4"/>
      </patternFill>
    </fill>
    <fill>
      <patternFill patternType="solid">
        <fgColor rgb="FFCCFFCC"/>
        <bgColor rgb="FFCCFFFF"/>
      </patternFill>
    </fill>
    <fill>
      <patternFill patternType="solid">
        <fgColor rgb="FF00FF00"/>
        <bgColor rgb="FF99FF66"/>
      </patternFill>
    </fill>
    <fill>
      <patternFill patternType="solid">
        <fgColor rgb="FFB7DEE8"/>
        <bgColor rgb="FFD9E1F2"/>
      </patternFill>
    </fill>
    <fill>
      <patternFill patternType="solid">
        <fgColor rgb="FF8EB4E3"/>
        <bgColor rgb="FF93CDDD"/>
      </patternFill>
    </fill>
    <fill>
      <patternFill patternType="solid">
        <fgColor rgb="FFCCC1DA"/>
        <bgColor rgb="FFCAC9D9"/>
      </patternFill>
    </fill>
    <fill>
      <patternFill patternType="solid">
        <fgColor rgb="FFD9D9D9"/>
        <bgColor rgb="FFD9E1F2"/>
      </patternFill>
    </fill>
    <fill>
      <patternFill patternType="solid">
        <fgColor rgb="FF4F81BD"/>
        <bgColor rgb="FF5175B9"/>
      </patternFill>
    </fill>
    <fill>
      <patternFill patternType="solid">
        <fgColor rgb="FFCCCCCC"/>
        <bgColor rgb="FFCACAD9"/>
      </patternFill>
    </fill>
    <fill>
      <patternFill patternType="solid">
        <fgColor rgb="FFFF3333"/>
        <bgColor rgb="FFFF0000"/>
      </patternFill>
    </fill>
    <fill>
      <patternFill patternType="solid">
        <fgColor rgb="FF93CDDD"/>
        <bgColor rgb="FF8EB4E3"/>
      </patternFill>
    </fill>
    <fill>
      <patternFill patternType="solid">
        <fgColor rgb="FFEEEEEE"/>
        <bgColor rgb="FFF0F0F4"/>
      </patternFill>
    </fill>
    <fill>
      <patternFill patternType="solid">
        <fgColor rgb="FFFFFF00"/>
        <bgColor rgb="FFFFFF66"/>
      </patternFill>
    </fill>
    <fill>
      <patternFill patternType="solid">
        <fgColor rgb="FF5175B9"/>
        <bgColor rgb="FF4F81BD"/>
      </patternFill>
    </fill>
    <fill>
      <patternFill patternType="solid">
        <fgColor rgb="FFF0F0F4"/>
        <bgColor rgb="FFEEEEEE"/>
      </patternFill>
    </fill>
    <fill>
      <patternFill patternType="solid">
        <fgColor rgb="FFFFFF99"/>
        <bgColor rgb="FFFFEB9C"/>
      </patternFill>
    </fill>
    <fill>
      <patternFill patternType="solid">
        <fgColor rgb="FFFF00FF"/>
        <bgColor rgb="FFFF0066"/>
      </patternFill>
    </fill>
    <fill>
      <patternFill patternType="solid">
        <fgColor rgb="FFFFE699"/>
        <bgColor rgb="FFFFEB9C"/>
      </patternFill>
    </fill>
  </fills>
  <borders count="37">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bottom/>
      <diagonal/>
    </border>
    <border diagonalUp="false" diagonalDown="false">
      <left/>
      <right style="thin"/>
      <top/>
      <bottom style="hair"/>
      <diagonal/>
    </border>
    <border diagonalUp="false" diagonalDown="false">
      <left style="thin"/>
      <right style="thin"/>
      <top style="thin"/>
      <bottom style="hair"/>
      <diagonal/>
    </border>
    <border diagonalUp="false" diagonalDown="false">
      <left style="thin"/>
      <right style="thin"/>
      <top style="hair"/>
      <bottom style="thin"/>
      <diagonal/>
    </border>
    <border diagonalUp="false" diagonalDown="false">
      <left/>
      <right style="thin"/>
      <top/>
      <bottom style="thin"/>
      <diagonal/>
    </border>
    <border diagonalUp="false" diagonalDown="false">
      <left style="thin"/>
      <right style="thin"/>
      <top/>
      <bottom style="hair"/>
      <diagonal/>
    </border>
    <border diagonalUp="false" diagonalDown="false">
      <left/>
      <right style="thin"/>
      <top style="hair"/>
      <bottom style="hair"/>
      <diagonal/>
    </border>
    <border diagonalUp="false" diagonalDown="false">
      <left style="thin"/>
      <right style="thin"/>
      <top style="hair"/>
      <bottom style="hair"/>
      <diagonal/>
    </border>
    <border diagonalUp="false" diagonalDown="false">
      <left/>
      <right style="thin"/>
      <top style="hair"/>
      <bottom style="thin"/>
      <diagonal/>
    </border>
    <border diagonalUp="false" diagonalDown="false">
      <left/>
      <right style="thin"/>
      <top style="medium"/>
      <bottom style="thin"/>
      <diagonal/>
    </border>
    <border diagonalUp="false" diagonalDown="false">
      <left/>
      <right/>
      <top style="medium"/>
      <bottom style="thin"/>
      <diagonal/>
    </border>
    <border diagonalUp="false" diagonalDown="false">
      <left style="thin"/>
      <right style="thin"/>
      <top style="medium"/>
      <bottom style="thin"/>
      <diagonal/>
    </border>
    <border diagonalUp="false" diagonalDown="false">
      <left/>
      <right style="thin"/>
      <top style="thin"/>
      <bottom style="hair"/>
      <diagonal/>
    </border>
    <border diagonalUp="false" diagonalDown="false">
      <left/>
      <right/>
      <top style="thin"/>
      <bottom style="hair"/>
      <diagonal/>
    </border>
    <border diagonalUp="false" diagonalDown="false">
      <left/>
      <right style="thin"/>
      <top style="hair"/>
      <bottom style="medium"/>
      <diagonal/>
    </border>
    <border diagonalUp="false" diagonalDown="false">
      <left/>
      <right/>
      <top style="hair"/>
      <bottom style="medium"/>
      <diagonal/>
    </border>
    <border diagonalUp="false" diagonalDown="false">
      <left style="thin"/>
      <right style="thin"/>
      <top style="hair"/>
      <bottom style="medium"/>
      <diagonal/>
    </border>
    <border diagonalUp="false" diagonalDown="false">
      <left/>
      <right style="thin"/>
      <top/>
      <bottom/>
      <diagonal/>
    </border>
    <border diagonalUp="false" diagonalDown="false">
      <left/>
      <right style="thin"/>
      <top/>
      <bottom style="medium"/>
      <diagonal/>
    </border>
    <border diagonalUp="false" diagonalDown="false">
      <left/>
      <right/>
      <top/>
      <bottom style="medium"/>
      <diagonal/>
    </border>
    <border diagonalUp="false" diagonalDown="false">
      <left style="thin"/>
      <right style="thin"/>
      <top/>
      <bottom style="medium"/>
      <diagonal/>
    </border>
    <border diagonalUp="false" diagonalDown="false">
      <left style="thin">
        <color rgb="FFCACAD9"/>
      </left>
      <right style="thin">
        <color rgb="FFCACAD9"/>
      </right>
      <top style="thin">
        <color rgb="FFCACAD9"/>
      </top>
      <bottom style="thin">
        <color rgb="FFCACAD9"/>
      </bottom>
      <diagonal/>
    </border>
    <border diagonalUp="false" diagonalDown="false">
      <left style="thin">
        <color rgb="FFCAC9D9"/>
      </left>
      <right style="thin">
        <color rgb="FFCAC9D9"/>
      </right>
      <top style="thin">
        <color rgb="FFCAC9D9"/>
      </top>
      <bottom style="thin">
        <color rgb="FFCAC9D9"/>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false" applyAlignment="true" applyProtection="false">
      <alignment horizontal="general" vertical="bottom" textRotation="0" wrapText="false" indent="0" shrinkToFit="false"/>
    </xf>
    <xf numFmtId="164" fontId="43" fillId="3" borderId="0" applyFont="true" applyBorder="false" applyAlignment="true" applyProtection="false">
      <alignment horizontal="general" vertical="bottom" textRotation="0" wrapText="false" indent="0" shrinkToFit="false"/>
    </xf>
  </cellStyleXfs>
  <cellXfs count="534">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false" indent="0" shrinkToFit="false"/>
      <protection locked="true" hidden="false"/>
    </xf>
    <xf numFmtId="164" fontId="12" fillId="4" borderId="2" xfId="30" applyFont="true" applyBorder="true" applyAlignment="true" applyProtection="false">
      <alignment horizontal="center" vertical="center" textRotation="0" wrapText="true" indent="0" shrinkToFit="false"/>
      <protection locked="true" hidden="false"/>
    </xf>
    <xf numFmtId="164" fontId="13" fillId="5" borderId="2" xfId="30" applyFont="true" applyBorder="true" applyAlignment="true" applyProtection="false">
      <alignment horizontal="center" vertical="center" textRotation="0" wrapText="true" indent="0" shrinkToFit="false"/>
      <protection locked="true" hidden="false"/>
    </xf>
    <xf numFmtId="164" fontId="12" fillId="4" borderId="2" xfId="0" applyFont="true" applyBorder="true" applyAlignment="true" applyProtection="false">
      <alignment horizontal="left" vertical="center" textRotation="0" wrapText="true" indent="0" shrinkToFit="false"/>
      <protection locked="true" hidden="false"/>
    </xf>
    <xf numFmtId="164" fontId="12" fillId="4" borderId="2" xfId="30" applyFont="true" applyBorder="true" applyAlignment="true" applyProtection="false">
      <alignment horizontal="left" vertical="center" textRotation="0" wrapText="true" indent="0" shrinkToFit="false"/>
      <protection locked="true" hidden="false"/>
    </xf>
    <xf numFmtId="166" fontId="12" fillId="4" borderId="2" xfId="30" applyFont="true" applyBorder="true" applyAlignment="true" applyProtection="false">
      <alignment horizontal="left" vertical="center" textRotation="9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6" borderId="2" xfId="30" applyFont="true" applyBorder="true" applyAlignment="true" applyProtection="false">
      <alignment horizontal="left" vertical="center" textRotation="0" wrapText="false" indent="0" shrinkToFit="false"/>
      <protection locked="true" hidden="false"/>
    </xf>
    <xf numFmtId="167" fontId="10" fillId="6" borderId="2" xfId="30" applyFont="true" applyBorder="true" applyAlignment="true" applyProtection="false">
      <alignment horizontal="center" vertical="center" textRotation="0" wrapText="false" indent="0" shrinkToFit="false"/>
      <protection locked="true" hidden="false"/>
    </xf>
    <xf numFmtId="164" fontId="10" fillId="6" borderId="2" xfId="30" applyFont="true" applyBorder="true" applyAlignment="true" applyProtection="false">
      <alignment horizontal="center" vertical="center" textRotation="0" wrapText="false" indent="0" shrinkToFit="false"/>
      <protection locked="true" hidden="false"/>
    </xf>
    <xf numFmtId="164" fontId="10" fillId="0" borderId="2" xfId="30" applyFont="true" applyBorder="true" applyAlignment="true" applyProtection="false">
      <alignment horizontal="left" vertical="center" textRotation="0" wrapText="false" indent="0" shrinkToFit="false"/>
      <protection locked="true" hidden="false"/>
    </xf>
    <xf numFmtId="164" fontId="11" fillId="6" borderId="2" xfId="30" applyFont="true" applyBorder="true" applyAlignment="true" applyProtection="false">
      <alignment horizontal="left" vertical="center" textRotation="0" wrapText="false" indent="0" shrinkToFit="false"/>
      <protection locked="true" hidden="false"/>
    </xf>
    <xf numFmtId="167" fontId="10" fillId="6" borderId="2" xfId="30" applyFont="true" applyBorder="true" applyAlignment="true" applyProtection="false">
      <alignment horizontal="left" vertical="center" textRotation="0" wrapText="false" indent="0" shrinkToFit="false"/>
      <protection locked="true" hidden="false"/>
    </xf>
    <xf numFmtId="164" fontId="10" fillId="6" borderId="2" xfId="0" applyFont="true" applyBorder="true" applyAlignment="true" applyProtection="false">
      <alignment horizontal="left" vertical="center" textRotation="0" wrapText="false" indent="0" shrinkToFit="false"/>
      <protection locked="true" hidden="false"/>
    </xf>
    <xf numFmtId="168" fontId="11" fillId="6" borderId="2" xfId="30" applyFont="true" applyBorder="true" applyAlignment="true" applyProtection="false">
      <alignment horizontal="left" vertical="center" textRotation="0" wrapText="false" indent="0" shrinkToFit="false"/>
      <protection locked="true" hidden="false"/>
    </xf>
    <xf numFmtId="165" fontId="11" fillId="6" borderId="2" xfId="30" applyFont="true" applyBorder="true" applyAlignment="true" applyProtection="false">
      <alignment horizontal="left" vertical="center" textRotation="0" wrapText="false" indent="0" shrinkToFit="false"/>
      <protection locked="true" hidden="false"/>
    </xf>
    <xf numFmtId="164" fontId="10" fillId="6" borderId="2" xfId="25" applyFont="true" applyBorder="true" applyAlignment="true" applyProtection="false">
      <alignment horizontal="left" vertical="center" textRotation="0" wrapText="false" indent="0" shrinkToFit="false"/>
      <protection locked="true" hidden="false"/>
    </xf>
    <xf numFmtId="169" fontId="10" fillId="6" borderId="2" xfId="25" applyFont="true" applyBorder="true" applyAlignment="true" applyProtection="false">
      <alignment horizontal="left" vertical="center" textRotation="0" wrapText="false" indent="0" shrinkToFit="false"/>
      <protection locked="true" hidden="false"/>
    </xf>
    <xf numFmtId="164" fontId="10" fillId="6" borderId="2" xfId="31" applyFont="true" applyBorder="true" applyAlignment="true" applyProtection="true">
      <alignment horizontal="left" vertical="center" textRotation="0" wrapText="false" indent="0" shrinkToFit="false"/>
      <protection locked="fals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0" fillId="6" borderId="2" xfId="31" applyFont="true" applyBorder="true" applyAlignment="true" applyProtection="true">
      <alignment horizontal="center" vertical="center" textRotation="0" wrapText="false" indent="0" shrinkToFit="false"/>
      <protection locked="false" hidden="false"/>
    </xf>
    <xf numFmtId="167" fontId="10" fillId="6" borderId="2" xfId="0" applyFont="true" applyBorder="true" applyAlignment="true" applyProtection="false">
      <alignment horizontal="left" vertical="center" textRotation="0" wrapText="false" indent="0" shrinkToFit="false"/>
      <protection locked="true" hidden="false"/>
    </xf>
    <xf numFmtId="164" fontId="11" fillId="6" borderId="2" xfId="0" applyFont="true" applyBorder="true" applyAlignment="true" applyProtection="false">
      <alignment horizontal="left" vertical="center" textRotation="0" wrapText="false" indent="0" shrinkToFit="false"/>
      <protection locked="true" hidden="false"/>
    </xf>
    <xf numFmtId="164" fontId="10" fillId="7" borderId="2" xfId="30" applyFont="true" applyBorder="true" applyAlignment="true" applyProtection="false">
      <alignment horizontal="left" vertical="center" textRotation="0" wrapText="false" indent="0" shrinkToFit="false"/>
      <protection locked="true" hidden="false"/>
    </xf>
    <xf numFmtId="167" fontId="10" fillId="7" borderId="2" xfId="30" applyFont="true" applyBorder="true" applyAlignment="true" applyProtection="false">
      <alignment horizontal="center" vertical="center" textRotation="0" wrapText="false" indent="0" shrinkToFit="false"/>
      <protection locked="true" hidden="false"/>
    </xf>
    <xf numFmtId="164" fontId="10" fillId="7" borderId="2" xfId="30" applyFont="true" applyBorder="true" applyAlignment="true" applyProtection="false">
      <alignment horizontal="center" vertical="center" textRotation="0" wrapText="false" indent="0" shrinkToFit="false"/>
      <protection locked="true" hidden="false"/>
    </xf>
    <xf numFmtId="167" fontId="10" fillId="7" borderId="2" xfId="0" applyFont="true" applyBorder="true" applyAlignment="true" applyProtection="false">
      <alignment horizontal="left" vertical="center" textRotation="0" wrapText="false" indent="0" shrinkToFit="false"/>
      <protection locked="true" hidden="false"/>
    </xf>
    <xf numFmtId="167" fontId="10" fillId="7" borderId="2" xfId="30" applyFont="true" applyBorder="true" applyAlignment="true" applyProtection="false">
      <alignment horizontal="left" vertical="center" textRotation="0" wrapText="false" indent="0" shrinkToFit="false"/>
      <protection locked="true" hidden="false"/>
    </xf>
    <xf numFmtId="168" fontId="10" fillId="7" borderId="2" xfId="0" applyFont="true" applyBorder="true" applyAlignment="true" applyProtection="false">
      <alignment horizontal="left" vertical="center" textRotation="0" wrapText="false" indent="0" shrinkToFit="false"/>
      <protection locked="true" hidden="false"/>
    </xf>
    <xf numFmtId="164" fontId="10" fillId="7" borderId="2" xfId="0" applyFont="true" applyBorder="true" applyAlignment="true" applyProtection="false">
      <alignment horizontal="left" vertical="center" textRotation="0" wrapText="false" indent="0" shrinkToFit="false"/>
      <protection locked="true" hidden="false"/>
    </xf>
    <xf numFmtId="168" fontId="10" fillId="7" borderId="2" xfId="30" applyFont="true" applyBorder="true" applyAlignment="true" applyProtection="false">
      <alignment horizontal="left" vertical="center" textRotation="0" wrapText="false" indent="0" shrinkToFit="false"/>
      <protection locked="true" hidden="false"/>
    </xf>
    <xf numFmtId="164" fontId="10" fillId="7" borderId="0" xfId="0" applyFont="true" applyBorder="false" applyAlignment="true" applyProtection="false">
      <alignment horizontal="left" vertical="center" textRotation="0" wrapText="false" indent="0" shrinkToFit="false"/>
      <protection locked="true" hidden="false"/>
    </xf>
    <xf numFmtId="164" fontId="10" fillId="8" borderId="2" xfId="0" applyFont="true" applyBorder="true" applyAlignment="true" applyProtection="false">
      <alignment horizontal="left" vertical="center" textRotation="0" wrapText="false" indent="0" shrinkToFit="false"/>
      <protection locked="true" hidden="false"/>
    </xf>
    <xf numFmtId="164" fontId="10" fillId="8" borderId="2" xfId="0" applyFont="true" applyBorder="true" applyAlignment="true" applyProtection="false">
      <alignment horizontal="center" vertical="center" textRotation="0" wrapText="false" indent="0" shrinkToFit="false"/>
      <protection locked="true" hidden="false"/>
    </xf>
    <xf numFmtId="164" fontId="10" fillId="8" borderId="2" xfId="30" applyFont="true" applyBorder="true" applyAlignment="true" applyProtection="false">
      <alignment horizontal="left" vertical="center" textRotation="0" wrapText="false" indent="0" shrinkToFit="false"/>
      <protection locked="true" hidden="false"/>
    </xf>
    <xf numFmtId="168" fontId="10" fillId="8" borderId="2"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false" applyAlignment="true" applyProtection="false">
      <alignment horizontal="left" vertical="center" textRotation="0" wrapText="false" indent="0" shrinkToFit="false"/>
      <protection locked="true" hidden="false"/>
    </xf>
    <xf numFmtId="168" fontId="10" fillId="6" borderId="2" xfId="31" applyFont="true" applyBorder="true" applyAlignment="true" applyProtection="true">
      <alignment horizontal="left" vertical="center" textRotation="0" wrapText="false" indent="0" shrinkToFit="false"/>
      <protection locked="false" hidden="false"/>
    </xf>
    <xf numFmtId="164" fontId="10" fillId="10" borderId="2" xfId="31" applyFont="true" applyBorder="true" applyAlignment="true" applyProtection="true">
      <alignment horizontal="left" vertical="center" textRotation="0" wrapText="false" indent="0" shrinkToFit="false"/>
      <protection locked="false" hidden="false"/>
    </xf>
    <xf numFmtId="164" fontId="10" fillId="10" borderId="2" xfId="31" applyFont="true" applyBorder="true" applyAlignment="true" applyProtection="true">
      <alignment horizontal="center" vertical="center" textRotation="0" wrapText="false" indent="0" shrinkToFit="false"/>
      <protection locked="false" hidden="false"/>
    </xf>
    <xf numFmtId="164" fontId="10" fillId="10" borderId="2" xfId="30" applyFont="true" applyBorder="true" applyAlignment="true" applyProtection="false">
      <alignment horizontal="left" vertical="center" textRotation="0" wrapText="false" indent="0" shrinkToFit="false"/>
      <protection locked="true" hidden="false"/>
    </xf>
    <xf numFmtId="168" fontId="10" fillId="10" borderId="2" xfId="31" applyFont="true" applyBorder="true" applyAlignment="true" applyProtection="true">
      <alignment horizontal="left" vertical="center" textRotation="0" wrapText="false" indent="0" shrinkToFit="false"/>
      <protection locked="false" hidden="false"/>
    </xf>
    <xf numFmtId="164" fontId="10" fillId="10" borderId="2" xfId="0" applyFont="true" applyBorder="true" applyAlignment="true" applyProtection="false">
      <alignment horizontal="left" vertical="center" textRotation="0" wrapText="false" indent="0" shrinkToFit="false"/>
      <protection locked="true" hidden="false"/>
    </xf>
    <xf numFmtId="164" fontId="10" fillId="7" borderId="2" xfId="31" applyFont="true" applyBorder="true" applyAlignment="true" applyProtection="true">
      <alignment horizontal="left" vertical="center" textRotation="0" wrapText="false" indent="0" shrinkToFit="false"/>
      <protection locked="false" hidden="false"/>
    </xf>
    <xf numFmtId="164" fontId="10" fillId="7" borderId="2" xfId="31" applyFont="true" applyBorder="true" applyAlignment="true" applyProtection="true">
      <alignment horizontal="center" vertical="center" textRotation="0" wrapText="false" indent="0" shrinkToFit="false"/>
      <protection locked="false" hidden="false"/>
    </xf>
    <xf numFmtId="168" fontId="10" fillId="7" borderId="2" xfId="31" applyFont="true" applyBorder="true" applyAlignment="true" applyProtection="true">
      <alignment horizontal="left" vertical="center" textRotation="0" wrapText="false" indent="0" shrinkToFit="false"/>
      <protection locked="false" hidden="false"/>
    </xf>
    <xf numFmtId="167" fontId="10" fillId="10" borderId="2" xfId="30" applyFont="true" applyBorder="true" applyAlignment="true" applyProtection="false">
      <alignment horizontal="left" vertical="center" textRotation="0" wrapText="false" indent="0" shrinkToFit="false"/>
      <protection locked="true" hidden="false"/>
    </xf>
    <xf numFmtId="167" fontId="10" fillId="7" borderId="0" xfId="30" applyFont="true" applyBorder="false" applyAlignment="true" applyProtection="false">
      <alignment horizontal="left" vertical="center" textRotation="0" wrapText="false" indent="0" shrinkToFit="false"/>
      <protection locked="true" hidden="false"/>
    </xf>
    <xf numFmtId="165" fontId="10" fillId="6" borderId="2" xfId="31" applyFont="true" applyBorder="true" applyAlignment="true" applyProtection="true">
      <alignment horizontal="left" vertical="center" textRotation="0" wrapText="false" indent="0" shrinkToFit="false"/>
      <protection locked="false" hidden="false"/>
    </xf>
    <xf numFmtId="165" fontId="10" fillId="7" borderId="2" xfId="30" applyFont="true" applyBorder="true" applyAlignment="true" applyProtection="false">
      <alignment horizontal="left" vertical="center" textRotation="0" wrapText="false" indent="0" shrinkToFit="false"/>
      <protection locked="true" hidden="false"/>
    </xf>
    <xf numFmtId="164" fontId="16" fillId="7" borderId="2" xfId="30" applyFont="true" applyBorder="true" applyAlignment="true" applyProtection="false">
      <alignment horizontal="left" vertical="center" textRotation="0" wrapText="false" indent="0" shrinkToFit="false"/>
      <protection locked="true" hidden="false"/>
    </xf>
    <xf numFmtId="165" fontId="10" fillId="6" borderId="2" xfId="30" applyFont="true" applyBorder="true" applyAlignment="true" applyProtection="false">
      <alignment horizontal="left" vertical="center" textRotation="0" wrapText="false" indent="0" shrinkToFit="false"/>
      <protection locked="true" hidden="false"/>
    </xf>
    <xf numFmtId="167" fontId="10" fillId="10" borderId="2" xfId="30" applyFont="true" applyBorder="true" applyAlignment="true" applyProtection="false">
      <alignment horizontal="center" vertical="center" textRotation="0" wrapText="false" indent="0" shrinkToFit="false"/>
      <protection locked="true" hidden="false"/>
    </xf>
    <xf numFmtId="167" fontId="10" fillId="7" borderId="2" xfId="30" applyFont="true" applyBorder="true" applyAlignment="true" applyProtection="false">
      <alignment horizontal="left" vertical="center" textRotation="0" wrapText="true" indent="0" shrinkToFit="false"/>
      <protection locked="true" hidden="false"/>
    </xf>
    <xf numFmtId="165" fontId="10" fillId="8" borderId="2" xfId="30" applyFont="true" applyBorder="true" applyAlignment="true" applyProtection="false">
      <alignment horizontal="left" vertical="center" textRotation="0" wrapText="false" indent="0" shrinkToFit="false"/>
      <protection locked="true" hidden="false"/>
    </xf>
    <xf numFmtId="164" fontId="16" fillId="6" borderId="2" xfId="30" applyFont="true" applyBorder="true" applyAlignment="true" applyProtection="false">
      <alignment horizontal="left" vertical="center" textRotation="0" wrapText="false" indent="0" shrinkToFit="false"/>
      <protection locked="true" hidden="false"/>
    </xf>
    <xf numFmtId="168" fontId="10" fillId="6" borderId="2" xfId="30" applyFont="true" applyBorder="true" applyAlignment="true" applyProtection="false">
      <alignment horizontal="left" vertical="center" textRotation="0" wrapText="false" indent="0" shrinkToFit="false"/>
      <protection locked="true" hidden="false"/>
    </xf>
    <xf numFmtId="167" fontId="10" fillId="6" borderId="2" xfId="0" applyFont="true" applyBorder="true" applyAlignment="true" applyProtection="false">
      <alignment horizontal="center" vertical="center" textRotation="0" wrapText="false" indent="0" shrinkToFit="false"/>
      <protection locked="true" hidden="false"/>
    </xf>
    <xf numFmtId="168" fontId="10" fillId="6" borderId="2" xfId="0" applyFont="true" applyBorder="true" applyAlignment="true" applyProtection="false">
      <alignment horizontal="left" vertical="center" textRotation="0" wrapText="false" indent="0" shrinkToFit="false"/>
      <protection locked="true" hidden="false"/>
    </xf>
    <xf numFmtId="167" fontId="10" fillId="11" borderId="2" xfId="30" applyFont="true" applyBorder="true" applyAlignment="true" applyProtection="false">
      <alignment horizontal="left" vertical="center" textRotation="0" wrapText="true" indent="0" shrinkToFit="false"/>
      <protection locked="true" hidden="false"/>
    </xf>
    <xf numFmtId="167" fontId="10" fillId="11" borderId="2" xfId="30" applyFont="true" applyBorder="true" applyAlignment="true" applyProtection="false">
      <alignment horizontal="left" vertical="center" textRotation="0" wrapText="false" indent="0" shrinkToFit="false"/>
      <protection locked="true" hidden="false"/>
    </xf>
    <xf numFmtId="164" fontId="10" fillId="6" borderId="2" xfId="31" applyFont="true" applyBorder="true" applyAlignment="true" applyProtection="true">
      <alignment horizontal="left" vertical="center" textRotation="0" wrapText="true" indent="0" shrinkToFit="false"/>
      <protection locked="false" hidden="false"/>
    </xf>
    <xf numFmtId="167" fontId="10" fillId="12" borderId="2" xfId="30" applyFont="true" applyBorder="true" applyAlignment="true" applyProtection="false">
      <alignment horizontal="left" vertical="center" textRotation="0" wrapText="false" indent="0" shrinkToFit="false"/>
      <protection locked="true" hidden="false"/>
    </xf>
    <xf numFmtId="167" fontId="10" fillId="12" borderId="2" xfId="30" applyFont="true" applyBorder="true" applyAlignment="true" applyProtection="false">
      <alignment horizontal="center" vertical="center" textRotation="0" wrapText="false" indent="0" shrinkToFit="false"/>
      <protection locked="true" hidden="false"/>
    </xf>
    <xf numFmtId="164" fontId="10" fillId="12" borderId="2" xfId="30" applyFont="true" applyBorder="true" applyAlignment="true" applyProtection="false">
      <alignment horizontal="left" vertical="center" textRotation="0" wrapText="false" indent="0" shrinkToFit="false"/>
      <protection locked="true" hidden="false"/>
    </xf>
    <xf numFmtId="165" fontId="10" fillId="12" borderId="2" xfId="30" applyFont="true" applyBorder="true" applyAlignment="true" applyProtection="false">
      <alignment horizontal="left" vertical="center" textRotation="0" wrapText="false" indent="0" shrinkToFit="false"/>
      <protection locked="true" hidden="false"/>
    </xf>
    <xf numFmtId="164" fontId="10" fillId="12" borderId="2" xfId="0" applyFont="true" applyBorder="true" applyAlignment="true" applyProtection="false">
      <alignment horizontal="left" vertical="center" textRotation="0" wrapText="false" indent="0" shrinkToFit="false"/>
      <protection locked="true" hidden="false"/>
    </xf>
    <xf numFmtId="167" fontId="10" fillId="13" borderId="2" xfId="30" applyFont="true" applyBorder="true" applyAlignment="true" applyProtection="false">
      <alignment horizontal="left" vertical="center" textRotation="0" wrapText="false" indent="0" shrinkToFit="false"/>
      <protection locked="true" hidden="false"/>
    </xf>
    <xf numFmtId="167" fontId="10" fillId="7" borderId="3" xfId="30" applyFont="true" applyBorder="true" applyAlignment="true" applyProtection="false">
      <alignment horizontal="left" vertical="center" textRotation="0" wrapText="false" indent="0" shrinkToFit="false"/>
      <protection locked="true" hidden="false"/>
    </xf>
    <xf numFmtId="167" fontId="10" fillId="7" borderId="3" xfId="30" applyFont="true" applyBorder="true" applyAlignment="true" applyProtection="false">
      <alignment horizontal="center" vertical="center" textRotation="0" wrapText="false" indent="0" shrinkToFit="false"/>
      <protection locked="true" hidden="false"/>
    </xf>
    <xf numFmtId="164" fontId="10" fillId="7" borderId="3" xfId="30" applyFont="true" applyBorder="true" applyAlignment="true" applyProtection="false">
      <alignment horizontal="left" vertical="center" textRotation="0" wrapText="false" indent="0" shrinkToFit="false"/>
      <protection locked="true" hidden="false"/>
    </xf>
    <xf numFmtId="164" fontId="10" fillId="0" borderId="3" xfId="30" applyFont="true" applyBorder="true" applyAlignment="true" applyProtection="false">
      <alignment horizontal="left" vertical="center" textRotation="0" wrapText="false" indent="0" shrinkToFit="false"/>
      <protection locked="true" hidden="false"/>
    </xf>
    <xf numFmtId="164" fontId="16" fillId="7" borderId="3" xfId="30" applyFont="true" applyBorder="true" applyAlignment="true" applyProtection="false">
      <alignment horizontal="left" vertical="center" textRotation="0" wrapText="false" indent="0" shrinkToFit="false"/>
      <protection locked="true" hidden="false"/>
    </xf>
    <xf numFmtId="165" fontId="10" fillId="7" borderId="3" xfId="30" applyFont="true" applyBorder="true" applyAlignment="true" applyProtection="false">
      <alignment horizontal="left" vertical="center" textRotation="0" wrapText="false" indent="0" shrinkToFit="false"/>
      <protection locked="true" hidden="false"/>
    </xf>
    <xf numFmtId="168" fontId="10" fillId="7" borderId="3" xfId="30" applyFont="true" applyBorder="true" applyAlignment="true" applyProtection="false">
      <alignment horizontal="left" vertical="center" textRotation="0" wrapText="false" indent="0" shrinkToFit="false"/>
      <protection locked="true" hidden="false"/>
    </xf>
    <xf numFmtId="164" fontId="10" fillId="7" borderId="3" xfId="0" applyFont="true" applyBorder="true" applyAlignment="true" applyProtection="false">
      <alignment horizontal="left" vertical="center" textRotation="0" wrapText="false" indent="0" shrinkToFit="false"/>
      <protection locked="true" hidden="false"/>
    </xf>
    <xf numFmtId="167" fontId="10" fillId="7" borderId="4" xfId="30" applyFont="true" applyBorder="true" applyAlignment="true" applyProtection="false">
      <alignment horizontal="left" vertical="center" textRotation="0" wrapText="false" indent="0" shrinkToFit="false"/>
      <protection locked="true" hidden="false"/>
    </xf>
    <xf numFmtId="167" fontId="10" fillId="7" borderId="4" xfId="30" applyFont="true" applyBorder="true" applyAlignment="true" applyProtection="false">
      <alignment horizontal="center" vertical="center" textRotation="0" wrapText="false" indent="0" shrinkToFit="false"/>
      <protection locked="true" hidden="false"/>
    </xf>
    <xf numFmtId="164" fontId="10" fillId="7" borderId="4" xfId="30" applyFont="true" applyBorder="true" applyAlignment="true" applyProtection="false">
      <alignment horizontal="left" vertical="center" textRotation="0" wrapText="false" indent="0" shrinkToFit="false"/>
      <protection locked="true" hidden="false"/>
    </xf>
    <xf numFmtId="164" fontId="10" fillId="0" borderId="4" xfId="30" applyFont="true" applyBorder="true" applyAlignment="true" applyProtection="false">
      <alignment horizontal="left" vertical="center" textRotation="0" wrapText="false" indent="0" shrinkToFit="false"/>
      <protection locked="true" hidden="false"/>
    </xf>
    <xf numFmtId="165" fontId="10" fillId="7" borderId="4" xfId="30" applyFont="true" applyBorder="true" applyAlignment="true" applyProtection="false">
      <alignment horizontal="left" vertical="center" textRotation="0" wrapText="false" indent="0" shrinkToFit="false"/>
      <protection locked="true" hidden="false"/>
    </xf>
    <xf numFmtId="164" fontId="10" fillId="7" borderId="4" xfId="0" applyFont="true" applyBorder="true" applyAlignment="true" applyProtection="false">
      <alignment horizontal="left" vertical="center" textRotation="0" wrapText="false" indent="0" shrinkToFit="false"/>
      <protection locked="true" hidden="false"/>
    </xf>
    <xf numFmtId="167" fontId="10" fillId="7" borderId="2" xfId="0" applyFont="true" applyBorder="true" applyAlignment="true" applyProtection="false">
      <alignment horizontal="center" vertical="center" textRotation="0" wrapText="false" indent="0" shrinkToFit="false"/>
      <protection locked="true" hidden="false"/>
    </xf>
    <xf numFmtId="164" fontId="11" fillId="7" borderId="2" xfId="30" applyFont="true" applyBorder="true" applyAlignment="true" applyProtection="false">
      <alignment horizontal="left" vertical="center" textRotation="0" wrapText="false" indent="0" shrinkToFit="false"/>
      <protection locked="true" hidden="false"/>
    </xf>
    <xf numFmtId="168" fontId="11" fillId="7" borderId="2" xfId="0" applyFont="true" applyBorder="true" applyAlignment="true" applyProtection="false">
      <alignment horizontal="left" vertical="center" textRotation="0" wrapText="false" indent="0" shrinkToFit="false"/>
      <protection locked="true" hidden="false"/>
    </xf>
    <xf numFmtId="164" fontId="11" fillId="7" borderId="2" xfId="0" applyFont="true" applyBorder="true" applyAlignment="true" applyProtection="false">
      <alignment horizontal="left" vertical="center" textRotation="0" wrapText="false" indent="0" shrinkToFit="false"/>
      <protection locked="true" hidden="false"/>
    </xf>
    <xf numFmtId="164" fontId="10" fillId="7" borderId="2" xfId="25" applyFont="true" applyBorder="true" applyAlignment="true" applyProtection="false">
      <alignment horizontal="left" vertical="center" textRotation="0" wrapText="false" indent="0" shrinkToFit="false"/>
      <protection locked="true" hidden="false"/>
    </xf>
    <xf numFmtId="169" fontId="10" fillId="7" borderId="2" xfId="25" applyFont="true" applyBorder="true" applyAlignment="true" applyProtection="false">
      <alignment horizontal="left" vertical="center" textRotation="0" wrapText="false" indent="0" shrinkToFit="false"/>
      <protection locked="true" hidden="false"/>
    </xf>
    <xf numFmtId="168" fontId="11" fillId="6" borderId="2" xfId="0" applyFont="true" applyBorder="true" applyAlignment="true" applyProtection="false">
      <alignment horizontal="left" vertical="center" textRotation="0" wrapText="false" indent="0" shrinkToFit="false"/>
      <protection locked="true" hidden="false"/>
    </xf>
    <xf numFmtId="164" fontId="10" fillId="14" borderId="2" xfId="31" applyFont="true" applyBorder="true" applyAlignment="true" applyProtection="true">
      <alignment horizontal="left" vertical="center" textRotation="0" wrapText="false" indent="0" shrinkToFit="false"/>
      <protection locked="false" hidden="false"/>
    </xf>
    <xf numFmtId="164" fontId="10" fillId="14" borderId="2" xfId="31" applyFont="true" applyBorder="true" applyAlignment="true" applyProtection="true">
      <alignment horizontal="center" vertical="center" textRotation="0" wrapText="false" indent="0" shrinkToFit="false"/>
      <protection locked="false" hidden="false"/>
    </xf>
    <xf numFmtId="164" fontId="10" fillId="14" borderId="2" xfId="30" applyFont="true" applyBorder="true" applyAlignment="true" applyProtection="false">
      <alignment horizontal="left" vertical="center" textRotation="0" wrapText="false" indent="0" shrinkToFit="false"/>
      <protection locked="true" hidden="false"/>
    </xf>
    <xf numFmtId="165" fontId="10" fillId="14" borderId="2" xfId="30" applyFont="true" applyBorder="true" applyAlignment="true" applyProtection="false">
      <alignment horizontal="left" vertical="center" textRotation="0" wrapText="false" indent="0" shrinkToFit="false"/>
      <protection locked="true" hidden="false"/>
    </xf>
    <xf numFmtId="164" fontId="10" fillId="14" borderId="2" xfId="0" applyFont="true" applyBorder="true" applyAlignment="true" applyProtection="false">
      <alignment horizontal="left" vertical="center" textRotation="0" wrapText="false" indent="0" shrinkToFit="false"/>
      <protection locked="true" hidden="false"/>
    </xf>
    <xf numFmtId="164" fontId="10" fillId="13" borderId="2" xfId="30" applyFont="true" applyBorder="true" applyAlignment="true" applyProtection="false">
      <alignment horizontal="left" vertical="center" textRotation="0" wrapText="false" indent="0" shrinkToFit="false"/>
      <protection locked="true" hidden="false"/>
    </xf>
    <xf numFmtId="165" fontId="10" fillId="6" borderId="2" xfId="30" applyFont="true" applyBorder="true" applyAlignment="true" applyProtection="false">
      <alignment horizontal="left" vertical="center" textRotation="0" wrapText="true" indent="0" shrinkToFit="false"/>
      <protection locked="true" hidden="false"/>
    </xf>
    <xf numFmtId="164" fontId="17" fillId="6" borderId="2" xfId="30" applyFont="true" applyBorder="true" applyAlignment="true" applyProtection="false">
      <alignment horizontal="left" vertical="center" textRotation="0" wrapText="false" indent="0" shrinkToFit="false"/>
      <protection locked="true" hidden="false"/>
    </xf>
    <xf numFmtId="170" fontId="11" fillId="6" borderId="2" xfId="30" applyFont="true" applyBorder="true" applyAlignment="true" applyProtection="false">
      <alignment horizontal="left" vertical="center" textRotation="0" wrapText="false" indent="0" shrinkToFit="false"/>
      <protection locked="true" hidden="false"/>
    </xf>
    <xf numFmtId="164" fontId="10" fillId="6" borderId="2" xfId="0" applyFont="true" applyBorder="true" applyAlignment="true" applyProtection="false">
      <alignment horizontal="center" vertical="center" textRotation="0" wrapText="false" indent="0" shrinkToFit="false"/>
      <protection locked="true" hidden="false"/>
    </xf>
    <xf numFmtId="164" fontId="10" fillId="6" borderId="2" xfId="0" applyFont="true" applyBorder="true" applyAlignment="true" applyProtection="true">
      <alignment horizontal="left" vertical="center" textRotation="0" wrapText="false" indent="0" shrinkToFit="false"/>
      <protection locked="false" hidden="false"/>
    </xf>
    <xf numFmtId="164" fontId="10" fillId="6" borderId="2" xfId="30" applyFont="true" applyBorder="true" applyAlignment="true" applyProtection="false">
      <alignment horizontal="left" vertical="center" textRotation="0" wrapText="true" indent="0" shrinkToFit="false"/>
      <protection locked="true" hidden="false"/>
    </xf>
    <xf numFmtId="164" fontId="10" fillId="15" borderId="2" xfId="30" applyFont="true" applyBorder="true" applyAlignment="true" applyProtection="false">
      <alignment horizontal="left" vertical="center" textRotation="0" wrapText="false" indent="0" shrinkToFit="false"/>
      <protection locked="true" hidden="false"/>
    </xf>
    <xf numFmtId="167" fontId="10" fillId="8" borderId="2" xfId="0" applyFont="true" applyBorder="true" applyAlignment="true" applyProtection="false">
      <alignment horizontal="center" vertical="center" textRotation="0" wrapText="false" indent="0" shrinkToFit="false"/>
      <protection locked="true" hidden="false"/>
    </xf>
    <xf numFmtId="164" fontId="10" fillId="8" borderId="2" xfId="30" applyFont="true" applyBorder="true" applyAlignment="true" applyProtection="false">
      <alignment horizontal="center" vertical="center" textRotation="0" wrapText="false" indent="0" shrinkToFit="false"/>
      <protection locked="true" hidden="false"/>
    </xf>
    <xf numFmtId="164" fontId="10" fillId="8" borderId="2" xfId="31" applyFont="true" applyBorder="true" applyAlignment="true" applyProtection="true">
      <alignment horizontal="left" vertical="center" textRotation="0" wrapText="false" indent="0" shrinkToFit="false"/>
      <protection locked="false" hidden="false"/>
    </xf>
    <xf numFmtId="164" fontId="11" fillId="8" borderId="2" xfId="30" applyFont="true" applyBorder="true" applyAlignment="true" applyProtection="false">
      <alignment horizontal="left" vertical="center" textRotation="0" wrapText="false" indent="0" shrinkToFit="false"/>
      <protection locked="true" hidden="false"/>
    </xf>
    <xf numFmtId="167" fontId="10" fillId="8" borderId="2" xfId="0" applyFont="true" applyBorder="true" applyAlignment="true" applyProtection="false">
      <alignment horizontal="left" vertical="center" textRotation="0" wrapText="false" indent="0" shrinkToFit="false"/>
      <protection locked="true" hidden="false"/>
    </xf>
    <xf numFmtId="167" fontId="10" fillId="8" borderId="2" xfId="30" applyFont="true" applyBorder="true" applyAlignment="true" applyProtection="false">
      <alignment horizontal="left" vertical="center" textRotation="0" wrapText="false" indent="0" shrinkToFit="false"/>
      <protection locked="true" hidden="false"/>
    </xf>
    <xf numFmtId="164" fontId="16" fillId="8" borderId="2" xfId="30" applyFont="true" applyBorder="true" applyAlignment="true" applyProtection="false">
      <alignment horizontal="left" vertical="center" textRotation="0" wrapText="false" indent="0" shrinkToFit="false"/>
      <protection locked="true" hidden="false"/>
    </xf>
    <xf numFmtId="164" fontId="11" fillId="8" borderId="2" xfId="0" applyFont="true" applyBorder="true" applyAlignment="true" applyProtection="false">
      <alignment horizontal="left" vertical="center" textRotation="0" wrapText="false" indent="0" shrinkToFit="false"/>
      <protection locked="true" hidden="false"/>
    </xf>
    <xf numFmtId="168" fontId="11" fillId="8" borderId="2" xfId="0" applyFont="true" applyBorder="true" applyAlignment="true" applyProtection="false">
      <alignment horizontal="left" vertical="center" textRotation="0" wrapText="false" indent="0" shrinkToFit="false"/>
      <protection locked="true" hidden="false"/>
    </xf>
    <xf numFmtId="164" fontId="10" fillId="8" borderId="2" xfId="25" applyFont="true" applyBorder="true" applyAlignment="true" applyProtection="false">
      <alignment horizontal="left" vertical="center" textRotation="0" wrapText="false" indent="0" shrinkToFit="false"/>
      <protection locked="true" hidden="false"/>
    </xf>
    <xf numFmtId="169" fontId="10" fillId="8" borderId="2" xfId="25" applyFont="true" applyBorder="true" applyAlignment="true" applyProtection="false">
      <alignment horizontal="left" vertical="center" textRotation="0" wrapText="false" indent="0" shrinkToFit="false"/>
      <protection locked="true" hidden="false"/>
    </xf>
    <xf numFmtId="167" fontId="10" fillId="10" borderId="2" xfId="0" applyFont="true" applyBorder="true" applyAlignment="true" applyProtection="false">
      <alignment horizontal="left" vertical="center" textRotation="0" wrapText="false" indent="0" shrinkToFit="false"/>
      <protection locked="true" hidden="false"/>
    </xf>
    <xf numFmtId="165" fontId="10" fillId="10" borderId="2" xfId="30" applyFont="true" applyBorder="true" applyAlignment="true" applyProtection="false">
      <alignment horizontal="left" vertical="center" textRotation="0" wrapText="false" indent="0" shrinkToFit="false"/>
      <protection locked="true" hidden="false"/>
    </xf>
    <xf numFmtId="164" fontId="10" fillId="7" borderId="4" xfId="31" applyFont="true" applyBorder="true" applyAlignment="true" applyProtection="true">
      <alignment horizontal="center" vertical="center" textRotation="0" wrapText="false" indent="0" shrinkToFit="false"/>
      <protection locked="false" hidden="false"/>
    </xf>
    <xf numFmtId="164" fontId="10" fillId="13" borderId="4" xfId="30" applyFont="true" applyBorder="true" applyAlignment="true" applyProtection="false">
      <alignment horizontal="left" vertical="center" textRotation="0" wrapText="false" indent="0" shrinkToFit="false"/>
      <protection locked="true" hidden="false"/>
    </xf>
    <xf numFmtId="164" fontId="10" fillId="13" borderId="4" xfId="30" applyFont="true" applyBorder="true" applyAlignment="true" applyProtection="false">
      <alignment horizontal="left" vertical="center" textRotation="0" wrapText="true" indent="0" shrinkToFit="false"/>
      <protection locked="true" hidden="false"/>
    </xf>
    <xf numFmtId="164" fontId="10" fillId="6" borderId="4" xfId="31" applyFont="true" applyBorder="true" applyAlignment="true" applyProtection="true">
      <alignment horizontal="left" vertical="center" textRotation="0" wrapText="false" indent="0" shrinkToFit="false"/>
      <protection locked="false" hidden="false"/>
    </xf>
    <xf numFmtId="164" fontId="10" fillId="6" borderId="4" xfId="31" applyFont="true" applyBorder="true" applyAlignment="true" applyProtection="true">
      <alignment horizontal="center" vertical="center" textRotation="0" wrapText="false" indent="0" shrinkToFit="false"/>
      <protection locked="false" hidden="false"/>
    </xf>
    <xf numFmtId="167" fontId="10" fillId="6" borderId="4" xfId="0" applyFont="true" applyBorder="true" applyAlignment="true" applyProtection="false">
      <alignment horizontal="left" vertical="center" textRotation="0" wrapText="false" indent="0" shrinkToFit="false"/>
      <protection locked="true" hidden="false"/>
    </xf>
    <xf numFmtId="165" fontId="10" fillId="6" borderId="4" xfId="30" applyFont="true" applyBorder="true" applyAlignment="true" applyProtection="false">
      <alignment horizontal="left" vertical="center" textRotation="0" wrapText="false" indent="0" shrinkToFit="false"/>
      <protection locked="true" hidden="false"/>
    </xf>
    <xf numFmtId="164" fontId="10" fillId="6" borderId="4" xfId="0" applyFont="true" applyBorder="true" applyAlignment="true" applyProtection="false">
      <alignment horizontal="left" vertical="center" textRotation="0" wrapText="false" indent="0" shrinkToFit="false"/>
      <protection locked="true" hidden="false"/>
    </xf>
    <xf numFmtId="164" fontId="10" fillId="13" borderId="2" xfId="30" applyFont="true" applyBorder="true" applyAlignment="true" applyProtection="false">
      <alignment horizontal="left" vertical="center" textRotation="0" wrapText="true" indent="0" shrinkToFit="false"/>
      <protection locked="true" hidden="false"/>
    </xf>
    <xf numFmtId="164" fontId="11" fillId="6" borderId="0" xfId="0" applyFont="true" applyBorder="false" applyAlignment="true" applyProtection="false">
      <alignment horizontal="left" vertical="center" textRotation="0" wrapText="false" indent="0" shrinkToFit="false"/>
      <protection locked="true" hidden="false"/>
    </xf>
    <xf numFmtId="164" fontId="10" fillId="10" borderId="2" xfId="30" applyFont="true" applyBorder="true" applyAlignment="true" applyProtection="false">
      <alignment horizontal="left" vertical="center" textRotation="0" wrapText="true" indent="0" shrinkToFit="false"/>
      <protection locked="true" hidden="false"/>
    </xf>
    <xf numFmtId="164" fontId="10" fillId="12" borderId="2" xfId="30" applyFont="true" applyBorder="true" applyAlignment="true" applyProtection="false">
      <alignment horizontal="center" vertical="center" textRotation="0" wrapText="false" indent="0" shrinkToFit="false"/>
      <protection locked="true" hidden="false"/>
    </xf>
    <xf numFmtId="164" fontId="16" fillId="12" borderId="2" xfId="30" applyFont="true" applyBorder="true" applyAlignment="true" applyProtection="false">
      <alignment horizontal="left" vertical="center" textRotation="0" wrapText="false" indent="0" shrinkToFit="false"/>
      <protection locked="true" hidden="false"/>
    </xf>
    <xf numFmtId="167" fontId="10" fillId="6" borderId="2" xfId="30" applyFont="true" applyBorder="true" applyAlignment="true" applyProtection="false">
      <alignment horizontal="left" vertical="center" textRotation="0" wrapText="true" indent="0" shrinkToFit="false"/>
      <protection locked="true" hidden="false"/>
    </xf>
    <xf numFmtId="167" fontId="10" fillId="8" borderId="2" xfId="30" applyFont="true" applyBorder="true" applyAlignment="true" applyProtection="false">
      <alignment horizontal="center" vertical="center" textRotation="0" wrapText="false" indent="0" shrinkToFit="false"/>
      <protection locked="true" hidden="false"/>
    </xf>
    <xf numFmtId="164" fontId="10" fillId="16" borderId="5" xfId="30" applyFont="true" applyBorder="true" applyAlignment="true" applyProtection="false">
      <alignment horizontal="left" vertical="center" textRotation="0" wrapText="false" indent="0" shrinkToFit="false"/>
      <protection locked="true" hidden="false"/>
    </xf>
    <xf numFmtId="164" fontId="10" fillId="16" borderId="6" xfId="30" applyFont="true" applyBorder="true" applyAlignment="true" applyProtection="false">
      <alignment horizontal="center" vertical="center" textRotation="0" wrapText="false" indent="0" shrinkToFit="false"/>
      <protection locked="true" hidden="false"/>
    </xf>
    <xf numFmtId="164" fontId="12" fillId="16" borderId="7" xfId="30" applyFont="true" applyBorder="true" applyAlignment="true" applyProtection="false">
      <alignment horizontal="left" vertical="center" textRotation="0" wrapText="false" indent="0" shrinkToFit="false"/>
      <protection locked="true" hidden="false"/>
    </xf>
    <xf numFmtId="164" fontId="12" fillId="16" borderId="6" xfId="30" applyFont="true" applyBorder="true" applyAlignment="true" applyProtection="false">
      <alignment horizontal="left" vertical="center" textRotation="0" wrapText="false" indent="0" shrinkToFit="false"/>
      <protection locked="true" hidden="false"/>
    </xf>
    <xf numFmtId="164" fontId="18" fillId="16" borderId="7" xfId="30" applyFont="true" applyBorder="true" applyAlignment="true" applyProtection="false">
      <alignment horizontal="left" vertical="center" textRotation="0" wrapText="false" indent="0" shrinkToFit="false"/>
      <protection locked="true" hidden="false"/>
    </xf>
    <xf numFmtId="164" fontId="18" fillId="16" borderId="8" xfId="30" applyFont="true" applyBorder="true" applyAlignment="true" applyProtection="false">
      <alignment horizontal="left" vertical="center" textRotation="0" wrapText="false" indent="0" shrinkToFit="false"/>
      <protection locked="true" hidden="false"/>
    </xf>
    <xf numFmtId="164" fontId="10" fillId="16" borderId="6" xfId="30" applyFont="true" applyBorder="true" applyAlignment="true" applyProtection="false">
      <alignment horizontal="left" vertical="center" textRotation="0" wrapText="false" indent="0" shrinkToFit="false"/>
      <protection locked="true" hidden="false"/>
    </xf>
    <xf numFmtId="164" fontId="11" fillId="16" borderId="6" xfId="30" applyFont="true" applyBorder="true" applyAlignment="true" applyProtection="false">
      <alignment horizontal="left" vertical="center" textRotation="0" wrapText="false" indent="0" shrinkToFit="false"/>
      <protection locked="true" hidden="false"/>
    </xf>
    <xf numFmtId="168" fontId="11" fillId="16" borderId="6" xfId="30" applyFont="true" applyBorder="true" applyAlignment="true" applyProtection="false">
      <alignment horizontal="left" vertical="center" textRotation="0" wrapText="false" indent="0" shrinkToFit="false"/>
      <protection locked="true" hidden="false"/>
    </xf>
    <xf numFmtId="164" fontId="10" fillId="16" borderId="9" xfId="30" applyFont="true" applyBorder="true" applyAlignment="true" applyProtection="false">
      <alignment horizontal="left" vertical="center" textRotation="0" wrapText="false" indent="0" shrinkToFit="false"/>
      <protection locked="true" hidden="false"/>
    </xf>
    <xf numFmtId="164" fontId="12" fillId="16" borderId="10" xfId="30" applyFont="true" applyBorder="true" applyAlignment="true" applyProtection="false">
      <alignment horizontal="left" vertical="center" textRotation="0" wrapText="false" indent="0" shrinkToFit="false"/>
      <protection locked="true" hidden="false"/>
    </xf>
    <xf numFmtId="167" fontId="10" fillId="17" borderId="4" xfId="30" applyFont="true" applyBorder="true" applyAlignment="true" applyProtection="false">
      <alignment horizontal="center" vertical="center" textRotation="0" wrapText="false" indent="0" shrinkToFit="false"/>
      <protection locked="true" hidden="false"/>
    </xf>
    <xf numFmtId="164" fontId="10" fillId="0" borderId="4" xfId="30" applyFont="true" applyBorder="true" applyAlignment="true" applyProtection="false">
      <alignment horizontal="center" vertical="center" textRotation="0" wrapText="false" indent="0" shrinkToFit="false"/>
      <protection locked="true" hidden="false"/>
    </xf>
    <xf numFmtId="164" fontId="12" fillId="0" borderId="4" xfId="3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2" fillId="18" borderId="4" xfId="30" applyFont="true" applyBorder="true" applyAlignment="true" applyProtection="false">
      <alignment horizontal="left" vertical="center" textRotation="0" wrapText="false" indent="0" shrinkToFit="false"/>
      <protection locked="true" hidden="false"/>
    </xf>
    <xf numFmtId="164" fontId="11" fillId="18" borderId="4" xfId="30" applyFont="true" applyBorder="true" applyAlignment="true" applyProtection="false">
      <alignment horizontal="left" vertical="center" textRotation="0" wrapText="false" indent="0" shrinkToFit="false"/>
      <protection locked="true" hidden="false"/>
    </xf>
    <xf numFmtId="164" fontId="18" fillId="18" borderId="4" xfId="30" applyFont="true" applyBorder="true" applyAlignment="true" applyProtection="false">
      <alignment horizontal="left" vertical="center" textRotation="0" wrapText="false" indent="0" shrinkToFit="false"/>
      <protection locked="true" hidden="false"/>
    </xf>
    <xf numFmtId="164" fontId="11" fillId="0" borderId="4" xfId="30" applyFont="true" applyBorder="true" applyAlignment="true" applyProtection="false">
      <alignment horizontal="left" vertical="center" textRotation="0" wrapText="false" indent="0" shrinkToFit="false"/>
      <protection locked="true" hidden="false"/>
    </xf>
    <xf numFmtId="168" fontId="11" fillId="0" borderId="4" xfId="3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6" fontId="12" fillId="16" borderId="4" xfId="30" applyFont="true" applyBorder="true" applyAlignment="true" applyProtection="false">
      <alignment horizontal="left" vertical="center" textRotation="90" wrapText="false" indent="0" shrinkToFit="false"/>
      <protection locked="true" hidden="false"/>
    </xf>
    <xf numFmtId="164" fontId="10" fillId="0" borderId="0" xfId="30" applyFont="true" applyBorder="false" applyAlignment="true" applyProtection="false">
      <alignment horizontal="left" vertical="center" textRotation="0" wrapText="false" indent="0" shrinkToFit="false"/>
      <protection locked="true" hidden="false"/>
    </xf>
    <xf numFmtId="164" fontId="10" fillId="0" borderId="0" xfId="30" applyFont="true" applyBorder="false" applyAlignment="true" applyProtection="false">
      <alignment horizontal="center" vertical="center" textRotation="0" wrapText="false" indent="0" shrinkToFit="false"/>
      <protection locked="true" hidden="false"/>
    </xf>
    <xf numFmtId="164" fontId="18" fillId="0" borderId="0" xfId="30" applyFont="true" applyBorder="false" applyAlignment="true" applyProtection="false">
      <alignment horizontal="left" vertical="center" textRotation="0" wrapText="false" indent="0" shrinkToFit="false"/>
      <protection locked="true" hidden="false"/>
    </xf>
    <xf numFmtId="164" fontId="12" fillId="0" borderId="0" xfId="30" applyFont="true" applyBorder="false" applyAlignment="true" applyProtection="false">
      <alignment horizontal="left" vertical="center" textRotation="0" wrapText="false" indent="0" shrinkToFit="false"/>
      <protection locked="true" hidden="false"/>
    </xf>
    <xf numFmtId="164" fontId="10" fillId="0" borderId="11" xfId="30" applyFont="true" applyBorder="true" applyAlignment="true" applyProtection="false">
      <alignment horizontal="left" vertical="center" textRotation="0" wrapText="false" indent="0" shrinkToFit="false"/>
      <protection locked="true" hidden="false"/>
    </xf>
    <xf numFmtId="164" fontId="11" fillId="0" borderId="0" xfId="30" applyFont="true" applyBorder="false" applyAlignment="true" applyProtection="false">
      <alignment horizontal="left" vertical="center" textRotation="0" wrapText="false" indent="0" shrinkToFit="false"/>
      <protection locked="true" hidden="false"/>
    </xf>
    <xf numFmtId="168" fontId="11" fillId="0" borderId="0" xfId="30" applyFont="true" applyBorder="false" applyAlignment="true" applyProtection="false">
      <alignment horizontal="left" vertical="center" textRotation="0" wrapText="false" indent="0" shrinkToFit="false"/>
      <protection locked="true" hidden="false"/>
    </xf>
    <xf numFmtId="164" fontId="11" fillId="19" borderId="12" xfId="0" applyFont="true" applyBorder="true" applyAlignment="true" applyProtection="false">
      <alignment horizontal="left" vertical="center" textRotation="0" wrapText="false" indent="0" shrinkToFit="false"/>
      <protection locked="true" hidden="false"/>
    </xf>
    <xf numFmtId="164" fontId="12" fillId="18" borderId="11" xfId="30" applyFont="true" applyBorder="true" applyAlignment="true" applyProtection="false">
      <alignment horizontal="left" vertical="center" textRotation="0" wrapText="false" indent="0" shrinkToFit="false"/>
      <protection locked="true" hidden="false"/>
    </xf>
    <xf numFmtId="164" fontId="12" fillId="19" borderId="13" xfId="30" applyFont="true" applyBorder="true" applyAlignment="true" applyProtection="false">
      <alignment horizontal="left" vertical="center" textRotation="0" wrapText="false" indent="0" shrinkToFit="false"/>
      <protection locked="true" hidden="false"/>
    </xf>
    <xf numFmtId="164" fontId="11" fillId="19" borderId="14" xfId="0" applyFont="true" applyBorder="true" applyAlignment="true" applyProtection="false">
      <alignment horizontal="left" vertical="center" textRotation="0" wrapText="false" indent="0" shrinkToFit="false"/>
      <protection locked="true" hidden="false"/>
    </xf>
    <xf numFmtId="164" fontId="12" fillId="20" borderId="2" xfId="30" applyFont="true" applyBorder="true" applyAlignment="true" applyProtection="false">
      <alignment horizontal="left" vertical="center" textRotation="0" wrapText="false" indent="0" shrinkToFit="false"/>
      <protection locked="true" hidden="false"/>
    </xf>
    <xf numFmtId="164" fontId="12" fillId="19" borderId="14" xfId="30" applyFont="true" applyBorder="true" applyAlignment="true" applyProtection="false">
      <alignment horizontal="left" vertical="center" textRotation="0" wrapText="false" indent="0" shrinkToFit="false"/>
      <protection locked="true" hidden="false"/>
    </xf>
    <xf numFmtId="164" fontId="18" fillId="19" borderId="15" xfId="0" applyFont="true" applyBorder="true" applyAlignment="true" applyProtection="false">
      <alignment horizontal="left" vertical="center" textRotation="0" wrapText="false" indent="0" shrinkToFit="false"/>
      <protection locked="true" hidden="false"/>
    </xf>
    <xf numFmtId="164" fontId="12" fillId="20" borderId="2" xfId="0" applyFont="true" applyBorder="true" applyAlignment="true" applyProtection="false">
      <alignment horizontal="left" vertical="center" textRotation="0" wrapText="false" indent="0" shrinkToFit="false"/>
      <protection locked="true" hidden="false"/>
    </xf>
    <xf numFmtId="164" fontId="12" fillId="19" borderId="2" xfId="0" applyFont="true" applyBorder="true" applyAlignment="true" applyProtection="false">
      <alignment horizontal="left" vertical="center" textRotation="0" wrapText="false" indent="0" shrinkToFit="false"/>
      <protection locked="true" hidden="false"/>
    </xf>
    <xf numFmtId="168" fontId="11" fillId="0" borderId="0" xfId="0" applyFont="true" applyBorder="false" applyAlignment="true" applyProtection="false">
      <alignment horizontal="left" vertical="center" textRotation="0" wrapText="false" indent="0" shrinkToFit="false"/>
      <protection locked="true" hidden="false"/>
    </xf>
    <xf numFmtId="164" fontId="4" fillId="19" borderId="12" xfId="0" applyFont="true" applyBorder="true" applyAlignment="true" applyProtection="false">
      <alignment horizontal="left" vertical="center" textRotation="0" wrapText="false" indent="0" shrinkToFit="false"/>
      <protection locked="true" hidden="false"/>
    </xf>
    <xf numFmtId="164" fontId="12" fillId="20" borderId="4" xfId="0" applyFont="true" applyBorder="true" applyAlignment="true" applyProtection="false">
      <alignment horizontal="left" vertical="center" textRotation="0" wrapText="false" indent="0" shrinkToFit="false"/>
      <protection locked="true" hidden="false"/>
    </xf>
    <xf numFmtId="164" fontId="12" fillId="19" borderId="16" xfId="0" applyFont="true" applyBorder="true" applyAlignment="true" applyProtection="false">
      <alignment horizontal="left" vertical="center" textRotation="0" wrapText="false" indent="0" shrinkToFit="false"/>
      <protection locked="true" hidden="false"/>
    </xf>
    <xf numFmtId="164" fontId="4" fillId="19" borderId="17" xfId="0" applyFont="true" applyBorder="true" applyAlignment="true" applyProtection="false">
      <alignment horizontal="left" vertical="center" textRotation="0" wrapText="false" indent="0" shrinkToFit="false"/>
      <protection locked="true" hidden="false"/>
    </xf>
    <xf numFmtId="164" fontId="12" fillId="19" borderId="18" xfId="0" applyFont="true" applyBorder="true" applyAlignment="true" applyProtection="false">
      <alignment horizontal="left" vertical="center" textRotation="0" wrapText="false" indent="0" shrinkToFit="false"/>
      <protection locked="true" hidden="false"/>
    </xf>
    <xf numFmtId="164" fontId="4" fillId="19" borderId="19" xfId="0" applyFont="true" applyBorder="true" applyAlignment="true" applyProtection="false">
      <alignment horizontal="left" vertical="center" textRotation="0" wrapText="false" indent="0" shrinkToFit="false"/>
      <protection locked="true" hidden="false"/>
    </xf>
    <xf numFmtId="164" fontId="12" fillId="19" borderId="14"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19" borderId="20" xfId="0" applyFont="true" applyBorder="true" applyAlignment="true" applyProtection="false">
      <alignment horizontal="left" vertical="center" textRotation="0" wrapText="false" indent="0" shrinkToFit="false"/>
      <protection locked="true" hidden="false"/>
    </xf>
    <xf numFmtId="164" fontId="12" fillId="20" borderId="21" xfId="0" applyFont="true" applyBorder="true" applyAlignment="true" applyProtection="false">
      <alignment horizontal="left" vertical="center" textRotation="0" wrapText="false" indent="0" shrinkToFit="false"/>
      <protection locked="true" hidden="false"/>
    </xf>
    <xf numFmtId="164" fontId="12" fillId="19" borderId="22" xfId="0" applyFont="true" applyBorder="true" applyAlignment="true" applyProtection="false">
      <alignment horizontal="left" vertical="center" textRotation="0" wrapText="false" indent="0" shrinkToFit="false"/>
      <protection locked="true" hidden="false"/>
    </xf>
    <xf numFmtId="164" fontId="4" fillId="19" borderId="23" xfId="0" applyFont="true" applyBorder="true" applyAlignment="true" applyProtection="false">
      <alignment horizontal="left" vertical="center" textRotation="0" wrapText="false" indent="0" shrinkToFit="false"/>
      <protection locked="true" hidden="false"/>
    </xf>
    <xf numFmtId="164" fontId="12" fillId="20" borderId="24" xfId="0" applyFont="true" applyBorder="true" applyAlignment="true" applyProtection="false">
      <alignment horizontal="left" vertical="center" textRotation="0" wrapText="false" indent="0" shrinkToFit="false"/>
      <protection locked="true" hidden="false"/>
    </xf>
    <xf numFmtId="164" fontId="12" fillId="19" borderId="13" xfId="0" applyFont="true" applyBorder="true" applyAlignment="true" applyProtection="false">
      <alignment horizontal="left" vertical="center" textRotation="0" wrapText="false" indent="0" shrinkToFit="false"/>
      <protection locked="true" hidden="false"/>
    </xf>
    <xf numFmtId="164" fontId="4" fillId="19" borderId="25" xfId="0" applyFont="true" applyBorder="true" applyAlignment="true" applyProtection="false">
      <alignment horizontal="left" vertical="center" textRotation="0" wrapText="false" indent="0" shrinkToFit="false"/>
      <protection locked="true" hidden="false"/>
    </xf>
    <xf numFmtId="164" fontId="12" fillId="20" borderId="26" xfId="0" applyFont="true" applyBorder="true" applyAlignment="true" applyProtection="false">
      <alignment horizontal="left" vertical="center" textRotation="0" wrapText="false" indent="0" shrinkToFit="false"/>
      <protection locked="true" hidden="false"/>
    </xf>
    <xf numFmtId="164" fontId="12" fillId="19" borderId="27" xfId="0" applyFont="true" applyBorder="true" applyAlignment="true" applyProtection="false">
      <alignment horizontal="left" vertical="center" textRotation="0" wrapText="false" indent="0" shrinkToFit="false"/>
      <protection locked="true" hidden="false"/>
    </xf>
    <xf numFmtId="164" fontId="18" fillId="19" borderId="28" xfId="0" applyFont="true" applyBorder="true" applyAlignment="true" applyProtection="false">
      <alignment horizontal="left" vertical="center" textRotation="0" wrapText="false" indent="0" shrinkToFit="false"/>
      <protection locked="true" hidden="false"/>
    </xf>
    <xf numFmtId="164" fontId="12" fillId="20" borderId="0" xfId="0" applyFont="true" applyBorder="false" applyAlignment="true" applyProtection="false">
      <alignment horizontal="left" vertical="center" textRotation="0" wrapText="false" indent="0" shrinkToFit="false"/>
      <protection locked="true" hidden="false"/>
    </xf>
    <xf numFmtId="164" fontId="12" fillId="19" borderId="11" xfId="0" applyFont="true" applyBorder="true" applyAlignment="true" applyProtection="false">
      <alignment horizontal="left" vertical="center" textRotation="0" wrapText="false" indent="0" shrinkToFit="false"/>
      <protection locked="true" hidden="false"/>
    </xf>
    <xf numFmtId="164" fontId="18" fillId="19" borderId="29" xfId="0" applyFont="true" applyBorder="true" applyAlignment="true" applyProtection="false">
      <alignment horizontal="left" vertical="center" textRotation="0" wrapText="false" indent="0" shrinkToFit="false"/>
      <protection locked="true" hidden="false"/>
    </xf>
    <xf numFmtId="164" fontId="12" fillId="20" borderId="30" xfId="0" applyFont="true" applyBorder="true" applyAlignment="true" applyProtection="false">
      <alignment horizontal="left" vertical="center" textRotation="0" wrapText="false" indent="0" shrinkToFit="false"/>
      <protection locked="true" hidden="false"/>
    </xf>
    <xf numFmtId="164" fontId="12" fillId="19" borderId="31"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4" borderId="2" xfId="30" applyFont="true" applyBorder="true" applyAlignment="true" applyProtection="false">
      <alignment horizontal="left" vertical="center" textRotation="0" wrapText="true" indent="0" shrinkToFit="false"/>
      <protection locked="true" hidden="false"/>
    </xf>
    <xf numFmtId="164" fontId="22" fillId="4" borderId="2" xfId="0" applyFont="true" applyBorder="true" applyAlignment="true" applyProtection="false">
      <alignment horizontal="left" vertical="center" textRotation="0" wrapText="true" indent="0" shrinkToFit="false"/>
      <protection locked="true" hidden="false"/>
    </xf>
    <xf numFmtId="167" fontId="22" fillId="4" borderId="2" xfId="0" applyFont="true" applyBorder="true" applyAlignment="true" applyProtection="false">
      <alignment horizontal="left" vertical="center" textRotation="0" wrapText="true" indent="0" shrinkToFit="false"/>
      <protection locked="true" hidden="false"/>
    </xf>
    <xf numFmtId="164" fontId="23" fillId="4" borderId="2" xfId="0" applyFont="true" applyBorder="true" applyAlignment="true" applyProtection="false">
      <alignment horizontal="left" vertical="center" textRotation="0" wrapText="true" indent="0" shrinkToFit="false"/>
      <protection locked="true" hidden="false"/>
    </xf>
    <xf numFmtId="165" fontId="23" fillId="4" borderId="2" xfId="30" applyFont="true" applyBorder="true" applyAlignment="true" applyProtection="false">
      <alignment horizontal="left" vertical="center" textRotation="0" wrapText="true" indent="0" shrinkToFit="false"/>
      <protection locked="true" hidden="false"/>
    </xf>
    <xf numFmtId="164" fontId="23" fillId="4" borderId="2" xfId="3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6" borderId="2" xfId="30" applyFont="true" applyBorder="true" applyAlignment="true" applyProtection="false">
      <alignment horizontal="left" vertical="center" textRotation="0" wrapText="false" indent="0" shrinkToFit="false"/>
      <protection locked="true" hidden="false"/>
    </xf>
    <xf numFmtId="167" fontId="21" fillId="6" borderId="2" xfId="0" applyFont="true" applyBorder="true" applyAlignment="true" applyProtection="false">
      <alignment horizontal="left" vertical="center" textRotation="0" wrapText="false" indent="0" shrinkToFit="false"/>
      <protection locked="true" hidden="false"/>
    </xf>
    <xf numFmtId="167" fontId="21" fillId="6" borderId="2" xfId="30" applyFont="true" applyBorder="true" applyAlignment="true" applyProtection="false">
      <alignment horizontal="left" vertical="center" textRotation="0" wrapText="false" indent="0" shrinkToFit="false"/>
      <protection locked="true" hidden="false"/>
    </xf>
    <xf numFmtId="164" fontId="24" fillId="6" borderId="2" xfId="0" applyFont="true" applyBorder="true" applyAlignment="true" applyProtection="false">
      <alignment horizontal="left" vertical="center" textRotation="0" wrapText="false" indent="0" shrinkToFit="false"/>
      <protection locked="true" hidden="false"/>
    </xf>
    <xf numFmtId="164" fontId="25" fillId="6" borderId="2" xfId="30" applyFont="true" applyBorder="true" applyAlignment="true" applyProtection="false">
      <alignment horizontal="left" vertical="center" textRotation="0" wrapText="false" indent="0" shrinkToFit="false"/>
      <protection locked="true" hidden="false"/>
    </xf>
    <xf numFmtId="168" fontId="25" fillId="6" borderId="2" xfId="0" applyFont="true" applyBorder="true" applyAlignment="true" applyProtection="false">
      <alignment horizontal="left" vertical="center" textRotation="0" wrapText="false" indent="0" shrinkToFit="false"/>
      <protection locked="true" hidden="false"/>
    </xf>
    <xf numFmtId="164" fontId="25" fillId="6" borderId="2"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1" fillId="6" borderId="2" xfId="0" applyFont="true" applyBorder="true" applyAlignment="true" applyProtection="false">
      <alignment horizontal="left" vertical="center" textRotation="0" wrapText="false" indent="0" shrinkToFit="false"/>
      <protection locked="true" hidden="false"/>
    </xf>
    <xf numFmtId="164" fontId="21" fillId="21" borderId="2" xfId="30" applyFont="true" applyBorder="true" applyAlignment="true" applyProtection="false">
      <alignment horizontal="left" vertical="center" textRotation="0" wrapText="false" indent="0" shrinkToFit="false"/>
      <protection locked="true" hidden="false"/>
    </xf>
    <xf numFmtId="167" fontId="21" fillId="21" borderId="2" xfId="0" applyFont="true" applyBorder="true" applyAlignment="true" applyProtection="false">
      <alignment horizontal="left" vertical="center" textRotation="0" wrapText="false" indent="0" shrinkToFit="false"/>
      <protection locked="true" hidden="false"/>
    </xf>
    <xf numFmtId="167" fontId="21" fillId="21" borderId="2" xfId="30" applyFont="true" applyBorder="true" applyAlignment="true" applyProtection="false">
      <alignment horizontal="left" vertical="center" textRotation="0" wrapText="false" indent="0" shrinkToFit="false"/>
      <protection locked="true" hidden="false"/>
    </xf>
    <xf numFmtId="164" fontId="21" fillId="21" borderId="2" xfId="0" applyFont="true" applyBorder="true" applyAlignment="true" applyProtection="false">
      <alignment horizontal="left" vertical="center" textRotation="0" wrapText="false" indent="0" shrinkToFit="false"/>
      <protection locked="true" hidden="false"/>
    </xf>
    <xf numFmtId="164" fontId="25" fillId="21" borderId="2" xfId="30" applyFont="true" applyBorder="true" applyAlignment="true" applyProtection="false">
      <alignment horizontal="left" vertical="center" textRotation="0" wrapText="false" indent="0" shrinkToFit="false"/>
      <protection locked="true" hidden="false"/>
    </xf>
    <xf numFmtId="168" fontId="25" fillId="21" borderId="2" xfId="0" applyFont="true" applyBorder="true" applyAlignment="true" applyProtection="false">
      <alignment horizontal="left" vertical="center" textRotation="0" wrapText="false" indent="0" shrinkToFit="false"/>
      <protection locked="true" hidden="false"/>
    </xf>
    <xf numFmtId="164" fontId="25" fillId="21" borderId="2" xfId="0" applyFont="true" applyBorder="true" applyAlignment="true" applyProtection="false">
      <alignment horizontal="left" vertical="center" textRotation="0" wrapText="false" indent="0" shrinkToFit="false"/>
      <protection locked="true" hidden="false"/>
    </xf>
    <xf numFmtId="168" fontId="25" fillId="21" borderId="2" xfId="30" applyFont="true" applyBorder="true" applyAlignment="true" applyProtection="false">
      <alignment horizontal="left" vertical="center" textRotation="0" wrapText="false" indent="0" shrinkToFit="false"/>
      <protection locked="true" hidden="false"/>
    </xf>
    <xf numFmtId="168" fontId="21" fillId="6" borderId="2" xfId="0" applyFont="true" applyBorder="true" applyAlignment="true" applyProtection="false">
      <alignment horizontal="left" vertical="center" textRotation="0" wrapText="false" indent="0" shrinkToFit="false"/>
      <protection locked="true" hidden="false"/>
    </xf>
    <xf numFmtId="168" fontId="25" fillId="6"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0" fillId="22" borderId="3" xfId="0" applyFont="tru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true" applyProtection="false">
      <alignment horizontal="general" vertical="bottom" textRotation="0" wrapText="true" indent="0" shrinkToFit="false"/>
      <protection locked="true" hidden="false"/>
    </xf>
    <xf numFmtId="164" fontId="0" fillId="14"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0" xfId="27" applyFont="false" applyBorder="false" applyAlignment="false" applyProtection="false">
      <alignment horizontal="general" vertical="bottom" textRotation="0" wrapText="false" indent="0" shrinkToFit="false"/>
      <protection locked="true" hidden="false"/>
    </xf>
    <xf numFmtId="164" fontId="4" fillId="0" borderId="0" xfId="27" applyFont="false" applyBorder="false" applyAlignment="true" applyProtection="false">
      <alignment horizontal="center" vertical="bottom" textRotation="0" wrapText="false" indent="0" shrinkToFit="false"/>
      <protection locked="true" hidden="false"/>
    </xf>
    <xf numFmtId="164" fontId="30" fillId="23" borderId="2" xfId="0" applyFont="true" applyBorder="true" applyAlignment="true" applyProtection="false">
      <alignment horizontal="center"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center" vertical="bottom" textRotation="0" wrapText="false" indent="0" shrinkToFit="false"/>
      <protection locked="true" hidden="false"/>
    </xf>
    <xf numFmtId="164" fontId="31" fillId="10" borderId="2" xfId="0" applyFont="true" applyBorder="true" applyAlignment="false" applyProtection="false">
      <alignment horizontal="general" vertical="bottom" textRotation="0" wrapText="false" indent="0" shrinkToFit="false"/>
      <protection locked="true" hidden="false"/>
    </xf>
    <xf numFmtId="164" fontId="4" fillId="10" borderId="2" xfId="0" applyFont="true" applyBorder="true" applyAlignment="true" applyProtection="false">
      <alignment horizontal="center" vertical="center" textRotation="0" wrapText="false" indent="0" shrinkToFit="false"/>
      <protection locked="true" hidden="false"/>
    </xf>
    <xf numFmtId="164" fontId="4" fillId="10" borderId="2" xfId="0" applyFont="true" applyBorder="true" applyAlignment="false" applyProtection="false">
      <alignment horizontal="general" vertical="bottom" textRotation="0" wrapText="false" indent="0" shrinkToFit="false"/>
      <protection locked="true" hidden="false"/>
    </xf>
    <xf numFmtId="164" fontId="31" fillId="10" borderId="2" xfId="0" applyFont="true" applyBorder="true" applyAlignment="true" applyProtection="false">
      <alignment horizontal="center" vertical="bottom" textRotation="0" wrapText="false" indent="0" shrinkToFit="false"/>
      <protection locked="true" hidden="false"/>
    </xf>
    <xf numFmtId="164" fontId="4" fillId="0" borderId="2" xfId="33"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31" fillId="24" borderId="2" xfId="0" applyFont="true" applyBorder="true" applyAlignment="false" applyProtection="false">
      <alignment horizontal="general" vertical="bottom" textRotation="0" wrapText="false" indent="0" shrinkToFit="false"/>
      <protection locked="true" hidden="false"/>
    </xf>
    <xf numFmtId="164" fontId="4" fillId="24" borderId="2" xfId="0" applyFont="true" applyBorder="true" applyAlignment="true" applyProtection="false">
      <alignment horizontal="center" vertical="center" textRotation="0" wrapText="false" indent="0" shrinkToFit="false"/>
      <protection locked="true" hidden="false"/>
    </xf>
    <xf numFmtId="164" fontId="4" fillId="24" borderId="2" xfId="0" applyFont="true" applyBorder="true" applyAlignment="false" applyProtection="false">
      <alignment horizontal="general" vertical="bottom" textRotation="0" wrapText="false" indent="0" shrinkToFit="false"/>
      <protection locked="true" hidden="false"/>
    </xf>
    <xf numFmtId="164" fontId="31" fillId="24" borderId="2"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14" borderId="2" xfId="0" applyFont="true" applyBorder="true" applyAlignment="false" applyProtection="false">
      <alignment horizontal="general" vertical="bottom" textRotation="0" wrapText="false" indent="0" shrinkToFit="false"/>
      <protection locked="true" hidden="false"/>
    </xf>
    <xf numFmtId="164" fontId="4" fillId="14" borderId="2" xfId="0" applyFont="true" applyBorder="true" applyAlignment="true" applyProtection="false">
      <alignment horizontal="center" vertical="center" textRotation="0" wrapText="false" indent="0" shrinkToFit="false"/>
      <protection locked="true" hidden="false"/>
    </xf>
    <xf numFmtId="164" fontId="31" fillId="14" borderId="2" xfId="0" applyFont="true" applyBorder="true" applyAlignment="true" applyProtection="false">
      <alignment horizontal="center" vertical="bottom" textRotation="0" wrapText="false" indent="0" shrinkToFit="false"/>
      <protection locked="true" hidden="false"/>
    </xf>
    <xf numFmtId="164" fontId="33" fillId="0" borderId="0" xfId="26" applyFont="true" applyBorder="false" applyAlignment="false" applyProtection="false">
      <alignment horizontal="general" vertical="bottom" textRotation="0" wrapText="false" indent="0" shrinkToFit="false"/>
      <protection locked="true" hidden="false"/>
    </xf>
    <xf numFmtId="164" fontId="33" fillId="0" borderId="0" xfId="26" applyFont="true" applyBorder="false" applyAlignment="true" applyProtection="false">
      <alignment horizontal="left" vertical="bottom" textRotation="0" wrapText="false" indent="0" shrinkToFit="false"/>
      <protection locked="true" hidden="false"/>
    </xf>
    <xf numFmtId="164" fontId="22" fillId="25" borderId="2" xfId="33" applyFont="true" applyBorder="true" applyAlignment="true" applyProtection="true">
      <alignment horizontal="general" vertical="bottom" textRotation="0" wrapText="false" indent="0" shrinkToFit="false"/>
      <protection locked="true" hidden="false"/>
    </xf>
    <xf numFmtId="164" fontId="22" fillId="25" borderId="4" xfId="33" applyFont="true" applyBorder="true" applyAlignment="true" applyProtection="true">
      <alignment horizontal="general" vertical="bottom" textRotation="0" wrapText="false" indent="0" shrinkToFit="false"/>
      <protection locked="true" hidden="false"/>
    </xf>
    <xf numFmtId="164" fontId="22" fillId="25" borderId="4" xfId="33" applyFont="true" applyBorder="true" applyAlignment="true" applyProtection="true">
      <alignment horizontal="center" vertical="bottom" textRotation="0" wrapText="false" indent="0" shrinkToFit="false"/>
      <protection locked="true" hidden="false"/>
    </xf>
    <xf numFmtId="164" fontId="22" fillId="25" borderId="2" xfId="33" applyFont="true" applyBorder="true" applyAlignment="true" applyProtection="true">
      <alignment horizontal="center" vertical="bottom" textRotation="0" wrapText="false" indent="0" shrinkToFit="false"/>
      <protection locked="true" hidden="false"/>
    </xf>
    <xf numFmtId="164" fontId="22" fillId="25" borderId="2" xfId="33" applyFont="true" applyBorder="true" applyAlignment="true" applyProtection="true">
      <alignment horizontal="left" vertical="bottom" textRotation="0" wrapText="false" indent="0" shrinkToFit="false"/>
      <protection locked="true" hidden="false"/>
    </xf>
    <xf numFmtId="164" fontId="33" fillId="18" borderId="0" xfId="26" applyFont="true" applyBorder="false" applyAlignment="false" applyProtection="false">
      <alignment horizontal="general" vertical="bottom" textRotation="0" wrapText="false" indent="0" shrinkToFit="false"/>
      <protection locked="true" hidden="false"/>
    </xf>
    <xf numFmtId="164" fontId="21" fillId="26" borderId="2" xfId="33" applyFont="true" applyBorder="true" applyAlignment="true" applyProtection="true">
      <alignment horizontal="general" vertical="bottom" textRotation="0" wrapText="false" indent="0" shrinkToFit="false"/>
      <protection locked="true" hidden="false"/>
    </xf>
    <xf numFmtId="164" fontId="21" fillId="26" borderId="2" xfId="0" applyFont="true" applyBorder="true" applyAlignment="false" applyProtection="false">
      <alignment horizontal="general" vertical="bottom" textRotation="0" wrapText="false" indent="0" shrinkToFit="false"/>
      <protection locked="true" hidden="false"/>
    </xf>
    <xf numFmtId="164" fontId="21" fillId="0" borderId="2" xfId="33" applyFont="true" applyBorder="true" applyAlignment="true" applyProtection="true">
      <alignment horizontal="general" vertical="bottom" textRotation="0" wrapText="false" indent="0" shrinkToFit="false"/>
      <protection locked="true" hidden="false"/>
    </xf>
    <xf numFmtId="164" fontId="21" fillId="0" borderId="2" xfId="33" applyFont="true" applyBorder="true" applyAlignment="true" applyProtection="true">
      <alignment horizontal="center" vertical="bottom" textRotation="0" wrapText="false" indent="0" shrinkToFit="false"/>
      <protection locked="true" hidden="false"/>
    </xf>
    <xf numFmtId="171" fontId="21" fillId="0" borderId="2" xfId="33" applyFont="true" applyBorder="true" applyAlignment="true" applyProtection="true">
      <alignment horizontal="center" vertical="bottom" textRotation="0" wrapText="false" indent="0" shrinkToFit="false"/>
      <protection locked="true" hidden="false"/>
    </xf>
    <xf numFmtId="164" fontId="34" fillId="5" borderId="2" xfId="0" applyFont="true" applyBorder="true" applyAlignment="true" applyProtection="false">
      <alignment horizontal="center" vertical="bottom" textRotation="0" wrapText="false" indent="0" shrinkToFit="false"/>
      <protection locked="true" hidden="false"/>
    </xf>
    <xf numFmtId="172" fontId="34" fillId="26" borderId="2" xfId="0" applyFont="true" applyBorder="true" applyAlignment="true" applyProtection="false">
      <alignment horizontal="left" vertical="bottom" textRotation="0" wrapText="false" indent="0" shrinkToFit="false"/>
      <protection locked="true" hidden="false"/>
    </xf>
    <xf numFmtId="164" fontId="21" fillId="0" borderId="2" xfId="0" applyFont="true" applyBorder="true" applyAlignment="false" applyProtection="false">
      <alignment horizontal="general" vertical="bottom" textRotation="0" wrapText="false" indent="0" shrinkToFit="false"/>
      <protection locked="true" hidden="false"/>
    </xf>
    <xf numFmtId="164" fontId="34" fillId="27" borderId="2" xfId="0" applyFont="true" applyBorder="true" applyAlignment="true" applyProtection="false">
      <alignment horizontal="center" vertical="bottom" textRotation="0" wrapText="false" indent="0" shrinkToFit="false"/>
      <protection locked="true" hidden="false"/>
    </xf>
    <xf numFmtId="172" fontId="34" fillId="0" borderId="2" xfId="0" applyFont="true" applyBorder="true" applyAlignment="true" applyProtection="false">
      <alignment horizontal="left" vertical="bottom" textRotation="0" wrapText="false" indent="0" shrinkToFit="false"/>
      <protection locked="true" hidden="false"/>
    </xf>
    <xf numFmtId="164" fontId="21" fillId="28" borderId="2" xfId="0" applyFont="true" applyBorder="true" applyAlignment="false" applyProtection="false">
      <alignment horizontal="general" vertical="bottom" textRotation="0" wrapText="false" indent="0" shrinkToFit="false"/>
      <protection locked="true" hidden="false"/>
    </xf>
    <xf numFmtId="164" fontId="21" fillId="29" borderId="2" xfId="0" applyFont="true" applyBorder="true" applyAlignment="false" applyProtection="false">
      <alignment horizontal="general" vertical="bottom" textRotation="0" wrapText="false" indent="0" shrinkToFit="false"/>
      <protection locked="true" hidden="false"/>
    </xf>
    <xf numFmtId="164" fontId="21" fillId="29" borderId="2" xfId="33" applyFont="true" applyBorder="true" applyAlignment="true" applyProtection="true">
      <alignment horizontal="general" vertical="bottom" textRotation="0" wrapText="false" indent="0" shrinkToFit="false"/>
      <protection locked="true" hidden="false"/>
    </xf>
    <xf numFmtId="164" fontId="21" fillId="29" borderId="2" xfId="33" applyFont="true" applyBorder="true" applyAlignment="true" applyProtection="true">
      <alignment horizontal="center" vertical="bottom" textRotation="0" wrapText="false" indent="0" shrinkToFit="false"/>
      <protection locked="true" hidden="false"/>
    </xf>
    <xf numFmtId="164" fontId="34" fillId="29" borderId="2" xfId="0" applyFont="true" applyBorder="true" applyAlignment="true" applyProtection="false">
      <alignment horizontal="center" vertical="bottom" textRotation="0" wrapText="false" indent="0" shrinkToFit="false"/>
      <protection locked="true" hidden="false"/>
    </xf>
    <xf numFmtId="164" fontId="34" fillId="0" borderId="2" xfId="0" applyFont="true" applyBorder="true" applyAlignment="true" applyProtection="false">
      <alignment horizontal="left" vertical="bottom" textRotation="0" wrapText="false" indent="0" shrinkToFit="false"/>
      <protection locked="true" hidden="false"/>
    </xf>
    <xf numFmtId="164" fontId="34" fillId="29" borderId="2" xfId="0" applyFont="true" applyBorder="true" applyAlignment="true" applyProtection="false">
      <alignment horizontal="left" vertical="bottom" textRotation="0" wrapText="false" indent="0" shrinkToFit="false"/>
      <protection locked="true" hidden="false"/>
    </xf>
    <xf numFmtId="172" fontId="34" fillId="18" borderId="2" xfId="0" applyFont="true" applyBorder="true" applyAlignment="true" applyProtection="false">
      <alignment horizontal="left" vertical="bottom" textRotation="0" wrapText="false" indent="0" shrinkToFit="false"/>
      <protection locked="true" hidden="false"/>
    </xf>
    <xf numFmtId="164" fontId="21" fillId="18" borderId="2" xfId="33" applyFont="true" applyBorder="true" applyAlignment="true" applyProtection="true">
      <alignment horizontal="general" vertical="bottom" textRotation="0" wrapText="false" indent="0" shrinkToFit="false"/>
      <protection locked="true" hidden="false"/>
    </xf>
    <xf numFmtId="164" fontId="21" fillId="18" borderId="2" xfId="33" applyFont="true" applyBorder="true" applyAlignment="true" applyProtection="true">
      <alignment horizontal="center" vertical="bottom" textRotation="0" wrapText="false" indent="0" shrinkToFit="false"/>
      <protection locked="true" hidden="false"/>
    </xf>
    <xf numFmtId="164" fontId="21" fillId="18" borderId="2" xfId="0" applyFont="true" applyBorder="true" applyAlignment="false" applyProtection="false">
      <alignment horizontal="general" vertical="bottom" textRotation="0" wrapText="false" indent="0" shrinkToFit="false"/>
      <protection locked="true" hidden="false"/>
    </xf>
    <xf numFmtId="164" fontId="34" fillId="24" borderId="2" xfId="0" applyFont="true" applyBorder="true" applyAlignment="true" applyProtection="false">
      <alignment horizontal="center" vertical="bottom" textRotation="0" wrapText="false" indent="0" shrinkToFit="false"/>
      <protection locked="true" hidden="false"/>
    </xf>
    <xf numFmtId="164" fontId="34" fillId="26" borderId="2" xfId="0" applyFont="true" applyBorder="true" applyAlignment="true" applyProtection="false">
      <alignment horizontal="left" vertical="bottom" textRotation="0" wrapText="false" indent="0" shrinkToFit="false"/>
      <protection locked="true" hidden="false"/>
    </xf>
    <xf numFmtId="164" fontId="21" fillId="0" borderId="2" xfId="0" applyFont="true" applyBorder="true" applyAlignment="true" applyProtection="false">
      <alignment horizontal="left" vertical="bottom" textRotation="0" wrapText="false" indent="0" shrinkToFit="false"/>
      <protection locked="true" hidden="false"/>
    </xf>
    <xf numFmtId="164" fontId="21" fillId="30" borderId="2" xfId="0" applyFont="true" applyBorder="true" applyAlignment="fals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0" borderId="2" xfId="0" applyFont="true" applyBorder="true" applyAlignment="true" applyProtection="false">
      <alignment horizontal="center" vertical="bottom" textRotation="0" wrapText="false" indent="0" shrinkToFit="false"/>
      <protection locked="true" hidden="false"/>
    </xf>
    <xf numFmtId="164" fontId="33" fillId="18" borderId="0" xfId="26" applyFont="true" applyBorder="false" applyAlignment="true" applyProtection="false">
      <alignment horizontal="center" vertical="bottom" textRotation="0" wrapText="false" indent="0" shrinkToFit="false"/>
      <protection locked="true" hidden="false"/>
    </xf>
    <xf numFmtId="164" fontId="33" fillId="18" borderId="0" xfId="26" applyFont="true" applyBorder="false" applyAlignment="true" applyProtection="false">
      <alignment horizontal="left" vertical="bottom" textRotation="0" wrapText="false" indent="0" shrinkToFit="false"/>
      <protection locked="true" hidden="false"/>
    </xf>
    <xf numFmtId="167" fontId="35" fillId="31" borderId="32" xfId="0" applyFont="true" applyBorder="true" applyAlignment="true" applyProtection="false">
      <alignment horizontal="center" vertical="center" textRotation="0" wrapText="false" indent="0" shrinkToFit="false"/>
      <protection locked="true" hidden="false"/>
    </xf>
    <xf numFmtId="167" fontId="35" fillId="31" borderId="32" xfId="0" applyFont="true" applyBorder="true" applyAlignment="true" applyProtection="false">
      <alignment horizontal="left" vertical="center" textRotation="0" wrapText="false" indent="0" shrinkToFit="false"/>
      <protection locked="true" hidden="false"/>
    </xf>
    <xf numFmtId="167" fontId="35" fillId="31" borderId="32" xfId="0" applyFont="true" applyBorder="true" applyAlignment="true" applyProtection="false">
      <alignment horizontal="center" vertical="center" textRotation="0" wrapText="true" indent="0" shrinkToFit="false"/>
      <protection locked="true" hidden="false"/>
    </xf>
    <xf numFmtId="167" fontId="33" fillId="18" borderId="33" xfId="0" applyFont="true" applyBorder="true" applyAlignment="true" applyProtection="false">
      <alignment horizontal="center" vertical="bottom" textRotation="0" wrapText="false" indent="0" shrinkToFit="false"/>
      <protection locked="true" hidden="false"/>
    </xf>
    <xf numFmtId="167" fontId="33" fillId="18" borderId="33" xfId="0" applyFont="true" applyBorder="true" applyAlignment="true" applyProtection="false">
      <alignment horizontal="center" vertical="bottom" textRotation="0" wrapText="true" indent="0" shrinkToFit="false"/>
      <protection locked="true" hidden="false"/>
    </xf>
    <xf numFmtId="167" fontId="33" fillId="18" borderId="33" xfId="0" applyFont="true" applyBorder="true" applyAlignment="true" applyProtection="false">
      <alignment horizontal="left" vertical="bottom" textRotation="0" wrapText="false" indent="0" shrinkToFit="false"/>
      <protection locked="true" hidden="false"/>
    </xf>
    <xf numFmtId="167" fontId="36" fillId="18" borderId="33" xfId="0" applyFont="true" applyBorder="true" applyAlignment="true" applyProtection="false">
      <alignment horizontal="center" vertical="bottom" textRotation="0" wrapText="false" indent="0" shrinkToFit="false"/>
      <protection locked="true" hidden="false"/>
    </xf>
    <xf numFmtId="167" fontId="33" fillId="32" borderId="33" xfId="0" applyFont="true" applyBorder="true" applyAlignment="true" applyProtection="false">
      <alignment horizontal="center" vertical="bottom" textRotation="0" wrapText="false" indent="0" shrinkToFit="false"/>
      <protection locked="true" hidden="false"/>
    </xf>
    <xf numFmtId="167" fontId="33" fillId="32" borderId="33" xfId="0" applyFont="true" applyBorder="true" applyAlignment="true" applyProtection="false">
      <alignment horizontal="center" vertical="bottom" textRotation="0" wrapText="true" indent="0" shrinkToFit="false"/>
      <protection locked="true" hidden="false"/>
    </xf>
    <xf numFmtId="167" fontId="33" fillId="32" borderId="33" xfId="0" applyFont="true" applyBorder="true" applyAlignment="true" applyProtection="false">
      <alignment horizontal="left" vertical="bottom" textRotation="0" wrapText="false" indent="0" shrinkToFit="false"/>
      <protection locked="true" hidden="false"/>
    </xf>
    <xf numFmtId="167" fontId="36" fillId="32" borderId="33" xfId="0" applyFont="true" applyBorder="true" applyAlignment="true" applyProtection="false">
      <alignment horizontal="center" vertical="bottom" textRotation="0" wrapText="false" indent="0" shrinkToFit="false"/>
      <protection locked="true" hidden="false"/>
    </xf>
    <xf numFmtId="167" fontId="33" fillId="23" borderId="33" xfId="0" applyFont="true" applyBorder="true" applyAlignment="true" applyProtection="false">
      <alignment horizontal="center"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7" fillId="16" borderId="2" xfId="0" applyFont="true" applyBorder="true" applyAlignment="false" applyProtection="false">
      <alignment horizontal="general" vertical="bottom" textRotation="0" wrapText="false" indent="0" shrinkToFit="false"/>
      <protection locked="true" hidden="false"/>
    </xf>
    <xf numFmtId="164" fontId="37"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37" fillId="0" borderId="3" xfId="0" applyFont="true" applyBorder="true" applyAlignment="false" applyProtection="false">
      <alignment horizontal="general" vertical="bottom" textRotation="0" wrapText="false" indent="0" shrinkToFit="false"/>
      <protection locked="true" hidden="false"/>
    </xf>
    <xf numFmtId="164" fontId="4" fillId="33" borderId="2" xfId="0" applyFont="true" applyBorder="true" applyAlignment="false" applyProtection="false">
      <alignment horizontal="general" vertical="bottom" textRotation="0" wrapText="false" indent="0" shrinkToFit="false"/>
      <protection locked="true" hidden="false"/>
    </xf>
    <xf numFmtId="164" fontId="37" fillId="33" borderId="2" xfId="0" applyFont="true" applyBorder="true" applyAlignment="false" applyProtection="false">
      <alignment horizontal="general" vertical="bottom" textRotation="0" wrapText="false" indent="0" shrinkToFit="false"/>
      <protection locked="true" hidden="false"/>
    </xf>
    <xf numFmtId="164" fontId="4" fillId="33" borderId="2"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37" fillId="0" borderId="4" xfId="0" applyFont="true" applyBorder="true" applyAlignment="false" applyProtection="false">
      <alignment horizontal="general" vertical="bottom" textRotation="0" wrapText="false" indent="0" shrinkToFit="false"/>
      <protection locked="true" hidden="false"/>
    </xf>
    <xf numFmtId="164" fontId="37" fillId="0" borderId="2" xfId="30" applyFont="true" applyBorder="true" applyAlignment="true" applyProtection="false">
      <alignment horizontal="left" vertical="center" textRotation="0" wrapText="true" indent="0" shrinkToFit="false"/>
      <protection locked="true" hidden="false"/>
    </xf>
    <xf numFmtId="164" fontId="37" fillId="0" borderId="2" xfId="0" applyFont="true" applyBorder="true" applyAlignment="true" applyProtection="false">
      <alignment horizontal="left" vertical="bottom" textRotation="0" wrapText="false" indent="0" shrinkToFit="false"/>
      <protection locked="true" hidden="false"/>
    </xf>
    <xf numFmtId="164" fontId="37" fillId="0" borderId="2" xfId="31" applyFont="true" applyBorder="true" applyAlignment="true" applyProtection="true">
      <alignment horizontal="left" vertical="center" textRotation="0" wrapText="tru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16" borderId="2" xfId="0" applyFont="true" applyBorder="true" applyAlignment="false" applyProtection="false">
      <alignment horizontal="general" vertical="bottom" textRotation="0" wrapText="false" indent="0" shrinkToFit="false"/>
      <protection locked="true" hidden="false"/>
    </xf>
    <xf numFmtId="164" fontId="4" fillId="16" borderId="2" xfId="0" applyFont="true" applyBorder="true" applyAlignment="true" applyProtection="false">
      <alignment horizontal="center" vertical="bottom" textRotation="0" wrapText="false" indent="0" shrinkToFit="false"/>
      <protection locked="true" hidden="false"/>
    </xf>
    <xf numFmtId="164" fontId="4" fillId="34"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4" borderId="3" xfId="30" applyFont="true" applyBorder="true" applyAlignment="true" applyProtection="false">
      <alignment horizontal="center" vertical="center" textRotation="0" wrapText="true" indent="0" shrinkToFit="false"/>
      <protection locked="true" hidden="false"/>
    </xf>
    <xf numFmtId="164" fontId="10" fillId="4" borderId="34" xfId="30" applyFont="true" applyBorder="true" applyAlignment="true" applyProtection="false">
      <alignment horizontal="center" vertical="center" textRotation="0" wrapText="true" indent="0" shrinkToFit="false"/>
      <protection locked="true" hidden="false"/>
    </xf>
    <xf numFmtId="164" fontId="10" fillId="4" borderId="2" xfId="30" applyFont="true" applyBorder="true" applyAlignment="true" applyProtection="false">
      <alignment horizontal="general" vertical="center" textRotation="0" wrapText="true" indent="0" shrinkToFit="false"/>
      <protection locked="true" hidden="false"/>
    </xf>
    <xf numFmtId="164" fontId="10" fillId="4" borderId="2" xfId="3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left" vertical="center" textRotation="0" wrapText="true" indent="0" shrinkToFit="false"/>
      <protection locked="true" hidden="false"/>
    </xf>
    <xf numFmtId="164" fontId="10" fillId="4" borderId="2" xfId="30" applyFont="true" applyBorder="true" applyAlignment="true" applyProtection="false">
      <alignment horizontal="left" vertical="center" textRotation="0" wrapText="true" indent="0" shrinkToFit="false"/>
      <protection locked="true" hidden="false"/>
    </xf>
    <xf numFmtId="166" fontId="10" fillId="4" borderId="2" xfId="30" applyFont="true" applyBorder="true" applyAlignment="true" applyProtection="false">
      <alignment horizontal="left" vertical="center" textRotation="90" wrapText="true" indent="0" shrinkToFit="false"/>
      <protection locked="true" hidden="false"/>
    </xf>
    <xf numFmtId="167" fontId="10" fillId="24" borderId="2" xfId="30" applyFont="true" applyBorder="true" applyAlignment="true" applyProtection="false">
      <alignment horizontal="left" vertical="center" textRotation="0" wrapText="false" indent="0" shrinkToFit="false"/>
      <protection locked="true" hidden="false"/>
    </xf>
    <xf numFmtId="166" fontId="10" fillId="24" borderId="2" xfId="0" applyFont="true" applyBorder="true" applyAlignment="true" applyProtection="false">
      <alignment horizontal="left" vertical="center" textRotation="0" wrapText="false" indent="0" shrinkToFit="false"/>
      <protection locked="true" hidden="false"/>
    </xf>
    <xf numFmtId="167" fontId="10" fillId="24" borderId="2" xfId="30" applyFont="true" applyBorder="true" applyAlignment="true" applyProtection="false">
      <alignment horizontal="center" vertical="center" textRotation="0" wrapText="false" indent="0" shrinkToFit="false"/>
      <protection locked="true" hidden="false"/>
    </xf>
    <xf numFmtId="164" fontId="10" fillId="24" borderId="2" xfId="30" applyFont="true" applyBorder="true" applyAlignment="true" applyProtection="false">
      <alignment horizontal="left" vertical="center" textRotation="0" wrapText="false" indent="0" shrinkToFit="false"/>
      <protection locked="true" hidden="false"/>
    </xf>
    <xf numFmtId="165" fontId="10" fillId="24" borderId="2" xfId="30" applyFont="true" applyBorder="true" applyAlignment="true" applyProtection="false">
      <alignment horizontal="left" vertical="center" textRotation="0" wrapText="false" indent="0" shrinkToFit="false"/>
      <protection locked="true" hidden="false"/>
    </xf>
    <xf numFmtId="164" fontId="10" fillId="24" borderId="35"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8" fontId="10" fillId="24" borderId="2" xfId="30" applyFont="true" applyBorder="true" applyAlignment="true" applyProtection="false">
      <alignment horizontal="left" vertical="center" textRotation="0" wrapText="false" indent="0" shrinkToFit="false"/>
      <protection locked="true" hidden="false"/>
    </xf>
    <xf numFmtId="164" fontId="10" fillId="24" borderId="2" xfId="0" applyFont="true" applyBorder="true" applyAlignment="true" applyProtection="false">
      <alignment horizontal="left" vertical="center" textRotation="0" wrapText="false" indent="0" shrinkToFit="false"/>
      <protection locked="true" hidden="false"/>
    </xf>
    <xf numFmtId="168" fontId="10" fillId="24" borderId="2" xfId="31" applyFont="true" applyBorder="true" applyAlignment="true" applyProtection="true">
      <alignment horizontal="left" vertical="center" textRotation="0" wrapText="false" indent="0" shrinkToFit="false"/>
      <protection locked="false" hidden="false"/>
    </xf>
    <xf numFmtId="164" fontId="16" fillId="24" borderId="2" xfId="30" applyFont="true" applyBorder="true" applyAlignment="true" applyProtection="false">
      <alignment horizontal="left" vertical="center" textRotation="0" wrapText="false" indent="0" shrinkToFit="false"/>
      <protection locked="true" hidden="false"/>
    </xf>
    <xf numFmtId="164" fontId="4" fillId="24" borderId="2" xfId="0" applyFont="true" applyBorder="true" applyAlignment="true" applyProtection="false">
      <alignment horizontal="left" vertical="center" textRotation="0" wrapText="false" indent="0" shrinkToFit="false"/>
      <protection locked="true" hidden="false"/>
    </xf>
    <xf numFmtId="167" fontId="4" fillId="24" borderId="2" xfId="0" applyFont="true" applyBorder="true" applyAlignment="true" applyProtection="false">
      <alignment horizontal="general" vertical="center" textRotation="0" wrapText="false" indent="0" shrinkToFit="false"/>
      <protection locked="true" hidden="false"/>
    </xf>
    <xf numFmtId="167" fontId="4" fillId="24" borderId="2" xfId="0" applyFont="true" applyBorder="true" applyAlignment="true" applyProtection="false">
      <alignment horizontal="left" vertical="center" textRotation="0" wrapText="false" indent="0" shrinkToFit="false"/>
      <protection locked="true" hidden="false"/>
    </xf>
    <xf numFmtId="167" fontId="4" fillId="24" borderId="2" xfId="30" applyFont="true" applyBorder="true" applyAlignment="true" applyProtection="false">
      <alignment horizontal="left" vertical="center" textRotation="0" wrapText="false" indent="0" shrinkToFit="false"/>
      <protection locked="true" hidden="false"/>
    </xf>
    <xf numFmtId="164" fontId="4" fillId="24" borderId="2" xfId="30" applyFont="true" applyBorder="true" applyAlignment="true" applyProtection="false">
      <alignment horizontal="left" vertical="center" textRotation="0" wrapText="false" indent="0" shrinkToFit="false"/>
      <protection locked="true" hidden="false"/>
    </xf>
    <xf numFmtId="164" fontId="40" fillId="24" borderId="2" xfId="30" applyFont="true" applyBorder="true" applyAlignment="true" applyProtection="false">
      <alignment horizontal="left" vertical="center" textRotation="0" wrapText="false" indent="0" shrinkToFit="false"/>
      <protection locked="true" hidden="false"/>
    </xf>
    <xf numFmtId="168" fontId="40" fillId="24" borderId="2" xfId="0" applyFont="true" applyBorder="true" applyAlignment="true" applyProtection="false">
      <alignment horizontal="left" vertical="center" textRotation="0" wrapText="false" indent="0" shrinkToFit="false"/>
      <protection locked="true" hidden="false"/>
    </xf>
    <xf numFmtId="164" fontId="40" fillId="24" borderId="2" xfId="0" applyFont="true" applyBorder="true" applyAlignment="true" applyProtection="false">
      <alignment horizontal="left" vertical="center" textRotation="0" wrapText="false" indent="0" shrinkToFit="false"/>
      <protection locked="true" hidden="false"/>
    </xf>
    <xf numFmtId="166" fontId="4" fillId="24" borderId="2" xfId="0" applyFont="true" applyBorder="true" applyAlignment="true" applyProtection="false">
      <alignment horizontal="left" vertical="center" textRotation="0" wrapText="false" indent="0" shrinkToFit="false"/>
      <protection locked="true" hidden="false"/>
    </xf>
    <xf numFmtId="167" fontId="10" fillId="24" borderId="2" xfId="30" applyFont="true" applyBorder="true" applyAlignment="true" applyProtection="false">
      <alignment horizontal="general" vertical="center" textRotation="0" wrapText="false" indent="0" shrinkToFit="false"/>
      <protection locked="true" hidden="false"/>
    </xf>
    <xf numFmtId="167" fontId="10" fillId="24" borderId="2" xfId="0" applyFont="true" applyBorder="true" applyAlignment="true" applyProtection="false">
      <alignment horizontal="general" vertical="center" textRotation="0" wrapText="false" indent="0" shrinkToFit="false"/>
      <protection locked="true" hidden="false"/>
    </xf>
    <xf numFmtId="164" fontId="10" fillId="24" borderId="2" xfId="30" applyFont="true" applyBorder="true" applyAlignment="true" applyProtection="false">
      <alignment horizontal="center" vertical="center" textRotation="0" wrapText="false" indent="0" shrinkToFit="false"/>
      <protection locked="true" hidden="false"/>
    </xf>
    <xf numFmtId="164" fontId="10" fillId="24" borderId="2" xfId="31" applyFont="true" applyBorder="true" applyAlignment="true" applyProtection="true">
      <alignment horizontal="left" vertical="center" textRotation="0" wrapText="false" indent="0" shrinkToFit="false"/>
      <protection locked="false" hidden="false"/>
    </xf>
    <xf numFmtId="164" fontId="11" fillId="24" borderId="2" xfId="30" applyFont="true" applyBorder="true" applyAlignment="true" applyProtection="false">
      <alignment horizontal="left" vertical="center" textRotation="0" wrapText="false" indent="0" shrinkToFit="false"/>
      <protection locked="true" hidden="false"/>
    </xf>
    <xf numFmtId="164" fontId="11" fillId="24" borderId="2" xfId="0" applyFont="true" applyBorder="true" applyAlignment="true" applyProtection="false">
      <alignment horizontal="left" vertical="center" textRotation="0" wrapText="false" indent="0" shrinkToFit="false"/>
      <protection locked="true" hidden="false"/>
    </xf>
    <xf numFmtId="168" fontId="11" fillId="24" borderId="2" xfId="0" applyFont="true" applyBorder="true" applyAlignment="true" applyProtection="false">
      <alignment horizontal="left" vertical="center" textRotation="0" wrapText="false" indent="0" shrinkToFit="false"/>
      <protection locked="true" hidden="false"/>
    </xf>
    <xf numFmtId="164" fontId="10" fillId="24" borderId="2" xfId="25" applyFont="true" applyBorder="true" applyAlignment="true" applyProtection="false">
      <alignment horizontal="left" vertical="center" textRotation="0" wrapText="false" indent="0" shrinkToFit="false"/>
      <protection locked="true" hidden="false"/>
    </xf>
    <xf numFmtId="169" fontId="10" fillId="24" borderId="2" xfId="25" applyFont="true" applyBorder="true" applyAlignment="true" applyProtection="false">
      <alignment horizontal="left" vertical="center" textRotation="0" wrapText="false" indent="0" shrinkToFit="false"/>
      <protection locked="true" hidden="false"/>
    </xf>
    <xf numFmtId="167" fontId="10" fillId="24" borderId="2" xfId="0" applyFont="true" applyBorder="true" applyAlignment="true" applyProtection="false">
      <alignment horizontal="left" vertical="center" textRotation="0" wrapText="false" indent="0" shrinkToFit="false"/>
      <protection locked="true" hidden="false"/>
    </xf>
    <xf numFmtId="164" fontId="10" fillId="24" borderId="2" xfId="30" applyFont="true" applyBorder="true" applyAlignment="true" applyProtection="false">
      <alignment horizontal="general" vertical="center" textRotation="0" wrapText="false" indent="0" shrinkToFit="false"/>
      <protection locked="true" hidden="false"/>
    </xf>
    <xf numFmtId="164" fontId="10" fillId="24" borderId="2" xfId="31" applyFont="true" applyBorder="true" applyAlignment="true" applyProtection="true">
      <alignment horizontal="general" vertical="center" textRotation="0" wrapText="false" indent="0" shrinkToFit="false"/>
      <protection locked="false" hidden="false"/>
    </xf>
    <xf numFmtId="164" fontId="10" fillId="24" borderId="2" xfId="31" applyFont="true" applyBorder="true" applyAlignment="true" applyProtection="true">
      <alignment horizontal="center" vertical="center" textRotation="0" wrapText="false" indent="0" shrinkToFit="false"/>
      <protection locked="false" hidden="false"/>
    </xf>
    <xf numFmtId="164" fontId="10" fillId="24" borderId="2" xfId="0" applyFont="true" applyBorder="true" applyAlignment="true" applyProtection="false">
      <alignment horizontal="general" vertical="center" textRotation="0" wrapText="false" indent="0" shrinkToFit="false"/>
      <protection locked="true" hidden="false"/>
    </xf>
    <xf numFmtId="164" fontId="10" fillId="24" borderId="2" xfId="0" applyFont="true" applyBorder="true" applyAlignment="true" applyProtection="false">
      <alignment horizontal="center" vertical="center" textRotation="0" wrapText="false" indent="0" shrinkToFit="false"/>
      <protection locked="true" hidden="false"/>
    </xf>
    <xf numFmtId="167" fontId="10" fillId="24" borderId="2" xfId="0" applyFont="true" applyBorder="true" applyAlignment="true" applyProtection="false">
      <alignment horizontal="center" vertical="center" textRotation="0" wrapText="false" indent="0" shrinkToFit="false"/>
      <protection locked="true" hidden="false"/>
    </xf>
    <xf numFmtId="168" fontId="10" fillId="24" borderId="2" xfId="0" applyFont="true" applyBorder="true" applyAlignment="true" applyProtection="false">
      <alignment horizontal="left" vertical="center" textRotation="0" wrapText="false" indent="0" shrinkToFit="false"/>
      <protection locked="true" hidden="false"/>
    </xf>
    <xf numFmtId="164" fontId="10" fillId="35" borderId="35" xfId="30" applyFont="true" applyBorder="true" applyAlignment="true" applyProtection="false">
      <alignment horizontal="left" vertical="center" textRotation="0" wrapText="false" indent="0" shrinkToFit="false"/>
      <protection locked="true" hidden="false"/>
    </xf>
    <xf numFmtId="166" fontId="10" fillId="35" borderId="2" xfId="0" applyFont="true" applyBorder="true" applyAlignment="true" applyProtection="false">
      <alignment horizontal="left" vertical="center" textRotation="0" wrapText="false" indent="0" shrinkToFit="false"/>
      <protection locked="true" hidden="false"/>
    </xf>
    <xf numFmtId="164" fontId="10" fillId="35" borderId="36" xfId="30" applyFont="true" applyBorder="true" applyAlignment="true" applyProtection="false">
      <alignment horizontal="general" vertical="center" textRotation="0" wrapText="false" indent="0" shrinkToFit="false"/>
      <protection locked="true" hidden="false"/>
    </xf>
    <xf numFmtId="164" fontId="10" fillId="35" borderId="2" xfId="30" applyFont="true" applyBorder="true" applyAlignment="true" applyProtection="false">
      <alignment horizontal="center" vertical="center" textRotation="0" wrapText="false" indent="0" shrinkToFit="false"/>
      <protection locked="true" hidden="false"/>
    </xf>
    <xf numFmtId="167" fontId="10" fillId="35" borderId="2" xfId="30" applyFont="true" applyBorder="true" applyAlignment="true" applyProtection="false">
      <alignment horizontal="left" vertical="center" textRotation="0" wrapText="false" indent="0" shrinkToFit="false"/>
      <protection locked="true" hidden="false"/>
    </xf>
    <xf numFmtId="164" fontId="10" fillId="35" borderId="2" xfId="30" applyFont="true" applyBorder="true" applyAlignment="true" applyProtection="false">
      <alignment horizontal="left" vertical="center" textRotation="0" wrapText="false" indent="0" shrinkToFit="false"/>
      <protection locked="true" hidden="false"/>
    </xf>
    <xf numFmtId="164" fontId="10" fillId="24" borderId="35" xfId="30" applyFont="true" applyBorder="true" applyAlignment="true" applyProtection="false">
      <alignment horizontal="left" vertical="center" textRotation="0" wrapText="false" indent="0" shrinkToFit="false"/>
      <protection locked="true" hidden="false"/>
    </xf>
    <xf numFmtId="167" fontId="10" fillId="24" borderId="36" xfId="30" applyFont="true" applyBorder="true" applyAlignment="true" applyProtection="false">
      <alignment horizontal="general" vertical="center" textRotation="0" wrapText="false" indent="0" shrinkToFit="false"/>
      <protection locked="true" hidden="false"/>
    </xf>
    <xf numFmtId="167" fontId="10" fillId="35" borderId="36" xfId="30" applyFont="true" applyBorder="true" applyAlignment="true" applyProtection="false">
      <alignment horizontal="general" vertical="center" textRotation="0" wrapText="false" indent="0" shrinkToFit="false"/>
      <protection locked="true" hidden="false"/>
    </xf>
    <xf numFmtId="167" fontId="10" fillId="35" borderId="2" xfId="30" applyFont="true" applyBorder="true" applyAlignment="true" applyProtection="false">
      <alignment horizontal="center" vertical="center" textRotation="0" wrapText="false" indent="0" shrinkToFit="false"/>
      <protection locked="true" hidden="false"/>
    </xf>
    <xf numFmtId="164" fontId="16" fillId="35" borderId="2" xfId="30" applyFont="true" applyBorder="true" applyAlignment="true" applyProtection="false">
      <alignment horizontal="left" vertical="center" textRotation="0" wrapText="false" indent="0" shrinkToFit="false"/>
      <protection locked="true" hidden="false"/>
    </xf>
    <xf numFmtId="165" fontId="10" fillId="35" borderId="2" xfId="30" applyFont="true" applyBorder="true" applyAlignment="true" applyProtection="false">
      <alignment horizontal="left" vertical="center" textRotation="0" wrapText="false" indent="0" shrinkToFit="false"/>
      <protection locked="true" hidden="false"/>
    </xf>
    <xf numFmtId="167" fontId="10" fillId="24" borderId="4" xfId="30" applyFont="true" applyBorder="true" applyAlignment="true" applyProtection="false">
      <alignment horizontal="left" vertical="center" textRotation="0" wrapText="false" indent="0" shrinkToFit="false"/>
      <protection locked="true" hidden="false"/>
    </xf>
    <xf numFmtId="165" fontId="10" fillId="24" borderId="2" xfId="0" applyFont="true" applyBorder="true" applyAlignment="true" applyProtection="false">
      <alignment horizontal="left" vertical="center" textRotation="0" wrapText="false" indent="0" shrinkToFit="false"/>
      <protection locked="true" hidden="false"/>
    </xf>
    <xf numFmtId="167" fontId="10" fillId="35" borderId="36" xfId="30" applyFont="true" applyBorder="true" applyAlignment="true" applyProtection="false">
      <alignment horizontal="left" vertical="center" textRotation="0" wrapText="false" indent="0" shrinkToFit="false"/>
      <protection locked="true" hidden="false"/>
    </xf>
    <xf numFmtId="167" fontId="10" fillId="35" borderId="2" xfId="30" applyFont="true" applyBorder="true" applyAlignment="true" applyProtection="false">
      <alignment horizontal="general" vertical="center" textRotation="0" wrapText="false" indent="0" shrinkToFit="false"/>
      <protection locked="true" hidden="false"/>
    </xf>
    <xf numFmtId="164" fontId="10" fillId="35" borderId="2" xfId="0" applyFont="true" applyBorder="true" applyAlignment="true" applyProtection="false">
      <alignment horizontal="left" vertical="center" textRotation="0" wrapText="false" indent="0" shrinkToFit="false"/>
      <protection locked="true" hidden="false"/>
    </xf>
    <xf numFmtId="167" fontId="10" fillId="35" borderId="2" xfId="0" applyFont="true" applyBorder="true" applyAlignment="true" applyProtection="false">
      <alignment horizontal="left" vertical="center" textRotation="0" wrapText="false" indent="0" shrinkToFit="false"/>
      <protection locked="true" hidden="false"/>
    </xf>
    <xf numFmtId="167" fontId="10" fillId="35" borderId="2" xfId="0" applyFont="true" applyBorder="true" applyAlignment="true" applyProtection="false">
      <alignment horizontal="general" vertical="center" textRotation="0" wrapText="false" indent="0" shrinkToFit="false"/>
      <protection locked="true" hidden="false"/>
    </xf>
    <xf numFmtId="167" fontId="10" fillId="35" borderId="2" xfId="0" applyFont="true" applyBorder="true" applyAlignment="true" applyProtection="false">
      <alignment horizontal="center" vertical="center" textRotation="0" wrapText="false" indent="0" shrinkToFit="false"/>
      <protection locked="true" hidden="false"/>
    </xf>
    <xf numFmtId="168" fontId="10" fillId="35" borderId="2" xfId="0" applyFont="true" applyBorder="true" applyAlignment="true" applyProtection="false">
      <alignment horizontal="left" vertical="center" textRotation="0" wrapText="false" indent="0" shrinkToFit="false"/>
      <protection locked="true" hidden="false"/>
    </xf>
    <xf numFmtId="167" fontId="10" fillId="24" borderId="36" xfId="30" applyFont="true" applyBorder="true" applyAlignment="true" applyProtection="false">
      <alignment horizontal="left" vertical="center" textRotation="0" wrapText="false" indent="0" shrinkToFit="false"/>
      <protection locked="true" hidden="false"/>
    </xf>
    <xf numFmtId="167" fontId="10" fillId="24" borderId="2" xfId="28" applyFont="true" applyBorder="true" applyAlignment="true" applyProtection="false">
      <alignment horizontal="left" vertical="center" textRotation="0" wrapText="false" indent="0" shrinkToFit="false"/>
      <protection locked="true" hidden="false"/>
    </xf>
    <xf numFmtId="164" fontId="10" fillId="24" borderId="2" xfId="0" applyFont="true" applyBorder="true" applyAlignment="false" applyProtection="false">
      <alignment horizontal="general" vertical="bottom" textRotation="0" wrapText="false" indent="0" shrinkToFit="false"/>
      <protection locked="true" hidden="false"/>
    </xf>
    <xf numFmtId="164" fontId="38" fillId="24" borderId="2" xfId="0" applyFont="true" applyBorder="true" applyAlignment="false" applyProtection="false">
      <alignment horizontal="general" vertical="bottom" textRotation="0" wrapText="false" indent="0" shrinkToFit="false"/>
      <protection locked="true" hidden="false"/>
    </xf>
    <xf numFmtId="164" fontId="38" fillId="24" borderId="2" xfId="0" applyFont="true" applyBorder="true" applyAlignment="true" applyProtection="false">
      <alignment horizontal="center" vertical="bottom" textRotation="0" wrapText="false" indent="0" shrinkToFit="false"/>
      <protection locked="true" hidden="false"/>
    </xf>
    <xf numFmtId="165" fontId="11" fillId="24" borderId="36" xfId="30" applyFont="true" applyBorder="true" applyAlignment="true" applyProtection="false">
      <alignment horizontal="left" vertical="center" textRotation="0" wrapText="false" indent="0" shrinkToFit="false"/>
      <protection locked="true" hidden="false"/>
    </xf>
    <xf numFmtId="164" fontId="10" fillId="24" borderId="2" xfId="0" applyFont="true" applyBorder="true" applyAlignment="true" applyProtection="true">
      <alignment horizontal="left" vertical="center" textRotation="0" wrapText="false" indent="0" shrinkToFit="false"/>
      <protection locked="false" hidden="false"/>
    </xf>
    <xf numFmtId="164" fontId="10" fillId="24" borderId="2" xfId="25" applyFont="true" applyBorder="true" applyAlignment="true" applyProtection="false">
      <alignment horizontal="general" vertical="center" textRotation="0" wrapText="false" indent="0" shrinkToFit="false"/>
      <protection locked="true" hidden="false"/>
    </xf>
    <xf numFmtId="164" fontId="38" fillId="24" borderId="2" xfId="0" applyFont="true" applyBorder="true" applyAlignment="true" applyProtection="false">
      <alignment horizontal="left" vertical="bottom" textRotation="0" wrapText="false" indent="0" shrinkToFit="false"/>
      <protection locked="true" hidden="false"/>
    </xf>
    <xf numFmtId="164" fontId="10" fillId="24" borderId="0" xfId="0" applyFont="true" applyBorder="false" applyAlignment="true" applyProtection="false">
      <alignment horizontal="general" vertical="center" textRotation="0" wrapText="false" indent="0" shrinkToFit="false"/>
      <protection locked="true" hidden="false"/>
    </xf>
    <xf numFmtId="165" fontId="10" fillId="24" borderId="36" xfId="0" applyFont="true" applyBorder="true" applyAlignment="true" applyProtection="false">
      <alignment horizontal="left" vertical="center" textRotation="0" wrapText="false" indent="0" shrinkToFit="false"/>
      <protection locked="true" hidden="false"/>
    </xf>
    <xf numFmtId="164" fontId="10" fillId="24" borderId="2" xfId="30" applyFont="true" applyBorder="true" applyAlignment="true" applyProtection="false">
      <alignment horizontal="left" vertical="center" textRotation="0" wrapText="true" indent="0" shrinkToFit="false"/>
      <protection locked="true" hidden="false"/>
    </xf>
    <xf numFmtId="164" fontId="38" fillId="24" borderId="36" xfId="0" applyFont="true" applyBorder="true" applyAlignment="false" applyProtection="false">
      <alignment horizontal="general" vertical="bottom" textRotation="0" wrapText="false" indent="0" shrinkToFit="false"/>
      <protection locked="true" hidden="false"/>
    </xf>
    <xf numFmtId="164" fontId="42" fillId="24" borderId="2" xfId="34" applyFont="true" applyBorder="true" applyAlignment="true" applyProtection="true">
      <alignment horizontal="general" vertical="center" textRotation="0" wrapText="false" indent="0" shrinkToFit="false"/>
      <protection locked="true" hidden="false"/>
    </xf>
    <xf numFmtId="164" fontId="42" fillId="24" borderId="2" xfId="34" applyFont="true" applyBorder="true" applyAlignment="true" applyProtection="true">
      <alignment horizontal="left" vertical="center" textRotation="0" wrapText="false" indent="0" shrinkToFit="false"/>
      <protection locked="true" hidden="false"/>
    </xf>
    <xf numFmtId="169" fontId="42" fillId="24" borderId="2" xfId="34" applyFont="true" applyBorder="true" applyAlignment="true" applyProtection="true">
      <alignment horizontal="left" vertical="center" textRotation="0" wrapText="false" indent="0" shrinkToFit="false"/>
      <protection locked="true" hidden="false"/>
    </xf>
    <xf numFmtId="164" fontId="10" fillId="24" borderId="4" xfId="25" applyFont="true" applyBorder="true" applyAlignment="true" applyProtection="false">
      <alignment horizontal="left" vertical="center" textRotation="0" wrapText="false" indent="0" shrinkToFit="false"/>
      <protection locked="true" hidden="false"/>
    </xf>
    <xf numFmtId="164" fontId="38" fillId="24" borderId="0" xfId="0" applyFont="true" applyBorder="false" applyAlignment="false" applyProtection="false">
      <alignment horizontal="general" vertical="bottom" textRotation="0" wrapText="false" indent="0" shrinkToFit="false"/>
      <protection locked="true" hidden="false"/>
    </xf>
    <xf numFmtId="165" fontId="11" fillId="35" borderId="36" xfId="0" applyFont="true" applyBorder="true" applyAlignment="true" applyProtection="false">
      <alignment horizontal="left" vertical="center" textRotation="0" wrapText="false" indent="0" shrinkToFit="false"/>
      <protection locked="true" hidden="false"/>
    </xf>
    <xf numFmtId="164" fontId="38" fillId="35" borderId="2" xfId="0" applyFont="true" applyBorder="true" applyAlignment="false" applyProtection="false">
      <alignment horizontal="general" vertical="bottom" textRotation="0" wrapText="false" indent="0" shrinkToFit="false"/>
      <protection locked="true" hidden="false"/>
    </xf>
    <xf numFmtId="164" fontId="10" fillId="35" borderId="2" xfId="31" applyFont="true" applyBorder="true" applyAlignment="true" applyProtection="true">
      <alignment horizontal="center" vertical="center" textRotation="0" wrapText="false" indent="0" shrinkToFit="false"/>
      <protection locked="false" hidden="false"/>
    </xf>
    <xf numFmtId="164" fontId="10" fillId="35" borderId="2" xfId="30" applyFont="true" applyBorder="true" applyAlignment="true" applyProtection="false">
      <alignment horizontal="general" vertical="center" textRotation="0" wrapText="false" indent="0" shrinkToFit="false"/>
      <protection locked="true" hidden="false"/>
    </xf>
    <xf numFmtId="164" fontId="11" fillId="35" borderId="2" xfId="0" applyFont="true" applyBorder="true" applyAlignment="true" applyProtection="false">
      <alignment horizontal="left" vertical="center" textRotation="0" wrapText="false" indent="0" shrinkToFit="false"/>
      <protection locked="true" hidden="false"/>
    </xf>
    <xf numFmtId="164" fontId="10" fillId="35" borderId="2" xfId="25" applyFont="true" applyBorder="true" applyAlignment="true" applyProtection="false">
      <alignment horizontal="general" vertical="center" textRotation="0" wrapText="false" indent="0" shrinkToFit="false"/>
      <protection locked="true" hidden="false"/>
    </xf>
    <xf numFmtId="164" fontId="10" fillId="35" borderId="2" xfId="25" applyFont="true" applyBorder="true" applyAlignment="true" applyProtection="false">
      <alignment horizontal="left" vertical="center" textRotation="0" wrapText="false" indent="0" shrinkToFit="false"/>
      <protection locked="true" hidden="false"/>
    </xf>
    <xf numFmtId="164" fontId="38" fillId="35" borderId="0" xfId="0" applyFont="true" applyBorder="false" applyAlignment="false" applyProtection="false">
      <alignment horizontal="general" vertical="bottom" textRotation="0" wrapText="false" indent="0" shrinkToFit="false"/>
      <protection locked="true" hidden="false"/>
    </xf>
    <xf numFmtId="169" fontId="10" fillId="35" borderId="2" xfId="25" applyFont="true" applyBorder="true" applyAlignment="true" applyProtection="false">
      <alignment horizontal="left" vertical="center" textRotation="0" wrapText="false" indent="0" shrinkToFit="false"/>
      <protection locked="true" hidden="false"/>
    </xf>
    <xf numFmtId="164" fontId="10" fillId="35" borderId="2" xfId="31" applyFont="true" applyBorder="true" applyAlignment="true" applyProtection="true">
      <alignment horizontal="left" vertical="center" textRotation="0" wrapText="false" indent="0" shrinkToFit="false"/>
      <protection locked="false" hidden="false"/>
    </xf>
    <xf numFmtId="165" fontId="11" fillId="24" borderId="36" xfId="0" applyFont="true" applyBorder="true" applyAlignment="true" applyProtection="false">
      <alignment horizontal="left" vertical="center" textRotation="0" wrapText="false" indent="0" shrinkToFit="false"/>
      <protection locked="true" hidden="false"/>
    </xf>
    <xf numFmtId="164" fontId="38" fillId="24" borderId="2" xfId="0" applyFont="true" applyBorder="true" applyAlignment="true" applyProtection="false">
      <alignment horizontal="left" vertical="center" textRotation="0" wrapText="false" indent="0" shrinkToFit="false"/>
      <protection locked="true" hidden="false"/>
    </xf>
    <xf numFmtId="164" fontId="16" fillId="24" borderId="2" xfId="30" applyFont="true" applyBorder="true" applyAlignment="true" applyProtection="false">
      <alignment horizontal="general" vertical="center" textRotation="0" wrapText="false" indent="0" shrinkToFit="false"/>
      <protection locked="true" hidden="false"/>
    </xf>
    <xf numFmtId="168" fontId="10" fillId="24" borderId="2" xfId="30" applyFont="true" applyBorder="true" applyAlignment="true" applyProtection="false">
      <alignment horizontal="general" vertical="center" textRotation="0" wrapText="false" indent="0" shrinkToFit="false"/>
      <protection locked="true" hidden="false"/>
    </xf>
    <xf numFmtId="164" fontId="10" fillId="24" borderId="36" xfId="31" applyFont="true" applyBorder="true" applyAlignment="true" applyProtection="true">
      <alignment horizontal="left" vertical="center" textRotation="0" wrapText="false" indent="0" shrinkToFit="false"/>
      <protection locked="false" hidden="false"/>
    </xf>
    <xf numFmtId="164" fontId="10" fillId="24" borderId="36" xfId="30" applyFont="true" applyBorder="true" applyAlignment="true" applyProtection="false">
      <alignment horizontal="left" vertical="center" textRotation="0" wrapText="false" indent="0" shrinkToFit="false"/>
      <protection locked="true" hidden="false"/>
    </xf>
    <xf numFmtId="165" fontId="10" fillId="24" borderId="36" xfId="31" applyFont="true" applyBorder="true" applyAlignment="true" applyProtection="true">
      <alignment horizontal="left" vertical="center" textRotation="0" wrapText="false" indent="0" shrinkToFit="false"/>
      <protection locked="false" hidden="false"/>
    </xf>
    <xf numFmtId="173" fontId="10" fillId="24" borderId="2" xfId="31" applyFont="true" applyBorder="true" applyAlignment="true" applyProtection="true">
      <alignment horizontal="general" vertical="center" textRotation="0" wrapText="false" indent="0" shrinkToFit="false"/>
      <protection locked="false" hidden="false"/>
    </xf>
    <xf numFmtId="164" fontId="38" fillId="24" borderId="3" xfId="0" applyFont="true" applyBorder="true" applyAlignment="false" applyProtection="false">
      <alignment horizontal="general" vertical="bottom" textRotation="0" wrapText="false" indent="0" shrinkToFit="false"/>
      <protection locked="true" hidden="false"/>
    </xf>
    <xf numFmtId="164" fontId="10" fillId="24" borderId="3" xfId="31" applyFont="true" applyBorder="true" applyAlignment="true" applyProtection="true">
      <alignment horizontal="left" vertical="center" textRotation="0" wrapText="false" indent="0" shrinkToFit="false"/>
      <protection locked="false" hidden="false"/>
    </xf>
    <xf numFmtId="164" fontId="10" fillId="24" borderId="2" xfId="30" applyFont="true" applyBorder="true" applyAlignment="true" applyProtection="false">
      <alignment horizontal="left" vertical="top" textRotation="0" wrapText="false" indent="0" shrinkToFit="false"/>
      <protection locked="true" hidden="false"/>
    </xf>
    <xf numFmtId="165" fontId="11" fillId="24" borderId="36" xfId="0" applyFont="true" applyBorder="true" applyAlignment="true" applyProtection="false">
      <alignment horizontal="center" vertical="top" textRotation="0" wrapText="false" indent="0" shrinkToFit="false"/>
      <protection locked="true" hidden="false"/>
    </xf>
    <xf numFmtId="164" fontId="10" fillId="24" borderId="2" xfId="30" applyFont="true" applyBorder="true" applyAlignment="true" applyProtection="false">
      <alignment horizontal="general" vertical="top" textRotation="0" wrapText="false" indent="0" shrinkToFit="false"/>
      <protection locked="true" hidden="false"/>
    </xf>
    <xf numFmtId="164" fontId="10" fillId="24" borderId="2" xfId="30" applyFont="true" applyBorder="true" applyAlignment="true" applyProtection="false">
      <alignment horizontal="center" vertical="top" textRotation="0" wrapText="false" indent="0" shrinkToFit="false"/>
      <protection locked="true" hidden="false"/>
    </xf>
    <xf numFmtId="167" fontId="10" fillId="24" borderId="2" xfId="0" applyFont="true" applyBorder="true" applyAlignment="true" applyProtection="false">
      <alignment horizontal="center" vertical="top" textRotation="0" wrapText="false" indent="0" shrinkToFit="false"/>
      <protection locked="true" hidden="false"/>
    </xf>
    <xf numFmtId="167" fontId="10" fillId="24" borderId="2" xfId="30" applyFont="true" applyBorder="true" applyAlignment="true" applyProtection="false">
      <alignment horizontal="center" vertical="top" textRotation="0" wrapText="false" indent="0" shrinkToFit="false"/>
      <protection locked="true" hidden="false"/>
    </xf>
    <xf numFmtId="164" fontId="10" fillId="24" borderId="2" xfId="0" applyFont="true" applyBorder="true" applyAlignment="true" applyProtection="false">
      <alignment horizontal="center" vertical="top" textRotation="0" wrapText="false" indent="0" shrinkToFit="false"/>
      <protection locked="true" hidden="false"/>
    </xf>
    <xf numFmtId="164" fontId="11" fillId="24" borderId="2" xfId="0" applyFont="true" applyBorder="true" applyAlignment="true" applyProtection="false">
      <alignment horizontal="center" vertical="top" textRotation="0" wrapText="false" indent="0" shrinkToFit="false"/>
      <protection locked="true" hidden="false"/>
    </xf>
    <xf numFmtId="164" fontId="10" fillId="24" borderId="2" xfId="25" applyFont="true" applyBorder="true" applyAlignment="true" applyProtection="false">
      <alignment horizontal="general" vertical="top" textRotation="0" wrapText="false" indent="0" shrinkToFit="false"/>
      <protection locked="true" hidden="false"/>
    </xf>
    <xf numFmtId="164" fontId="10" fillId="24" borderId="2" xfId="25" applyFont="true" applyBorder="true" applyAlignment="true" applyProtection="false">
      <alignment horizontal="center" vertical="top" textRotation="0" wrapText="false" indent="0" shrinkToFit="false"/>
      <protection locked="true" hidden="false"/>
    </xf>
    <xf numFmtId="169" fontId="10" fillId="24" borderId="2" xfId="25" applyFont="true" applyBorder="true" applyAlignment="true" applyProtection="false">
      <alignment horizontal="center" vertical="top" textRotation="0" wrapText="false" indent="0" shrinkToFit="false"/>
      <protection locked="true" hidden="false"/>
    </xf>
    <xf numFmtId="164" fontId="10" fillId="24" borderId="2" xfId="31" applyFont="true" applyBorder="true" applyAlignment="true" applyProtection="true">
      <alignment horizontal="center" vertical="top" textRotation="0" wrapText="false" indent="0" shrinkToFit="false"/>
      <protection locked="false" hidden="false"/>
    </xf>
    <xf numFmtId="164" fontId="10" fillId="24" borderId="2" xfId="31" applyFont="true" applyBorder="true" applyAlignment="true" applyProtection="true">
      <alignment horizontal="left" vertical="top" textRotation="0" wrapText="false" indent="0" shrinkToFit="false"/>
      <protection locked="false" hidden="false"/>
    </xf>
    <xf numFmtId="167" fontId="17" fillId="24" borderId="2" xfId="0" applyFont="true" applyBorder="true" applyAlignment="true" applyProtection="false">
      <alignment horizontal="center" vertical="top" textRotation="0" wrapText="false" indent="0" shrinkToFit="false"/>
      <protection locked="true" hidden="false"/>
    </xf>
    <xf numFmtId="167" fontId="10" fillId="24" borderId="2" xfId="31" applyFont="true" applyBorder="true" applyAlignment="true" applyProtection="true">
      <alignment horizontal="center" vertical="top" textRotation="0" wrapText="false" indent="0" shrinkToFit="false"/>
      <protection locked="false" hidden="false"/>
    </xf>
    <xf numFmtId="164" fontId="42" fillId="24" borderId="2" xfId="34" applyFont="true" applyBorder="true" applyAlignment="true" applyProtection="true">
      <alignment horizontal="general" vertical="top" textRotation="0" wrapText="false" indent="0" shrinkToFit="false"/>
      <protection locked="true" hidden="false"/>
    </xf>
    <xf numFmtId="164" fontId="42" fillId="24" borderId="2" xfId="34" applyFont="true" applyBorder="true" applyAlignment="true" applyProtection="true">
      <alignment horizontal="center" vertical="top" textRotation="0" wrapText="false" indent="0" shrinkToFit="false"/>
      <protection locked="true" hidden="false"/>
    </xf>
    <xf numFmtId="169" fontId="42" fillId="24" borderId="2" xfId="34" applyFont="true" applyBorder="true" applyAlignment="true" applyProtection="true">
      <alignment horizontal="center" vertical="top" textRotation="0" wrapText="false" indent="0" shrinkToFit="false"/>
      <protection locked="true" hidden="false"/>
    </xf>
    <xf numFmtId="164" fontId="10" fillId="24" borderId="2" xfId="0" applyFont="true" applyBorder="true" applyAlignment="true" applyProtection="false">
      <alignment horizontal="left" vertical="top" textRotation="0" wrapText="false" indent="0" shrinkToFit="false"/>
      <protection locked="true" hidden="false"/>
    </xf>
    <xf numFmtId="167" fontId="44" fillId="24" borderId="2" xfId="0" applyFont="true" applyBorder="true" applyAlignment="true" applyProtection="false">
      <alignment horizontal="center" vertical="top" textRotation="0" wrapText="false" indent="0" shrinkToFit="false"/>
      <protection locked="true" hidden="false"/>
    </xf>
    <xf numFmtId="167" fontId="45" fillId="24" borderId="2" xfId="0" applyFont="true" applyBorder="true" applyAlignment="true" applyProtection="false">
      <alignment horizontal="center" vertical="top" textRotation="0" wrapText="false" indent="0" shrinkToFit="false"/>
      <protection locked="true" hidden="false"/>
    </xf>
    <xf numFmtId="165" fontId="11" fillId="24" borderId="36" xfId="30" applyFont="true" applyBorder="true" applyAlignment="true" applyProtection="false">
      <alignment horizontal="center" vertical="top" textRotation="0" wrapText="false" indent="0" shrinkToFit="false"/>
      <protection locked="true" hidden="false"/>
    </xf>
    <xf numFmtId="164" fontId="11" fillId="24" borderId="2" xfId="30" applyFont="true" applyBorder="true" applyAlignment="true" applyProtection="false">
      <alignment horizontal="center" vertical="top" textRotation="0" wrapText="false" indent="0" shrinkToFit="false"/>
      <protection locked="true" hidden="false"/>
    </xf>
    <xf numFmtId="174" fontId="10" fillId="24" borderId="2" xfId="30" applyFont="true" applyBorder="true" applyAlignment="true" applyProtection="false">
      <alignment horizontal="center" vertical="top" textRotation="0" wrapText="false" indent="0" shrinkToFit="false"/>
      <protection locked="true" hidden="false"/>
    </xf>
    <xf numFmtId="164" fontId="38" fillId="24" borderId="2" xfId="25" applyFont="true" applyBorder="true" applyAlignment="true" applyProtection="false">
      <alignment horizontal="center" vertical="top" textRotation="0" wrapText="false" indent="0" shrinkToFit="false"/>
      <protection locked="true" hidden="false"/>
    </xf>
    <xf numFmtId="164" fontId="10" fillId="24" borderId="2" xfId="0" applyFont="true" applyBorder="true" applyAlignment="true" applyProtection="false">
      <alignment horizontal="general" vertical="top" textRotation="0" wrapText="false" indent="0" shrinkToFit="false"/>
      <protection locked="true" hidden="false"/>
    </xf>
    <xf numFmtId="167" fontId="10" fillId="24" borderId="2" xfId="0" applyFont="true" applyBorder="true" applyAlignment="true" applyProtection="false">
      <alignment horizontal="left" vertical="top" textRotation="0" wrapText="false" indent="0" shrinkToFit="false"/>
      <protection locked="true" hidden="false"/>
    </xf>
    <xf numFmtId="165" fontId="11" fillId="24" borderId="2" xfId="0" applyFont="true" applyBorder="true" applyAlignment="true" applyProtection="false">
      <alignment horizontal="center" vertical="top" textRotation="0" wrapText="false" indent="0" shrinkToFit="false"/>
      <protection locked="true" hidden="false"/>
    </xf>
    <xf numFmtId="164" fontId="10" fillId="24" borderId="2" xfId="31" applyFont="true" applyBorder="true" applyAlignment="true" applyProtection="true">
      <alignment horizontal="general" vertical="top" textRotation="0" wrapText="false" indent="0" shrinkToFit="false"/>
      <protection locked="false" hidden="false"/>
    </xf>
    <xf numFmtId="167" fontId="10" fillId="35" borderId="2" xfId="0" applyFont="true" applyBorder="true" applyAlignment="true" applyProtection="false">
      <alignment horizontal="left" vertical="top" textRotation="0" wrapText="false" indent="0" shrinkToFit="false"/>
      <protection locked="true" hidden="false"/>
    </xf>
    <xf numFmtId="165" fontId="11" fillId="35" borderId="36" xfId="0" applyFont="true" applyBorder="true" applyAlignment="true" applyProtection="false">
      <alignment horizontal="center" vertical="top" textRotation="0" wrapText="false" indent="0" shrinkToFit="false"/>
      <protection locked="true" hidden="false"/>
    </xf>
    <xf numFmtId="164" fontId="10" fillId="35" borderId="2" xfId="30" applyFont="true" applyBorder="true" applyAlignment="true" applyProtection="false">
      <alignment horizontal="general" vertical="top" textRotation="0" wrapText="false" indent="0" shrinkToFit="false"/>
      <protection locked="true" hidden="false"/>
    </xf>
    <xf numFmtId="164" fontId="10" fillId="35" borderId="2" xfId="30" applyFont="true" applyBorder="true" applyAlignment="true" applyProtection="false">
      <alignment horizontal="center" vertical="top" textRotation="0" wrapText="false" indent="0" shrinkToFit="false"/>
      <protection locked="true" hidden="false"/>
    </xf>
    <xf numFmtId="167" fontId="10" fillId="35" borderId="2" xfId="0" applyFont="true" applyBorder="true" applyAlignment="true" applyProtection="false">
      <alignment horizontal="center" vertical="top" textRotation="0" wrapText="false" indent="0" shrinkToFit="false"/>
      <protection locked="true" hidden="false"/>
    </xf>
    <xf numFmtId="167" fontId="10" fillId="35" borderId="2" xfId="30" applyFont="true" applyBorder="true" applyAlignment="true" applyProtection="false">
      <alignment horizontal="center" vertical="top" textRotation="0" wrapText="false" indent="0" shrinkToFit="false"/>
      <protection locked="true" hidden="false"/>
    </xf>
    <xf numFmtId="164" fontId="10" fillId="35" borderId="2" xfId="0" applyFont="true" applyBorder="true" applyAlignment="true" applyProtection="false">
      <alignment horizontal="center" vertical="top" textRotation="0" wrapText="false" indent="0" shrinkToFit="false"/>
      <protection locked="true" hidden="false"/>
    </xf>
    <xf numFmtId="165" fontId="11" fillId="35" borderId="2" xfId="0" applyFont="true" applyBorder="true" applyAlignment="true" applyProtection="false">
      <alignment horizontal="center" vertical="top" textRotation="0" wrapText="false" indent="0" shrinkToFit="false"/>
      <protection locked="true" hidden="false"/>
    </xf>
    <xf numFmtId="164" fontId="11" fillId="35" borderId="2" xfId="0" applyFont="true" applyBorder="true" applyAlignment="true" applyProtection="false">
      <alignment horizontal="center" vertical="top" textRotation="0" wrapText="false" indent="0" shrinkToFit="false"/>
      <protection locked="true" hidden="false"/>
    </xf>
    <xf numFmtId="164" fontId="10" fillId="35" borderId="2" xfId="31" applyFont="true" applyBorder="true" applyAlignment="true" applyProtection="true">
      <alignment horizontal="general" vertical="top" textRotation="0" wrapText="false" indent="0" shrinkToFit="false"/>
      <protection locked="false" hidden="false"/>
    </xf>
    <xf numFmtId="164" fontId="10" fillId="35" borderId="2" xfId="31" applyFont="true" applyBorder="true" applyAlignment="true" applyProtection="true">
      <alignment horizontal="center" vertical="top" textRotation="0" wrapText="false" indent="0" shrinkToFit="false"/>
      <protection locked="false" hidden="false"/>
    </xf>
    <xf numFmtId="165" fontId="11" fillId="24" borderId="2" xfId="0" applyFont="true" applyBorder="true" applyAlignment="true" applyProtection="false">
      <alignment horizontal="general" vertical="top" textRotation="0" wrapText="false" indent="0" shrinkToFit="false"/>
      <protection locked="true" hidden="false"/>
    </xf>
    <xf numFmtId="164" fontId="11" fillId="24" borderId="2" xfId="0" applyFont="true" applyBorder="true" applyAlignment="true" applyProtection="false">
      <alignment horizontal="left" vertical="top" textRotation="0" wrapText="false" indent="0" shrinkToFit="false"/>
      <protection locked="true" hidden="false"/>
    </xf>
    <xf numFmtId="175" fontId="10" fillId="24" borderId="2" xfId="31" applyFont="true" applyBorder="true" applyAlignment="true" applyProtection="true">
      <alignment horizontal="center" vertical="top" textRotation="0" wrapText="false" indent="0" shrinkToFit="false"/>
      <protection locked="false" hidden="false"/>
    </xf>
    <xf numFmtId="164" fontId="38" fillId="24" borderId="2" xfId="0" applyFont="true" applyBorder="true" applyAlignment="true" applyProtection="false">
      <alignment horizontal="center" vertical="top" textRotation="0" wrapText="false" indent="0" shrinkToFit="false"/>
      <protection locked="true" hidden="false"/>
    </xf>
    <xf numFmtId="164" fontId="10" fillId="24" borderId="2" xfId="0" applyFont="true" applyBorder="true" applyAlignment="true" applyProtection="true">
      <alignment horizontal="center" vertical="top" textRotation="0" wrapText="false" indent="0" shrinkToFit="false"/>
      <protection locked="false" hidden="false"/>
    </xf>
    <xf numFmtId="165" fontId="10" fillId="24" borderId="36" xfId="30" applyFont="true" applyBorder="true" applyAlignment="true" applyProtection="false">
      <alignment horizontal="center" vertical="top" textRotation="0" wrapText="false" indent="0" shrinkToFit="false"/>
      <protection locked="true" hidden="false"/>
    </xf>
    <xf numFmtId="164" fontId="10" fillId="24" borderId="4" xfId="30" applyFont="true" applyBorder="true" applyAlignment="true" applyProtection="false">
      <alignment horizontal="center" vertical="top" textRotation="0" wrapText="false" indent="0" shrinkToFit="false"/>
      <protection locked="true" hidden="false"/>
    </xf>
    <xf numFmtId="164" fontId="11" fillId="24" borderId="4" xfId="30" applyFont="true" applyBorder="true" applyAlignment="true" applyProtection="false">
      <alignment horizontal="center" vertical="top" textRotation="0" wrapText="false" indent="0" shrinkToFit="false"/>
      <protection locked="true" hidden="false"/>
    </xf>
    <xf numFmtId="164" fontId="10" fillId="24" borderId="4" xfId="25" applyFont="true" applyBorder="true" applyAlignment="true" applyProtection="false">
      <alignment horizontal="general" vertical="top" textRotation="0" wrapText="false" indent="0" shrinkToFit="false"/>
      <protection locked="true" hidden="false"/>
    </xf>
    <xf numFmtId="164" fontId="10" fillId="24" borderId="4" xfId="25" applyFont="true" applyBorder="true" applyAlignment="true" applyProtection="false">
      <alignment horizontal="center" vertical="top" textRotation="0" wrapText="false" indent="0" shrinkToFit="false"/>
      <protection locked="true" hidden="false"/>
    </xf>
    <xf numFmtId="164" fontId="10" fillId="24" borderId="4" xfId="0" applyFont="true" applyBorder="true" applyAlignment="true" applyProtection="false">
      <alignment horizontal="center" vertical="top" textRotation="0" wrapText="false" indent="0" shrinkToFit="false"/>
      <protection locked="true" hidden="false"/>
    </xf>
    <xf numFmtId="169" fontId="10" fillId="24" borderId="4" xfId="25" applyFont="true" applyBorder="true" applyAlignment="true" applyProtection="false">
      <alignment horizontal="center" vertical="top" textRotation="0" wrapText="false" indent="0" shrinkToFit="false"/>
      <protection locked="true" hidden="false"/>
    </xf>
    <xf numFmtId="164" fontId="10" fillId="24" borderId="4" xfId="31" applyFont="true" applyBorder="true" applyAlignment="true" applyProtection="true">
      <alignment horizontal="center" vertical="top" textRotation="0" wrapText="false" indent="0" shrinkToFit="false"/>
      <protection locked="false" hidden="false"/>
    </xf>
    <xf numFmtId="164" fontId="10" fillId="24" borderId="3" xfId="30" applyFont="true" applyBorder="true" applyAlignment="true" applyProtection="false">
      <alignment horizontal="center" vertical="top" textRotation="0" wrapText="false" indent="0" shrinkToFit="false"/>
      <protection locked="true" hidden="false"/>
    </xf>
    <xf numFmtId="164" fontId="11" fillId="24" borderId="3" xfId="30" applyFont="true" applyBorder="true" applyAlignment="true" applyProtection="false">
      <alignment horizontal="center" vertical="top" textRotation="0" wrapText="false" indent="0" shrinkToFit="false"/>
      <protection locked="true" hidden="false"/>
    </xf>
    <xf numFmtId="164" fontId="10" fillId="24" borderId="3" xfId="25" applyFont="true" applyBorder="true" applyAlignment="true" applyProtection="false">
      <alignment horizontal="general" vertical="top" textRotation="0" wrapText="false" indent="0" shrinkToFit="false"/>
      <protection locked="true" hidden="false"/>
    </xf>
    <xf numFmtId="164" fontId="10" fillId="24" borderId="3" xfId="25" applyFont="true" applyBorder="true" applyAlignment="true" applyProtection="false">
      <alignment horizontal="center" vertical="top" textRotation="0" wrapText="false" indent="0" shrinkToFit="false"/>
      <protection locked="true" hidden="false"/>
    </xf>
    <xf numFmtId="164" fontId="10" fillId="24" borderId="3" xfId="0" applyFont="true" applyBorder="true" applyAlignment="true" applyProtection="false">
      <alignment horizontal="center" vertical="top" textRotation="0" wrapText="false" indent="0" shrinkToFit="false"/>
      <protection locked="true" hidden="false"/>
    </xf>
    <xf numFmtId="169" fontId="10" fillId="24" borderId="3" xfId="25" applyFont="true" applyBorder="true" applyAlignment="true" applyProtection="false">
      <alignment horizontal="center" vertical="top" textRotation="0" wrapText="false" indent="0" shrinkToFit="false"/>
      <protection locked="true" hidden="false"/>
    </xf>
    <xf numFmtId="164" fontId="10" fillId="24" borderId="3" xfId="31" applyFont="true" applyBorder="true" applyAlignment="true" applyProtection="true">
      <alignment horizontal="center" vertical="top" textRotation="0" wrapText="false" indent="0" shrinkToFit="false"/>
      <protection locked="false" hidden="false"/>
    </xf>
    <xf numFmtId="164" fontId="10" fillId="24" borderId="2" xfId="30" applyFont="true" applyBorder="true" applyAlignment="true" applyProtection="false">
      <alignment horizontal="center" vertical="top" textRotation="0" wrapText="true" indent="0" shrinkToFit="false"/>
      <protection locked="true" hidden="false"/>
    </xf>
    <xf numFmtId="164" fontId="10" fillId="24" borderId="2" xfId="22" applyFont="true" applyBorder="true" applyAlignment="true" applyProtection="true">
      <alignment horizontal="general" vertical="top" textRotation="0" wrapText="false" indent="0" shrinkToFit="false"/>
      <protection locked="true" hidden="false"/>
    </xf>
    <xf numFmtId="164" fontId="10" fillId="24" borderId="2" xfId="22" applyFont="true" applyBorder="true" applyAlignment="true" applyProtection="true">
      <alignment horizontal="center" vertical="top" textRotation="0" wrapText="false" indent="0" shrinkToFit="false"/>
      <protection locked="true" hidden="false"/>
    </xf>
    <xf numFmtId="169" fontId="10" fillId="24" borderId="2" xfId="22" applyFont="true" applyBorder="true" applyAlignment="true" applyProtection="true">
      <alignment horizontal="center" vertical="top" textRotation="0" wrapText="false" indent="0" shrinkToFit="false"/>
      <protection locked="true" hidden="false"/>
    </xf>
    <xf numFmtId="165" fontId="10" fillId="24" borderId="36" xfId="0" applyFont="true" applyBorder="true" applyAlignment="true" applyProtection="false">
      <alignment horizontal="center" vertical="top" textRotation="0" wrapText="false" indent="0" shrinkToFit="false"/>
      <protection locked="true" hidden="false"/>
    </xf>
    <xf numFmtId="166" fontId="10" fillId="24" borderId="2" xfId="0" applyFont="true" applyBorder="true" applyAlignment="true" applyProtection="false">
      <alignment horizontal="center" vertical="top" textRotation="0" wrapText="false" indent="0" shrinkToFit="false"/>
      <protection locked="true" hidden="false"/>
    </xf>
    <xf numFmtId="165" fontId="10" fillId="24" borderId="2" xfId="0" applyFont="true" applyBorder="true" applyAlignment="true" applyProtection="false">
      <alignment horizontal="center" vertical="top" textRotation="0" wrapText="false" indent="0" shrinkToFit="false"/>
      <protection locked="true" hidden="false"/>
    </xf>
    <xf numFmtId="170" fontId="10" fillId="24" borderId="36" xfId="30" applyFont="true" applyBorder="true" applyAlignment="true" applyProtection="false">
      <alignment horizontal="center" vertical="top" textRotation="0" wrapText="false" indent="0" shrinkToFit="false"/>
      <protection locked="true" hidden="false"/>
    </xf>
    <xf numFmtId="167" fontId="10" fillId="24" borderId="2" xfId="30" applyFont="true" applyBorder="true" applyAlignment="true" applyProtection="false">
      <alignment horizontal="left" vertical="top" textRotation="0" wrapText="false" indent="0" shrinkToFit="false"/>
      <protection locked="true" hidden="false"/>
    </xf>
    <xf numFmtId="167" fontId="10" fillId="24" borderId="2" xfId="30" applyFont="true" applyBorder="true" applyAlignment="true" applyProtection="false">
      <alignment horizontal="general" vertical="top" textRotation="0" wrapText="false" indent="0" shrinkToFit="false"/>
      <protection locked="true" hidden="false"/>
    </xf>
    <xf numFmtId="164" fontId="10" fillId="24" borderId="3" xfId="0" applyFont="true" applyBorder="true" applyAlignment="true" applyProtection="false">
      <alignment horizontal="left" vertical="center" textRotation="0" wrapText="false" indent="0" shrinkToFit="false"/>
      <protection locked="true" hidden="false"/>
    </xf>
    <xf numFmtId="165" fontId="46" fillId="24" borderId="3" xfId="0" applyFont="true" applyBorder="true" applyAlignment="true" applyProtection="false">
      <alignment horizontal="left" vertical="center" textRotation="0" wrapText="false" indent="0" shrinkToFit="false"/>
      <protection locked="true" hidden="false"/>
    </xf>
    <xf numFmtId="167" fontId="10" fillId="24" borderId="3" xfId="0" applyFont="true" applyBorder="true" applyAlignment="true" applyProtection="false">
      <alignment horizontal="general" vertical="center" textRotation="0" wrapText="false" indent="0" shrinkToFit="false"/>
      <protection locked="true" hidden="false"/>
    </xf>
    <xf numFmtId="164" fontId="38" fillId="24" borderId="3" xfId="0" applyFont="true" applyBorder="true" applyAlignment="true" applyProtection="false">
      <alignment horizontal="center" vertical="bottom" textRotation="0" wrapText="false" indent="0" shrinkToFit="false"/>
      <protection locked="true" hidden="false"/>
    </xf>
    <xf numFmtId="164" fontId="10" fillId="24" borderId="3" xfId="30" applyFont="true" applyBorder="true" applyAlignment="true" applyProtection="false">
      <alignment horizontal="general" vertical="center" textRotation="0" wrapText="false" indent="0" shrinkToFit="false"/>
      <protection locked="true" hidden="false"/>
    </xf>
    <xf numFmtId="167" fontId="46" fillId="24" borderId="3" xfId="30" applyFont="true" applyBorder="true" applyAlignment="true" applyProtection="false">
      <alignment horizontal="general" vertical="center" textRotation="0" wrapText="false" indent="0" shrinkToFit="false"/>
      <protection locked="true" hidden="false"/>
    </xf>
    <xf numFmtId="164" fontId="10" fillId="24" borderId="3" xfId="30" applyFont="true" applyBorder="true" applyAlignment="true" applyProtection="false">
      <alignment horizontal="left" vertical="center" textRotation="0" wrapText="false" indent="0" shrinkToFit="false"/>
      <protection locked="true" hidden="false"/>
    </xf>
    <xf numFmtId="164" fontId="46" fillId="24" borderId="2" xfId="30" applyFont="true" applyBorder="true" applyAlignment="true" applyProtection="false">
      <alignment horizontal="left" vertical="center" textRotation="0" wrapText="false" indent="0" shrinkToFit="false"/>
      <protection locked="true" hidden="false"/>
    </xf>
    <xf numFmtId="164" fontId="46" fillId="24" borderId="2" xfId="0" applyFont="true" applyBorder="true" applyAlignment="true" applyProtection="false">
      <alignment horizontal="left" vertical="center" textRotation="0" wrapText="false" indent="0" shrinkToFit="false"/>
      <protection locked="true" hidden="false"/>
    </xf>
    <xf numFmtId="167" fontId="46" fillId="24" borderId="2" xfId="30" applyFont="true" applyBorder="true" applyAlignment="true" applyProtection="false">
      <alignment horizontal="center" vertical="center" textRotation="0" wrapText="false" indent="0" shrinkToFit="false"/>
      <protection locked="true" hidden="false"/>
    </xf>
    <xf numFmtId="167" fontId="46" fillId="24" borderId="2" xfId="0" applyFont="true" applyBorder="true" applyAlignment="true" applyProtection="false">
      <alignment horizontal="left" vertical="center" textRotation="0" wrapText="false" indent="0" shrinkToFit="false"/>
      <protection locked="true" hidden="false"/>
    </xf>
    <xf numFmtId="164" fontId="10" fillId="24" borderId="4" xfId="0" applyFont="true" applyBorder="true" applyAlignment="true" applyProtection="false">
      <alignment horizontal="left" vertical="center" textRotation="0" wrapText="false" indent="0" shrinkToFit="false"/>
      <protection locked="true" hidden="false"/>
    </xf>
    <xf numFmtId="165" fontId="11" fillId="24" borderId="2" xfId="0" applyFont="true" applyBorder="true" applyAlignment="true" applyProtection="false">
      <alignment horizontal="left" vertical="center" textRotation="0" wrapText="false" indent="0" shrinkToFit="false"/>
      <protection locked="true" hidden="false"/>
    </xf>
    <xf numFmtId="164" fontId="17" fillId="24" borderId="2"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48" fillId="0" borderId="0" xfId="0" applyFont="true" applyBorder="false" applyAlignment="true" applyProtection="false">
      <alignment horizontal="right" vertical="bottom" textRotation="0" wrapText="false" indent="0" shrinkToFit="false"/>
      <protection locked="true" hidden="false"/>
    </xf>
    <xf numFmtId="164" fontId="49" fillId="0" borderId="0" xfId="0" applyFont="true" applyBorder="false" applyAlignment="true" applyProtection="false">
      <alignment horizontal="left" vertical="bottom" textRotation="0" wrapText="false" indent="0" shrinkToFit="false"/>
      <protection locked="true" hidden="false"/>
    </xf>
    <xf numFmtId="174" fontId="49"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0" fillId="17" borderId="2" xfId="0" applyFont="true" applyBorder="true" applyAlignment="true" applyProtection="false">
      <alignment horizontal="center"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2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xfId="21" builtinId="53" customBuiltin="true"/>
    <cellStyle name="Commentaire 2" xfId="22" builtinId="53" customBuiltin="true"/>
    <cellStyle name="Hyperlink 2" xfId="23" builtinId="53" customBuiltin="true"/>
    <cellStyle name="Normal 2" xfId="24" builtinId="53" customBuiltin="true"/>
    <cellStyle name="Normal 3" xfId="25" builtinId="53" customBuiltin="true"/>
    <cellStyle name="Normal 4" xfId="26" builtinId="53" customBuiltin="true"/>
    <cellStyle name="Normal 5" xfId="27" builtinId="53" customBuiltin="true"/>
    <cellStyle name="Normal 6" xfId="28" builtinId="53" customBuiltin="true"/>
    <cellStyle name="Normal 7" xfId="29" builtinId="53" customBuiltin="true"/>
    <cellStyle name="Normal_Data Gathering Plan and Briefing Package v6 France 0503 DZo JMLa" xfId="30" builtinId="53" customBuiltin="true"/>
    <cellStyle name="Normal_Sheet1" xfId="31" builtinId="53" customBuiltin="true"/>
    <cellStyle name="TableStyleLight1" xfId="32" builtinId="53" customBuiltin="true"/>
    <cellStyle name="*unknown*" xfId="20" builtinId="8" customBuiltin="false"/>
    <cellStyle name="Excel Built-in Explanatory Text" xfId="33" builtinId="53" customBuiltin="true"/>
    <cellStyle name="Excel Built-in Neutral" xfId="34" builtinId="53" customBuiltin="true"/>
  </cellStyles>
  <dxfs count="26">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
      <font>
        <color rgb="FF008000"/>
      </font>
      <fill>
        <patternFill>
          <bgColor rgb="FF99CC00"/>
        </patternFill>
      </fill>
    </dxf>
    <dxf>
      <font>
        <color rgb="FF800080"/>
      </font>
      <fill>
        <patternFill>
          <bgColor rgb="FFFF99CC"/>
        </patternFill>
      </fill>
    </dxf>
  </dxfs>
  <colors>
    <indexedColors>
      <rgbColor rgb="FF000000"/>
      <rgbColor rgb="FFFFFFFF"/>
      <rgbColor rgb="FFFF0000"/>
      <rgbColor rgb="FF00FF00"/>
      <rgbColor rgb="FF0000FF"/>
      <rgbColor rgb="FFFFFF00"/>
      <rgbColor rgb="FFFF00FF"/>
      <rgbColor rgb="FF99FF99"/>
      <rgbColor rgb="FF800000"/>
      <rgbColor rgb="FF008000"/>
      <rgbColor rgb="FF000080"/>
      <rgbColor rgb="FF9C6500"/>
      <rgbColor rgb="FF800080"/>
      <rgbColor rgb="FFD9E1F2"/>
      <rgbColor rgb="FFC0C0C0"/>
      <rgbColor rgb="FF7F7F7F"/>
      <rgbColor rgb="FF8EB4E3"/>
      <rgbColor rgb="FFCCCCCC"/>
      <rgbColor rgb="FFFFFFCC"/>
      <rgbColor rgb="FFCCFFFF"/>
      <rgbColor rgb="FF660066"/>
      <rgbColor rgb="FFE6B9B8"/>
      <rgbColor rgb="FFEEEEEE"/>
      <rgbColor rgb="FFCACAD9"/>
      <rgbColor rgb="FF000080"/>
      <rgbColor rgb="FFFF0066"/>
      <rgbColor rgb="FFFFFF66"/>
      <rgbColor rgb="FFCAC9D9"/>
      <rgbColor rgb="FFF0F0F4"/>
      <rgbColor rgb="FF800000"/>
      <rgbColor rgb="FFDCE6F2"/>
      <rgbColor rgb="FF0000FF"/>
      <rgbColor rgb="FFB7DEE8"/>
      <rgbColor rgb="FFDBEEF4"/>
      <rgbColor rgb="FFCCFFCC"/>
      <rgbColor rgb="FFFFFF99"/>
      <rgbColor rgb="FF93CDDD"/>
      <rgbColor rgb="FFFF99CC"/>
      <rgbColor rgb="FFCCC1DA"/>
      <rgbColor rgb="FFFCD5B5"/>
      <rgbColor rgb="FF4F81BD"/>
      <rgbColor rgb="FF92D050"/>
      <rgbColor rgb="FF99CC00"/>
      <rgbColor rgb="FFFFE699"/>
      <rgbColor rgb="FFBFBFBF"/>
      <rgbColor rgb="FFFF3333"/>
      <rgbColor rgb="FF5175B9"/>
      <rgbColor rgb="FFA6A6A6"/>
      <rgbColor rgb="FF1F497D"/>
      <rgbColor rgb="FF99FF66"/>
      <rgbColor rgb="FF003300"/>
      <rgbColor rgb="FFFDEADA"/>
      <rgbColor rgb="FF993300"/>
      <rgbColor rgb="FFD9D9D9"/>
      <rgbColor rgb="FF333399"/>
      <rgbColor rgb="FFFFEB9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Users/IBM_ADMIN/Downloads/CORRECTED-SESDR&amp;CCMDB_Template_SERVERS-V6.3.3-BAABOX.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Version"/>
      <sheetName val="1 -HOW TO FILL THE TEMPLATE"/>
      <sheetName val="SESDR Help"/>
      <sheetName val="2 - SESDR"/>
      <sheetName val="3-CCMDB"/>
      <sheetName val="CCMDB Help"/>
      <sheetName val="6-Names"/>
    </sheetNames>
    <sheetDataSet>
      <sheetData sheetId="0"/>
      <sheetData sheetId="1"/>
      <sheetData sheetId="2"/>
      <sheetData sheetId="3"/>
      <sheetData sheetId="4"/>
      <sheetData sheetId="5"/>
      <sheetData sheetId="6"/>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R348"/>
  <sheetViews>
    <sheetView showFormulas="false" showGridLines="true" showRowColHeaders="true" showZeros="false" rightToLeft="false" tabSelected="true" showOutlineSymbols="true" defaultGridColor="true" view="normal" topLeftCell="A1" colorId="64" zoomScale="74" zoomScaleNormal="74" zoomScalePageLayoutView="100" workbookViewId="0">
      <pane xSplit="18" ySplit="1" topLeftCell="S196" activePane="bottomRight" state="frozen"/>
      <selection pane="topLeft" activeCell="A1" activeCellId="0" sqref="A1"/>
      <selection pane="topRight" activeCell="S1" activeCellId="0" sqref="S1"/>
      <selection pane="bottomLeft" activeCell="A196" activeCellId="0" sqref="A196"/>
      <selection pane="bottomRight" activeCell="O211" activeCellId="0" sqref="O211"/>
    </sheetView>
  </sheetViews>
  <sheetFormatPr defaultRowHeight="14.25" zeroHeight="false" outlineLevelRow="0" outlineLevelCol="1"/>
  <cols>
    <col collapsed="false" customWidth="true" hidden="false" outlineLevel="0" max="1" min="1" style="1" width="20.57"/>
    <col collapsed="false" customWidth="true" hidden="false" outlineLevel="0" max="2" min="2" style="2" width="14.7"/>
    <col collapsed="false" customWidth="true" hidden="false" outlineLevel="0" max="3" min="3" style="2" width="9.71"/>
    <col collapsed="false" customWidth="true" hidden="false" outlineLevel="0" max="4" min="4" style="1" width="18.29"/>
    <col collapsed="false" customWidth="true" hidden="false" outlineLevel="0" max="5" min="5" style="1" width="13.43"/>
    <col collapsed="false" customWidth="true" hidden="false" outlineLevel="0" max="6" min="6" style="1" width="27.85"/>
    <col collapsed="false" customWidth="true" hidden="true" outlineLevel="1" max="7" min="7" style="1" width="18.42"/>
    <col collapsed="false" customWidth="true" hidden="true" outlineLevel="1" max="8" min="8" style="1" width="11.42"/>
    <col collapsed="false" customWidth="true" hidden="true" outlineLevel="1" max="9" min="9" style="1" width="14.7"/>
    <col collapsed="false" customWidth="true" hidden="true" outlineLevel="1" max="10" min="10" style="1" width="16.29"/>
    <col collapsed="false" customWidth="true" hidden="true" outlineLevel="1" max="11" min="11" style="1" width="18.29"/>
    <col collapsed="false" customWidth="true" hidden="true" outlineLevel="1" max="12" min="12" style="1" width="15.71"/>
    <col collapsed="false" customWidth="true" hidden="true" outlineLevel="1" max="13" min="13" style="1" width="20.29"/>
    <col collapsed="false" customWidth="true" hidden="true" outlineLevel="1" max="14" min="14" style="1" width="19"/>
    <col collapsed="false" customWidth="true" hidden="false" outlineLevel="0" max="15" min="15" style="1" width="23.15"/>
    <col collapsed="false" customWidth="true" hidden="false" outlineLevel="0" max="17" min="16" style="1" width="14.15"/>
    <col collapsed="false" customWidth="true" hidden="false" outlineLevel="0" max="18" min="18" style="3" width="12.14"/>
    <col collapsed="false" customWidth="true" hidden="false" outlineLevel="0" max="19" min="19" style="3" width="62.86"/>
    <col collapsed="false" customWidth="true" hidden="false" outlineLevel="0" max="20" min="20" style="3" width="33.14"/>
    <col collapsed="false" customWidth="true" hidden="false" outlineLevel="0" max="21" min="21" style="1" width="19.29"/>
    <col collapsed="false" customWidth="true" hidden="false" outlineLevel="0" max="22" min="22" style="1" width="24.86"/>
    <col collapsed="false" customWidth="true" hidden="false" outlineLevel="0" max="23" min="23" style="1" width="12.86"/>
    <col collapsed="false" customWidth="true" hidden="false" outlineLevel="0" max="24" min="24" style="1" width="11.86"/>
    <col collapsed="false" customWidth="true" hidden="false" outlineLevel="0" max="25" min="25" style="1" width="11.71"/>
    <col collapsed="false" customWidth="true" hidden="false" outlineLevel="0" max="26" min="26" style="1" width="26.58"/>
    <col collapsed="false" customWidth="true" hidden="false" outlineLevel="0" max="27" min="27" style="1" width="14.01"/>
    <col collapsed="false" customWidth="true" hidden="false" outlineLevel="0" max="28" min="28" style="1" width="17.14"/>
    <col collapsed="false" customWidth="true" hidden="false" outlineLevel="0" max="29" min="29" style="1" width="7.71"/>
    <col collapsed="false" customWidth="true" hidden="false" outlineLevel="0" max="30" min="30" style="3" width="29.71"/>
    <col collapsed="false" customWidth="true" hidden="false" outlineLevel="0" max="31" min="31" style="4" width="18.85"/>
    <col collapsed="false" customWidth="true" hidden="false" outlineLevel="0" max="32" min="32" style="4" width="13.29"/>
    <col collapsed="false" customWidth="true" hidden="false" outlineLevel="0" max="33" min="33" style="3" width="60.58"/>
    <col collapsed="false" customWidth="true" hidden="false" outlineLevel="0" max="34" min="34" style="1" width="16.42"/>
    <col collapsed="false" customWidth="true" hidden="false" outlineLevel="0" max="36" min="35" style="1" width="9.14"/>
    <col collapsed="false" customWidth="true" hidden="false" outlineLevel="0" max="37" min="37" style="1" width="9.58"/>
    <col collapsed="false" customWidth="true" hidden="false" outlineLevel="0" max="38" min="38" style="1" width="9.14"/>
    <col collapsed="false" customWidth="true" hidden="false" outlineLevel="0" max="39" min="39" style="1" width="9.29"/>
    <col collapsed="false" customWidth="true" hidden="false" outlineLevel="0" max="40" min="40" style="1" width="8.86"/>
    <col collapsed="false" customWidth="true" hidden="false" outlineLevel="0" max="41" min="41" style="1" width="6.28"/>
    <col collapsed="false" customWidth="true" hidden="false" outlineLevel="0" max="42" min="42" style="3" width="40.28"/>
    <col collapsed="false" customWidth="true" hidden="false" outlineLevel="0" max="43" min="43" style="1" width="67.71"/>
    <col collapsed="false" customWidth="true" hidden="false" outlineLevel="0" max="1025" min="44" style="1" width="11.42"/>
  </cols>
  <sheetData>
    <row r="1" s="10" customFormat="true" ht="90" hidden="false" customHeight="false" outlineLevel="0" collapsed="false">
      <c r="A1" s="5" t="s">
        <v>0</v>
      </c>
      <c r="B1" s="5" t="s">
        <v>1</v>
      </c>
      <c r="C1" s="5" t="s">
        <v>2</v>
      </c>
      <c r="D1" s="5" t="s">
        <v>3</v>
      </c>
      <c r="E1" s="5" t="s">
        <v>4</v>
      </c>
      <c r="F1" s="5" t="s">
        <v>5</v>
      </c>
      <c r="G1" s="6" t="s">
        <v>6</v>
      </c>
      <c r="H1" s="6" t="s">
        <v>7</v>
      </c>
      <c r="I1" s="6" t="s">
        <v>8</v>
      </c>
      <c r="J1" s="6" t="s">
        <v>9</v>
      </c>
      <c r="K1" s="6" t="s">
        <v>10</v>
      </c>
      <c r="L1" s="6" t="s">
        <v>11</v>
      </c>
      <c r="M1" s="6" t="s">
        <v>12</v>
      </c>
      <c r="N1" s="6" t="s">
        <v>13</v>
      </c>
      <c r="O1" s="5" t="s">
        <v>14</v>
      </c>
      <c r="P1" s="5" t="s">
        <v>15</v>
      </c>
      <c r="Q1" s="5" t="s">
        <v>16</v>
      </c>
      <c r="R1" s="5" t="s">
        <v>17</v>
      </c>
      <c r="S1" s="5" t="s">
        <v>18</v>
      </c>
      <c r="T1" s="5" t="s">
        <v>19</v>
      </c>
      <c r="U1" s="7" t="s">
        <v>20</v>
      </c>
      <c r="V1" s="7" t="s">
        <v>21</v>
      </c>
      <c r="W1" s="5"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7" t="s">
        <v>41</v>
      </c>
      <c r="AQ1" s="7" t="s">
        <v>42</v>
      </c>
      <c r="AR1" s="9" t="n">
        <v>43191</v>
      </c>
      <c r="AS1" s="9" t="n">
        <v>43221</v>
      </c>
      <c r="AT1" s="9" t="n">
        <v>43252</v>
      </c>
      <c r="AU1" s="9" t="n">
        <v>43282</v>
      </c>
      <c r="AV1" s="9" t="n">
        <v>43313</v>
      </c>
      <c r="AW1" s="9" t="n">
        <v>43344</v>
      </c>
      <c r="AX1" s="9" t="n">
        <v>43374</v>
      </c>
      <c r="AY1" s="9" t="n">
        <v>43405</v>
      </c>
      <c r="AZ1" s="9" t="n">
        <v>43435</v>
      </c>
      <c r="BA1" s="9" t="n">
        <v>43466</v>
      </c>
      <c r="BB1" s="9" t="n">
        <v>43497</v>
      </c>
      <c r="BC1" s="9" t="n">
        <v>43525</v>
      </c>
      <c r="BD1" s="9" t="n">
        <v>43556</v>
      </c>
    </row>
    <row r="2" s="23" customFormat="true" ht="14.25" hidden="false" customHeight="false" outlineLevel="0" collapsed="false">
      <c r="A2" s="11" t="s">
        <v>43</v>
      </c>
      <c r="B2" s="12" t="s">
        <v>44</v>
      </c>
      <c r="C2" s="13" t="s">
        <v>45</v>
      </c>
      <c r="D2" s="11" t="s">
        <v>46</v>
      </c>
      <c r="E2" s="11" t="s">
        <v>47</v>
      </c>
      <c r="F2" s="11" t="s">
        <v>48</v>
      </c>
      <c r="G2" s="14" t="s">
        <v>49</v>
      </c>
      <c r="H2" s="14" t="s">
        <v>50</v>
      </c>
      <c r="I2" s="14" t="s">
        <v>51</v>
      </c>
      <c r="J2" s="14" t="s">
        <v>52</v>
      </c>
      <c r="K2" s="14" t="s">
        <v>53</v>
      </c>
      <c r="L2" s="14" t="s">
        <v>54</v>
      </c>
      <c r="M2" s="14" t="s">
        <v>55</v>
      </c>
      <c r="N2" s="14" t="s">
        <v>56</v>
      </c>
      <c r="O2" s="11" t="s">
        <v>57</v>
      </c>
      <c r="P2" s="11" t="s">
        <v>58</v>
      </c>
      <c r="Q2" s="11" t="s">
        <v>59</v>
      </c>
      <c r="R2" s="11" t="s">
        <v>60</v>
      </c>
      <c r="S2" s="15" t="s">
        <v>61</v>
      </c>
      <c r="T2" s="15" t="s">
        <v>62</v>
      </c>
      <c r="U2" s="11" t="s">
        <v>63</v>
      </c>
      <c r="V2" s="11" t="s">
        <v>64</v>
      </c>
      <c r="W2" s="11" t="s">
        <v>65</v>
      </c>
      <c r="X2" s="16"/>
      <c r="Y2" s="16"/>
      <c r="Z2" s="11" t="s">
        <v>66</v>
      </c>
      <c r="AA2" s="17"/>
      <c r="AB2" s="11" t="s">
        <v>67</v>
      </c>
      <c r="AC2" s="11"/>
      <c r="AD2" s="15" t="s">
        <v>68</v>
      </c>
      <c r="AE2" s="18"/>
      <c r="AF2" s="19"/>
      <c r="AG2" s="15" t="s">
        <v>69</v>
      </c>
      <c r="AH2" s="20" t="s">
        <v>70</v>
      </c>
      <c r="AI2" s="20" t="n">
        <v>4</v>
      </c>
      <c r="AJ2" s="17"/>
      <c r="AK2" s="17"/>
      <c r="AL2" s="17" t="n">
        <v>8</v>
      </c>
      <c r="AM2" s="21" t="n">
        <v>40.0087890625</v>
      </c>
      <c r="AN2" s="22"/>
      <c r="AO2" s="22"/>
      <c r="AP2" s="22" t="s">
        <v>71</v>
      </c>
      <c r="AQ2" s="22" t="s">
        <v>72</v>
      </c>
      <c r="AR2" s="17" t="s">
        <v>73</v>
      </c>
      <c r="AS2" s="17" t="s">
        <v>73</v>
      </c>
      <c r="AT2" s="17" t="s">
        <v>73</v>
      </c>
      <c r="AU2" s="17" t="s">
        <v>73</v>
      </c>
      <c r="AV2" s="17" t="s">
        <v>73</v>
      </c>
      <c r="AW2" s="17" t="s">
        <v>73</v>
      </c>
      <c r="AX2" s="17" t="s">
        <v>73</v>
      </c>
      <c r="AY2" s="17" t="s">
        <v>73</v>
      </c>
      <c r="AZ2" s="17" t="s">
        <v>73</v>
      </c>
      <c r="BA2" s="17" t="s">
        <v>73</v>
      </c>
      <c r="BB2" s="17" t="s">
        <v>73</v>
      </c>
      <c r="BC2" s="17" t="s">
        <v>73</v>
      </c>
      <c r="BD2" s="17" t="s">
        <v>73</v>
      </c>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23" customFormat="true" ht="14.25" hidden="false" customHeight="false" outlineLevel="0" collapsed="false">
      <c r="A3" s="11" t="s">
        <v>65</v>
      </c>
      <c r="B3" s="12" t="s">
        <v>44</v>
      </c>
      <c r="C3" s="13" t="s">
        <v>45</v>
      </c>
      <c r="D3" s="11" t="s">
        <v>46</v>
      </c>
      <c r="E3" s="11" t="s">
        <v>47</v>
      </c>
      <c r="F3" s="11" t="s">
        <v>48</v>
      </c>
      <c r="G3" s="14" t="s">
        <v>49</v>
      </c>
      <c r="H3" s="14" t="s">
        <v>50</v>
      </c>
      <c r="I3" s="14" t="s">
        <v>74</v>
      </c>
      <c r="J3" s="14" t="s">
        <v>52</v>
      </c>
      <c r="K3" s="14" t="s">
        <v>53</v>
      </c>
      <c r="L3" s="14" t="s">
        <v>54</v>
      </c>
      <c r="M3" s="14" t="s">
        <v>55</v>
      </c>
      <c r="N3" s="14" t="s">
        <v>56</v>
      </c>
      <c r="O3" s="11" t="s">
        <v>75</v>
      </c>
      <c r="P3" s="11" t="s">
        <v>58</v>
      </c>
      <c r="Q3" s="11" t="s">
        <v>76</v>
      </c>
      <c r="R3" s="11" t="s">
        <v>60</v>
      </c>
      <c r="S3" s="15" t="s">
        <v>61</v>
      </c>
      <c r="T3" s="15" t="s">
        <v>62</v>
      </c>
      <c r="U3" s="11" t="s">
        <v>63</v>
      </c>
      <c r="V3" s="11" t="s">
        <v>64</v>
      </c>
      <c r="W3" s="11" t="s">
        <v>43</v>
      </c>
      <c r="X3" s="16"/>
      <c r="Y3" s="16"/>
      <c r="Z3" s="11" t="s">
        <v>66</v>
      </c>
      <c r="AA3" s="11"/>
      <c r="AB3" s="11" t="s">
        <v>77</v>
      </c>
      <c r="AC3" s="11"/>
      <c r="AD3" s="15" t="s">
        <v>68</v>
      </c>
      <c r="AE3" s="18"/>
      <c r="AF3" s="19"/>
      <c r="AG3" s="15" t="s">
        <v>69</v>
      </c>
      <c r="AH3" s="20" t="s">
        <v>70</v>
      </c>
      <c r="AI3" s="20" t="n">
        <v>4</v>
      </c>
      <c r="AJ3" s="17"/>
      <c r="AK3" s="17"/>
      <c r="AL3" s="17" t="n">
        <v>8</v>
      </c>
      <c r="AM3" s="21" t="n">
        <v>40.0087890625</v>
      </c>
      <c r="AN3" s="22"/>
      <c r="AO3" s="22"/>
      <c r="AP3" s="22" t="s">
        <v>78</v>
      </c>
      <c r="AQ3" s="22" t="s">
        <v>79</v>
      </c>
      <c r="AR3" s="17" t="s">
        <v>73</v>
      </c>
      <c r="AS3" s="17" t="s">
        <v>73</v>
      </c>
      <c r="AT3" s="17" t="s">
        <v>73</v>
      </c>
      <c r="AU3" s="17" t="s">
        <v>73</v>
      </c>
      <c r="AV3" s="17" t="s">
        <v>73</v>
      </c>
      <c r="AW3" s="17" t="s">
        <v>73</v>
      </c>
      <c r="AX3" s="17" t="s">
        <v>73</v>
      </c>
      <c r="AY3" s="17" t="s">
        <v>73</v>
      </c>
      <c r="AZ3" s="17" t="s">
        <v>73</v>
      </c>
      <c r="BA3" s="17" t="s">
        <v>73</v>
      </c>
      <c r="BB3" s="17" t="s">
        <v>73</v>
      </c>
      <c r="BC3" s="17" t="s">
        <v>73</v>
      </c>
      <c r="BD3" s="17" t="s">
        <v>73</v>
      </c>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row>
    <row r="4" s="23" customFormat="true" ht="14.25" hidden="false" customHeight="false" outlineLevel="0" collapsed="false">
      <c r="A4" s="22" t="s">
        <v>80</v>
      </c>
      <c r="B4" s="12" t="s">
        <v>44</v>
      </c>
      <c r="C4" s="24" t="s">
        <v>45</v>
      </c>
      <c r="D4" s="11" t="s">
        <v>46</v>
      </c>
      <c r="E4" s="11" t="s">
        <v>47</v>
      </c>
      <c r="F4" s="11" t="s">
        <v>48</v>
      </c>
      <c r="G4" s="14" t="s">
        <v>49</v>
      </c>
      <c r="H4" s="14" t="s">
        <v>50</v>
      </c>
      <c r="I4" s="14" t="s">
        <v>81</v>
      </c>
      <c r="J4" s="14" t="s">
        <v>52</v>
      </c>
      <c r="K4" s="14" t="s">
        <v>53</v>
      </c>
      <c r="L4" s="14" t="s">
        <v>54</v>
      </c>
      <c r="M4" s="14" t="s">
        <v>82</v>
      </c>
      <c r="N4" s="14" t="s">
        <v>56</v>
      </c>
      <c r="O4" s="11" t="s">
        <v>83</v>
      </c>
      <c r="P4" s="11" t="s">
        <v>58</v>
      </c>
      <c r="Q4" s="11" t="s">
        <v>84</v>
      </c>
      <c r="R4" s="11" t="s">
        <v>85</v>
      </c>
      <c r="S4" s="15" t="s">
        <v>86</v>
      </c>
      <c r="T4" s="15" t="s">
        <v>87</v>
      </c>
      <c r="U4" s="11" t="s">
        <v>88</v>
      </c>
      <c r="V4" s="11" t="s">
        <v>89</v>
      </c>
      <c r="W4" s="11"/>
      <c r="X4" s="16"/>
      <c r="Y4" s="16"/>
      <c r="Z4" s="11" t="s">
        <v>66</v>
      </c>
      <c r="AA4" s="25"/>
      <c r="AB4" s="11" t="s">
        <v>67</v>
      </c>
      <c r="AC4" s="11"/>
      <c r="AD4" s="15" t="s">
        <v>90</v>
      </c>
      <c r="AE4" s="18"/>
      <c r="AF4" s="19"/>
      <c r="AG4" s="26" t="s">
        <v>91</v>
      </c>
      <c r="AH4" s="20" t="s">
        <v>92</v>
      </c>
      <c r="AI4" s="20" t="n">
        <v>2</v>
      </c>
      <c r="AJ4" s="17"/>
      <c r="AK4" s="17"/>
      <c r="AL4" s="17" t="n">
        <v>4</v>
      </c>
      <c r="AM4" s="21" t="n">
        <v>44.89453125</v>
      </c>
      <c r="AN4" s="22"/>
      <c r="AO4" s="22"/>
      <c r="AP4" s="22" t="s">
        <v>93</v>
      </c>
      <c r="AQ4" s="22" t="s">
        <v>94</v>
      </c>
      <c r="AR4" s="17" t="s">
        <v>95</v>
      </c>
      <c r="AS4" s="17" t="s">
        <v>95</v>
      </c>
      <c r="AT4" s="17" t="s">
        <v>95</v>
      </c>
      <c r="AU4" s="17" t="s">
        <v>95</v>
      </c>
      <c r="AV4" s="17" t="s">
        <v>95</v>
      </c>
      <c r="AW4" s="17" t="s">
        <v>95</v>
      </c>
      <c r="AX4" s="17" t="s">
        <v>95</v>
      </c>
      <c r="AY4" s="17" t="s">
        <v>95</v>
      </c>
      <c r="AZ4" s="17" t="s">
        <v>95</v>
      </c>
      <c r="BA4" s="17" t="s">
        <v>95</v>
      </c>
      <c r="BB4" s="17" t="s">
        <v>95</v>
      </c>
      <c r="BC4" s="17" t="s">
        <v>95</v>
      </c>
      <c r="BD4" s="17" t="s">
        <v>95</v>
      </c>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row>
    <row r="5" customFormat="false" ht="14.25" hidden="false" customHeight="false" outlineLevel="0" collapsed="false">
      <c r="A5" s="27" t="s">
        <v>96</v>
      </c>
      <c r="B5" s="28" t="s">
        <v>97</v>
      </c>
      <c r="C5" s="29" t="s">
        <v>45</v>
      </c>
      <c r="D5" s="30" t="s">
        <v>98</v>
      </c>
      <c r="E5" s="30" t="s">
        <v>47</v>
      </c>
      <c r="F5" s="27" t="s">
        <v>48</v>
      </c>
      <c r="G5" s="14" t="s">
        <v>99</v>
      </c>
      <c r="H5" s="14" t="s">
        <v>50</v>
      </c>
      <c r="I5" s="14" t="s">
        <v>81</v>
      </c>
      <c r="J5" s="14" t="s">
        <v>52</v>
      </c>
      <c r="K5" s="14" t="s">
        <v>52</v>
      </c>
      <c r="L5" s="14" t="s">
        <v>58</v>
      </c>
      <c r="M5" s="14" t="s">
        <v>55</v>
      </c>
      <c r="N5" s="14" t="s">
        <v>100</v>
      </c>
      <c r="O5" s="30" t="s">
        <v>101</v>
      </c>
      <c r="P5" s="30" t="s">
        <v>58</v>
      </c>
      <c r="Q5" s="30" t="e">
        <f aca="false">#N/A</f>
        <v>#N/A</v>
      </c>
      <c r="R5" s="30"/>
      <c r="S5" s="30" t="s">
        <v>102</v>
      </c>
      <c r="T5" s="30" t="s">
        <v>103</v>
      </c>
      <c r="U5" s="30" t="s">
        <v>104</v>
      </c>
      <c r="V5" s="30" t="s">
        <v>63</v>
      </c>
      <c r="W5" s="30"/>
      <c r="X5" s="31"/>
      <c r="Y5" s="31"/>
      <c r="Z5" s="30" t="s">
        <v>66</v>
      </c>
      <c r="AA5" s="30"/>
      <c r="AB5" s="30" t="s">
        <v>67</v>
      </c>
      <c r="AC5" s="30"/>
      <c r="AD5" s="30"/>
      <c r="AE5" s="32"/>
      <c r="AF5" s="30"/>
      <c r="AG5" s="30"/>
      <c r="AH5" s="30"/>
      <c r="AI5" s="30" t="s">
        <v>105</v>
      </c>
      <c r="AJ5" s="30"/>
      <c r="AK5" s="30"/>
      <c r="AL5" s="30" t="s">
        <v>106</v>
      </c>
      <c r="AM5" s="30"/>
      <c r="AN5" s="30"/>
      <c r="AO5" s="30"/>
      <c r="AP5" s="30" t="s">
        <v>107</v>
      </c>
      <c r="AQ5" s="30" t="s">
        <v>108</v>
      </c>
      <c r="AR5" s="33" t="s">
        <v>109</v>
      </c>
      <c r="AS5" s="33" t="s">
        <v>109</v>
      </c>
      <c r="AT5" s="33" t="s">
        <v>109</v>
      </c>
      <c r="AU5" s="33" t="s">
        <v>109</v>
      </c>
      <c r="AV5" s="33" t="s">
        <v>109</v>
      </c>
      <c r="AW5" s="33" t="s">
        <v>109</v>
      </c>
      <c r="AX5" s="33" t="s">
        <v>109</v>
      </c>
      <c r="AY5" s="33" t="s">
        <v>109</v>
      </c>
      <c r="AZ5" s="33" t="s">
        <v>109</v>
      </c>
      <c r="BA5" s="33" t="s">
        <v>109</v>
      </c>
      <c r="BB5" s="33" t="s">
        <v>109</v>
      </c>
      <c r="BC5" s="33" t="s">
        <v>109</v>
      </c>
      <c r="BD5" s="33" t="s">
        <v>109</v>
      </c>
    </row>
    <row r="6" s="23" customFormat="true" ht="14.25" hidden="false" customHeight="false" outlineLevel="0" collapsed="false">
      <c r="A6" s="11" t="s">
        <v>110</v>
      </c>
      <c r="B6" s="12" t="s">
        <v>44</v>
      </c>
      <c r="C6" s="13" t="s">
        <v>45</v>
      </c>
      <c r="D6" s="22" t="s">
        <v>46</v>
      </c>
      <c r="E6" s="11" t="s">
        <v>111</v>
      </c>
      <c r="F6" s="11" t="s">
        <v>112</v>
      </c>
      <c r="G6" s="14" t="s">
        <v>49</v>
      </c>
      <c r="H6" s="14" t="s">
        <v>50</v>
      </c>
      <c r="I6" s="14" t="s">
        <v>74</v>
      </c>
      <c r="J6" s="14" t="s">
        <v>52</v>
      </c>
      <c r="K6" s="14" t="s">
        <v>53</v>
      </c>
      <c r="L6" s="14" t="s">
        <v>113</v>
      </c>
      <c r="M6" s="14" t="s">
        <v>55</v>
      </c>
      <c r="N6" s="14" t="s">
        <v>56</v>
      </c>
      <c r="O6" s="11" t="s">
        <v>114</v>
      </c>
      <c r="P6" s="11" t="s">
        <v>58</v>
      </c>
      <c r="Q6" s="11" t="s">
        <v>115</v>
      </c>
      <c r="R6" s="11" t="s">
        <v>85</v>
      </c>
      <c r="S6" s="15" t="s">
        <v>116</v>
      </c>
      <c r="T6" s="15" t="s">
        <v>117</v>
      </c>
      <c r="U6" s="11" t="s">
        <v>118</v>
      </c>
      <c r="V6" s="11" t="s">
        <v>119</v>
      </c>
      <c r="W6" s="11"/>
      <c r="X6" s="16"/>
      <c r="Y6" s="16"/>
      <c r="Z6" s="11" t="s">
        <v>66</v>
      </c>
      <c r="AA6" s="11"/>
      <c r="AB6" s="11" t="s">
        <v>67</v>
      </c>
      <c r="AC6" s="11"/>
      <c r="AD6" s="26" t="s">
        <v>120</v>
      </c>
      <c r="AE6" s="18"/>
      <c r="AF6" s="19"/>
      <c r="AG6" s="15"/>
      <c r="AH6" s="20" t="s">
        <v>70</v>
      </c>
      <c r="AI6" s="20" t="n">
        <v>2</v>
      </c>
      <c r="AJ6" s="17"/>
      <c r="AK6" s="17"/>
      <c r="AL6" s="17" t="n">
        <v>8</v>
      </c>
      <c r="AM6" s="21" t="n">
        <v>206.8359375</v>
      </c>
      <c r="AN6" s="22"/>
      <c r="AO6" s="22"/>
      <c r="AP6" s="22" t="s">
        <v>121</v>
      </c>
      <c r="AQ6" s="22" t="s">
        <v>122</v>
      </c>
      <c r="AR6" s="17" t="s">
        <v>123</v>
      </c>
      <c r="AS6" s="17" t="s">
        <v>123</v>
      </c>
      <c r="AT6" s="17" t="s">
        <v>123</v>
      </c>
      <c r="AU6" s="17" t="s">
        <v>123</v>
      </c>
      <c r="AV6" s="17" t="s">
        <v>123</v>
      </c>
      <c r="AW6" s="17" t="s">
        <v>123</v>
      </c>
      <c r="AX6" s="17" t="s">
        <v>123</v>
      </c>
      <c r="AY6" s="17" t="s">
        <v>123</v>
      </c>
      <c r="AZ6" s="17" t="s">
        <v>123</v>
      </c>
      <c r="BA6" s="17" t="s">
        <v>123</v>
      </c>
      <c r="BB6" s="17" t="s">
        <v>123</v>
      </c>
      <c r="BC6" s="17" t="s">
        <v>123</v>
      </c>
      <c r="BD6" s="17" t="s">
        <v>123</v>
      </c>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35" customFormat="true" ht="14.25" hidden="false" customHeight="false" outlineLevel="0" collapsed="false">
      <c r="A7" s="27" t="s">
        <v>124</v>
      </c>
      <c r="B7" s="29" t="s">
        <v>97</v>
      </c>
      <c r="C7" s="29" t="s">
        <v>45</v>
      </c>
      <c r="D7" s="27" t="s">
        <v>98</v>
      </c>
      <c r="E7" s="27" t="s">
        <v>111</v>
      </c>
      <c r="F7" s="27" t="s">
        <v>125</v>
      </c>
      <c r="G7" s="14" t="s">
        <v>99</v>
      </c>
      <c r="H7" s="14" t="s">
        <v>50</v>
      </c>
      <c r="I7" s="14" t="s">
        <v>126</v>
      </c>
      <c r="J7" s="14" t="s">
        <v>52</v>
      </c>
      <c r="K7" s="14" t="s">
        <v>52</v>
      </c>
      <c r="L7" s="14" t="s">
        <v>58</v>
      </c>
      <c r="M7" s="14" t="s">
        <v>55</v>
      </c>
      <c r="N7" s="14" t="s">
        <v>100</v>
      </c>
      <c r="O7" s="27" t="s">
        <v>127</v>
      </c>
      <c r="P7" s="27" t="s">
        <v>58</v>
      </c>
      <c r="Q7" s="27" t="s">
        <v>128</v>
      </c>
      <c r="R7" s="27"/>
      <c r="S7" s="27" t="s">
        <v>129</v>
      </c>
      <c r="T7" s="27" t="s">
        <v>103</v>
      </c>
      <c r="U7" s="27" t="s">
        <v>118</v>
      </c>
      <c r="V7" s="27" t="s">
        <v>130</v>
      </c>
      <c r="W7" s="27"/>
      <c r="X7" s="27"/>
      <c r="Y7" s="27"/>
      <c r="Z7" s="27" t="s">
        <v>66</v>
      </c>
      <c r="AA7" s="27"/>
      <c r="AB7" s="27" t="s">
        <v>77</v>
      </c>
      <c r="AC7" s="27"/>
      <c r="AD7" s="27"/>
      <c r="AE7" s="34"/>
      <c r="AF7" s="27"/>
      <c r="AG7" s="27"/>
      <c r="AH7" s="27"/>
      <c r="AI7" s="27" t="n">
        <v>1</v>
      </c>
      <c r="AJ7" s="27"/>
      <c r="AK7" s="27"/>
      <c r="AL7" s="27" t="n">
        <v>5</v>
      </c>
      <c r="AM7" s="27"/>
      <c r="AN7" s="27"/>
      <c r="AO7" s="27"/>
      <c r="AP7" s="27" t="s">
        <v>131</v>
      </c>
      <c r="AQ7" s="27" t="s">
        <v>132</v>
      </c>
      <c r="AR7" s="33" t="s">
        <v>109</v>
      </c>
      <c r="AS7" s="33" t="s">
        <v>109</v>
      </c>
      <c r="AT7" s="33" t="s">
        <v>109</v>
      </c>
      <c r="AU7" s="33" t="s">
        <v>109</v>
      </c>
      <c r="AV7" s="33" t="s">
        <v>109</v>
      </c>
      <c r="AW7" s="33" t="s">
        <v>109</v>
      </c>
      <c r="AX7" s="33" t="s">
        <v>109</v>
      </c>
      <c r="AY7" s="33" t="s">
        <v>109</v>
      </c>
      <c r="AZ7" s="33" t="s">
        <v>109</v>
      </c>
      <c r="BA7" s="33" t="s">
        <v>109</v>
      </c>
      <c r="BB7" s="33" t="s">
        <v>109</v>
      </c>
      <c r="BC7" s="33" t="s">
        <v>109</v>
      </c>
      <c r="BD7" s="33" t="s">
        <v>109</v>
      </c>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row>
    <row r="8" s="40" customFormat="true" ht="14.25" hidden="false" customHeight="false" outlineLevel="0" collapsed="false">
      <c r="A8" s="36" t="s">
        <v>133</v>
      </c>
      <c r="B8" s="37" t="s">
        <v>134</v>
      </c>
      <c r="C8" s="37" t="s">
        <v>45</v>
      </c>
      <c r="D8" s="36" t="s">
        <v>46</v>
      </c>
      <c r="E8" s="36" t="s">
        <v>111</v>
      </c>
      <c r="F8" s="38" t="s">
        <v>135</v>
      </c>
      <c r="G8" s="14" t="s">
        <v>49</v>
      </c>
      <c r="H8" s="14" t="s">
        <v>50</v>
      </c>
      <c r="I8" s="14" t="s">
        <v>74</v>
      </c>
      <c r="J8" s="14" t="s">
        <v>52</v>
      </c>
      <c r="K8" s="14" t="s">
        <v>53</v>
      </c>
      <c r="L8" s="14" t="s">
        <v>113</v>
      </c>
      <c r="M8" s="14" t="s">
        <v>82</v>
      </c>
      <c r="N8" s="14" t="s">
        <v>82</v>
      </c>
      <c r="O8" s="36" t="s">
        <v>136</v>
      </c>
      <c r="P8" s="36" t="s">
        <v>58</v>
      </c>
      <c r="Q8" s="36" t="s">
        <v>137</v>
      </c>
      <c r="R8" s="36" t="s">
        <v>85</v>
      </c>
      <c r="S8" s="36" t="s">
        <v>138</v>
      </c>
      <c r="T8" s="36"/>
      <c r="U8" s="36" t="s">
        <v>139</v>
      </c>
      <c r="V8" s="36" t="s">
        <v>139</v>
      </c>
      <c r="W8" s="36"/>
      <c r="X8" s="36"/>
      <c r="Y8" s="36" t="s">
        <v>111</v>
      </c>
      <c r="Z8" s="36" t="s">
        <v>140</v>
      </c>
      <c r="AA8" s="36"/>
      <c r="AB8" s="36" t="s">
        <v>67</v>
      </c>
      <c r="AC8" s="36"/>
      <c r="AD8" s="36" t="s">
        <v>141</v>
      </c>
      <c r="AE8" s="39"/>
      <c r="AF8" s="39"/>
      <c r="AG8" s="36"/>
      <c r="AH8" s="36"/>
      <c r="AI8" s="36" t="n">
        <v>2</v>
      </c>
      <c r="AJ8" s="36"/>
      <c r="AK8" s="36"/>
      <c r="AL8" s="36" t="n">
        <v>8</v>
      </c>
      <c r="AM8" s="36"/>
      <c r="AN8" s="36"/>
      <c r="AO8" s="36" t="n">
        <v>0</v>
      </c>
      <c r="AP8" s="36" t="s">
        <v>133</v>
      </c>
      <c r="AQ8" s="36" t="s">
        <v>142</v>
      </c>
      <c r="AR8" s="36" t="n">
        <v>0</v>
      </c>
      <c r="AS8" s="36" t="n">
        <v>0</v>
      </c>
      <c r="AT8" s="36" t="n">
        <v>0</v>
      </c>
      <c r="AU8" s="36" t="s">
        <v>143</v>
      </c>
      <c r="AV8" s="36" t="s">
        <v>143</v>
      </c>
      <c r="AW8" s="36" t="s">
        <v>143</v>
      </c>
      <c r="AX8" s="36" t="s">
        <v>143</v>
      </c>
      <c r="AY8" s="36" t="s">
        <v>143</v>
      </c>
      <c r="AZ8" s="36" t="s">
        <v>143</v>
      </c>
      <c r="BA8" s="36" t="s">
        <v>143</v>
      </c>
      <c r="BB8" s="36" t="s">
        <v>143</v>
      </c>
      <c r="BC8" s="36" t="s">
        <v>143</v>
      </c>
      <c r="BD8" s="36" t="s">
        <v>143</v>
      </c>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row>
    <row r="9" s="23" customFormat="true" ht="14.25" hidden="false" customHeight="false" outlineLevel="0" collapsed="false">
      <c r="A9" s="22" t="s">
        <v>144</v>
      </c>
      <c r="B9" s="24" t="s">
        <v>44</v>
      </c>
      <c r="C9" s="24" t="s">
        <v>45</v>
      </c>
      <c r="D9" s="22" t="s">
        <v>46</v>
      </c>
      <c r="E9" s="22" t="s">
        <v>47</v>
      </c>
      <c r="F9" s="11" t="s">
        <v>48</v>
      </c>
      <c r="G9" s="14" t="s">
        <v>49</v>
      </c>
      <c r="H9" s="14" t="s">
        <v>50</v>
      </c>
      <c r="I9" s="14" t="s">
        <v>126</v>
      </c>
      <c r="J9" s="14" t="s">
        <v>52</v>
      </c>
      <c r="K9" s="14" t="s">
        <v>53</v>
      </c>
      <c r="L9" s="14" t="s">
        <v>54</v>
      </c>
      <c r="M9" s="14" t="s">
        <v>56</v>
      </c>
      <c r="N9" s="14" t="s">
        <v>56</v>
      </c>
      <c r="O9" s="22" t="s">
        <v>145</v>
      </c>
      <c r="P9" s="22" t="s">
        <v>58</v>
      </c>
      <c r="Q9" s="22" t="s">
        <v>146</v>
      </c>
      <c r="R9" s="22" t="s">
        <v>147</v>
      </c>
      <c r="S9" s="22" t="s">
        <v>148</v>
      </c>
      <c r="T9" s="22" t="s">
        <v>149</v>
      </c>
      <c r="U9" s="22" t="s">
        <v>63</v>
      </c>
      <c r="V9" s="22" t="s">
        <v>64</v>
      </c>
      <c r="W9" s="22"/>
      <c r="X9" s="22" t="s">
        <v>150</v>
      </c>
      <c r="Y9" s="22" t="s">
        <v>151</v>
      </c>
      <c r="Z9" s="22" t="s">
        <v>66</v>
      </c>
      <c r="AA9" s="22"/>
      <c r="AB9" s="22" t="s">
        <v>77</v>
      </c>
      <c r="AC9" s="22" t="s">
        <v>139</v>
      </c>
      <c r="AD9" s="22"/>
      <c r="AE9" s="41"/>
      <c r="AF9" s="41"/>
      <c r="AG9" s="22" t="s">
        <v>152</v>
      </c>
      <c r="AH9" s="22" t="s">
        <v>153</v>
      </c>
      <c r="AI9" s="22" t="n">
        <v>2</v>
      </c>
      <c r="AJ9" s="22" t="n">
        <v>50</v>
      </c>
      <c r="AK9" s="22" t="n">
        <f aca="false">AI9*AJ9</f>
        <v>100</v>
      </c>
      <c r="AL9" s="22" t="n">
        <v>4</v>
      </c>
      <c r="AM9" s="22" t="n">
        <v>16.95</v>
      </c>
      <c r="AN9" s="22" t="n">
        <v>2</v>
      </c>
      <c r="AO9" s="22" t="n">
        <v>0</v>
      </c>
      <c r="AP9" s="22" t="s">
        <v>154</v>
      </c>
      <c r="AQ9" s="22" t="s">
        <v>155</v>
      </c>
      <c r="AR9" s="17" t="s">
        <v>95</v>
      </c>
      <c r="AS9" s="17" t="s">
        <v>95</v>
      </c>
      <c r="AT9" s="17" t="s">
        <v>95</v>
      </c>
      <c r="AU9" s="17" t="s">
        <v>95</v>
      </c>
      <c r="AV9" s="17" t="s">
        <v>95</v>
      </c>
      <c r="AW9" s="17" t="s">
        <v>95</v>
      </c>
      <c r="AX9" s="17" t="s">
        <v>95</v>
      </c>
      <c r="AY9" s="17" t="s">
        <v>95</v>
      </c>
      <c r="AZ9" s="17" t="s">
        <v>95</v>
      </c>
      <c r="BA9" s="17" t="s">
        <v>95</v>
      </c>
      <c r="BB9" s="17" t="s">
        <v>95</v>
      </c>
      <c r="BC9" s="17" t="s">
        <v>95</v>
      </c>
      <c r="BD9" s="17" t="s">
        <v>95</v>
      </c>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row>
    <row r="10" s="23" customFormat="true" ht="14.25" hidden="false" customHeight="false" outlineLevel="0" collapsed="false">
      <c r="A10" s="22" t="s">
        <v>156</v>
      </c>
      <c r="B10" s="24" t="s">
        <v>44</v>
      </c>
      <c r="C10" s="24" t="s">
        <v>45</v>
      </c>
      <c r="D10" s="22" t="s">
        <v>46</v>
      </c>
      <c r="E10" s="22" t="s">
        <v>111</v>
      </c>
      <c r="F10" s="11" t="s">
        <v>112</v>
      </c>
      <c r="G10" s="14" t="s">
        <v>49</v>
      </c>
      <c r="H10" s="14" t="s">
        <v>50</v>
      </c>
      <c r="I10" s="14" t="s">
        <v>81</v>
      </c>
      <c r="J10" s="14" t="s">
        <v>52</v>
      </c>
      <c r="K10" s="14" t="s">
        <v>53</v>
      </c>
      <c r="L10" s="14" t="s">
        <v>113</v>
      </c>
      <c r="M10" s="14" t="s">
        <v>55</v>
      </c>
      <c r="N10" s="14" t="s">
        <v>56</v>
      </c>
      <c r="O10" s="22" t="s">
        <v>157</v>
      </c>
      <c r="P10" s="22" t="s">
        <v>58</v>
      </c>
      <c r="Q10" s="22" t="s">
        <v>158</v>
      </c>
      <c r="R10" s="22" t="s">
        <v>85</v>
      </c>
      <c r="S10" s="22" t="s">
        <v>159</v>
      </c>
      <c r="T10" s="22" t="s">
        <v>117</v>
      </c>
      <c r="U10" s="22" t="s">
        <v>118</v>
      </c>
      <c r="V10" s="22" t="s">
        <v>119</v>
      </c>
      <c r="W10" s="22"/>
      <c r="X10" s="22"/>
      <c r="Y10" s="22"/>
      <c r="Z10" s="22" t="s">
        <v>66</v>
      </c>
      <c r="AA10" s="22"/>
      <c r="AB10" s="22" t="s">
        <v>67</v>
      </c>
      <c r="AC10" s="22"/>
      <c r="AD10" s="22" t="s">
        <v>120</v>
      </c>
      <c r="AE10" s="41"/>
      <c r="AF10" s="41"/>
      <c r="AG10" s="22"/>
      <c r="AH10" s="22" t="s">
        <v>70</v>
      </c>
      <c r="AI10" s="22" t="n">
        <v>4</v>
      </c>
      <c r="AJ10" s="22"/>
      <c r="AK10" s="22"/>
      <c r="AL10" s="22" t="n">
        <v>16</v>
      </c>
      <c r="AM10" s="22" t="n">
        <v>137.9345703125</v>
      </c>
      <c r="AN10" s="22"/>
      <c r="AO10" s="22"/>
      <c r="AP10" s="22" t="s">
        <v>160</v>
      </c>
      <c r="AQ10" s="22" t="s">
        <v>161</v>
      </c>
      <c r="AR10" s="17" t="s">
        <v>123</v>
      </c>
      <c r="AS10" s="17" t="s">
        <v>123</v>
      </c>
      <c r="AT10" s="17" t="s">
        <v>123</v>
      </c>
      <c r="AU10" s="17" t="s">
        <v>123</v>
      </c>
      <c r="AV10" s="17" t="s">
        <v>123</v>
      </c>
      <c r="AW10" s="17" t="s">
        <v>123</v>
      </c>
      <c r="AX10" s="17" t="s">
        <v>123</v>
      </c>
      <c r="AY10" s="17" t="s">
        <v>123</v>
      </c>
      <c r="AZ10" s="17" t="s">
        <v>123</v>
      </c>
      <c r="BA10" s="17" t="s">
        <v>123</v>
      </c>
      <c r="BB10" s="17" t="s">
        <v>123</v>
      </c>
      <c r="BC10" s="17" t="s">
        <v>123</v>
      </c>
      <c r="BD10" s="17" t="s">
        <v>123</v>
      </c>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row>
    <row r="11" s="40" customFormat="true" ht="14.25" hidden="false" customHeight="false" outlineLevel="0" collapsed="false">
      <c r="A11" s="36" t="s">
        <v>162</v>
      </c>
      <c r="B11" s="37" t="s">
        <v>134</v>
      </c>
      <c r="C11" s="37" t="s">
        <v>45</v>
      </c>
      <c r="D11" s="36" t="s">
        <v>46</v>
      </c>
      <c r="E11" s="36" t="s">
        <v>47</v>
      </c>
      <c r="F11" s="38" t="s">
        <v>163</v>
      </c>
      <c r="G11" s="14" t="s">
        <v>49</v>
      </c>
      <c r="H11" s="14" t="s">
        <v>50</v>
      </c>
      <c r="I11" s="14" t="s">
        <v>81</v>
      </c>
      <c r="J11" s="14" t="s">
        <v>52</v>
      </c>
      <c r="K11" s="14" t="s">
        <v>53</v>
      </c>
      <c r="L11" s="14" t="s">
        <v>54</v>
      </c>
      <c r="M11" s="14" t="s">
        <v>82</v>
      </c>
      <c r="N11" s="14" t="s">
        <v>82</v>
      </c>
      <c r="O11" s="36" t="s">
        <v>164</v>
      </c>
      <c r="P11" s="36" t="s">
        <v>58</v>
      </c>
      <c r="Q11" s="36" t="s">
        <v>165</v>
      </c>
      <c r="R11" s="36" t="s">
        <v>85</v>
      </c>
      <c r="S11" s="36" t="s">
        <v>166</v>
      </c>
      <c r="T11" s="36"/>
      <c r="U11" s="36" t="s">
        <v>63</v>
      </c>
      <c r="V11" s="36" t="s">
        <v>139</v>
      </c>
      <c r="W11" s="36"/>
      <c r="X11" s="36"/>
      <c r="Y11" s="36" t="s">
        <v>151</v>
      </c>
      <c r="Z11" s="36" t="s">
        <v>66</v>
      </c>
      <c r="AA11" s="36"/>
      <c r="AB11" s="36" t="s">
        <v>67</v>
      </c>
      <c r="AC11" s="36"/>
      <c r="AD11" s="36"/>
      <c r="AE11" s="39"/>
      <c r="AF11" s="39"/>
      <c r="AG11" s="36"/>
      <c r="AH11" s="36"/>
      <c r="AI11" s="36" t="n">
        <v>2</v>
      </c>
      <c r="AJ11" s="36"/>
      <c r="AK11" s="36"/>
      <c r="AL11" s="36" t="n">
        <v>4</v>
      </c>
      <c r="AM11" s="36"/>
      <c r="AN11" s="36"/>
      <c r="AO11" s="36" t="n">
        <v>0</v>
      </c>
      <c r="AP11" s="36" t="s">
        <v>167</v>
      </c>
      <c r="AQ11" s="36" t="s">
        <v>168</v>
      </c>
      <c r="AR11" s="36" t="n">
        <v>0</v>
      </c>
      <c r="AS11" s="36" t="n">
        <v>0</v>
      </c>
      <c r="AT11" s="36" t="n">
        <v>0</v>
      </c>
      <c r="AU11" s="36" t="s">
        <v>143</v>
      </c>
      <c r="AV11" s="36" t="s">
        <v>143</v>
      </c>
      <c r="AW11" s="36" t="s">
        <v>143</v>
      </c>
      <c r="AX11" s="36" t="s">
        <v>143</v>
      </c>
      <c r="AY11" s="36" t="s">
        <v>143</v>
      </c>
      <c r="AZ11" s="36" t="s">
        <v>143</v>
      </c>
      <c r="BA11" s="36" t="s">
        <v>143</v>
      </c>
      <c r="BB11" s="36" t="s">
        <v>143</v>
      </c>
      <c r="BC11" s="36" t="s">
        <v>143</v>
      </c>
      <c r="BD11" s="36" t="s">
        <v>143</v>
      </c>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row>
    <row r="12" s="23" customFormat="true" ht="14.25" hidden="false" customHeight="false" outlineLevel="0" collapsed="false">
      <c r="A12" s="22" t="s">
        <v>169</v>
      </c>
      <c r="B12" s="24" t="s">
        <v>44</v>
      </c>
      <c r="C12" s="24" t="s">
        <v>45</v>
      </c>
      <c r="D12" s="22" t="s">
        <v>46</v>
      </c>
      <c r="E12" s="22" t="s">
        <v>111</v>
      </c>
      <c r="F12" s="11" t="s">
        <v>112</v>
      </c>
      <c r="G12" s="14" t="s">
        <v>49</v>
      </c>
      <c r="H12" s="14" t="s">
        <v>50</v>
      </c>
      <c r="I12" s="14" t="s">
        <v>126</v>
      </c>
      <c r="J12" s="14" t="s">
        <v>52</v>
      </c>
      <c r="K12" s="14" t="s">
        <v>53</v>
      </c>
      <c r="L12" s="14" t="s">
        <v>113</v>
      </c>
      <c r="M12" s="14" t="s">
        <v>56</v>
      </c>
      <c r="N12" s="14" t="s">
        <v>56</v>
      </c>
      <c r="O12" s="22" t="s">
        <v>170</v>
      </c>
      <c r="P12" s="22" t="s">
        <v>58</v>
      </c>
      <c r="Q12" s="22" t="s">
        <v>171</v>
      </c>
      <c r="R12" s="22" t="s">
        <v>85</v>
      </c>
      <c r="S12" s="22" t="s">
        <v>172</v>
      </c>
      <c r="T12" s="22" t="s">
        <v>173</v>
      </c>
      <c r="U12" s="22" t="s">
        <v>174</v>
      </c>
      <c r="V12" s="22" t="s">
        <v>175</v>
      </c>
      <c r="W12" s="22"/>
      <c r="X12" s="22"/>
      <c r="Y12" s="22"/>
      <c r="Z12" s="22" t="s">
        <v>66</v>
      </c>
      <c r="AA12" s="22"/>
      <c r="AB12" s="22" t="s">
        <v>77</v>
      </c>
      <c r="AC12" s="22"/>
      <c r="AD12" s="22" t="s">
        <v>176</v>
      </c>
      <c r="AE12" s="41"/>
      <c r="AF12" s="41"/>
      <c r="AG12" s="22"/>
      <c r="AH12" s="22" t="s">
        <v>177</v>
      </c>
      <c r="AI12" s="22" t="n">
        <v>4</v>
      </c>
      <c r="AJ12" s="22"/>
      <c r="AK12" s="22"/>
      <c r="AL12" s="22" t="n">
        <v>8</v>
      </c>
      <c r="AM12" s="22" t="n">
        <v>19.001953125</v>
      </c>
      <c r="AN12" s="22"/>
      <c r="AO12" s="22"/>
      <c r="AP12" s="22" t="s">
        <v>178</v>
      </c>
      <c r="AQ12" s="22" t="s">
        <v>179</v>
      </c>
      <c r="AR12" s="17" t="s">
        <v>123</v>
      </c>
      <c r="AS12" s="17" t="s">
        <v>123</v>
      </c>
      <c r="AT12" s="17" t="s">
        <v>123</v>
      </c>
      <c r="AU12" s="17" t="s">
        <v>123</v>
      </c>
      <c r="AV12" s="17" t="s">
        <v>123</v>
      </c>
      <c r="AW12" s="17" t="s">
        <v>123</v>
      </c>
      <c r="AX12" s="17" t="s">
        <v>123</v>
      </c>
      <c r="AY12" s="17" t="s">
        <v>123</v>
      </c>
      <c r="AZ12" s="17" t="s">
        <v>123</v>
      </c>
      <c r="BA12" s="17" t="s">
        <v>123</v>
      </c>
      <c r="BB12" s="17" t="s">
        <v>123</v>
      </c>
      <c r="BC12" s="17" t="s">
        <v>123</v>
      </c>
      <c r="BD12" s="17" t="s">
        <v>123</v>
      </c>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row>
    <row r="13" s="23" customFormat="true" ht="14.25" hidden="false" customHeight="false" outlineLevel="0" collapsed="false">
      <c r="A13" s="42" t="s">
        <v>180</v>
      </c>
      <c r="B13" s="43" t="s">
        <v>97</v>
      </c>
      <c r="C13" s="43" t="s">
        <v>45</v>
      </c>
      <c r="D13" s="42" t="s">
        <v>181</v>
      </c>
      <c r="E13" s="42" t="s">
        <v>47</v>
      </c>
      <c r="F13" s="44" t="s">
        <v>182</v>
      </c>
      <c r="G13" s="44"/>
      <c r="H13" s="44"/>
      <c r="I13" s="44"/>
      <c r="J13" s="44"/>
      <c r="K13" s="44"/>
      <c r="L13" s="44"/>
      <c r="M13" s="44"/>
      <c r="N13" s="44"/>
      <c r="O13" s="42" t="s">
        <v>183</v>
      </c>
      <c r="P13" s="42" t="s">
        <v>58</v>
      </c>
      <c r="Q13" s="42" t="e">
        <f aca="false">#N/A</f>
        <v>#N/A</v>
      </c>
      <c r="R13" s="42"/>
      <c r="S13" s="42" t="s">
        <v>184</v>
      </c>
      <c r="T13" s="42"/>
      <c r="U13" s="42" t="s">
        <v>63</v>
      </c>
      <c r="V13" s="42" t="s">
        <v>185</v>
      </c>
      <c r="W13" s="42"/>
      <c r="X13" s="42"/>
      <c r="Y13" s="42"/>
      <c r="Z13" s="42" t="s">
        <v>66</v>
      </c>
      <c r="AA13" s="42"/>
      <c r="AB13" s="42"/>
      <c r="AC13" s="42"/>
      <c r="AD13" s="42"/>
      <c r="AE13" s="45"/>
      <c r="AF13" s="45"/>
      <c r="AG13" s="42"/>
      <c r="AH13" s="42"/>
      <c r="AI13" s="42"/>
      <c r="AJ13" s="42"/>
      <c r="AK13" s="42"/>
      <c r="AL13" s="42"/>
      <c r="AM13" s="42"/>
      <c r="AN13" s="42"/>
      <c r="AO13" s="42"/>
      <c r="AP13" s="42"/>
      <c r="AQ13" s="42"/>
      <c r="AR13" s="46"/>
      <c r="AS13" s="46"/>
      <c r="AT13" s="46"/>
      <c r="AU13" s="46"/>
      <c r="AV13" s="46"/>
      <c r="AW13" s="46"/>
      <c r="AX13" s="46"/>
      <c r="AY13" s="46"/>
      <c r="AZ13" s="46"/>
      <c r="BA13" s="46"/>
      <c r="BB13" s="46"/>
      <c r="BC13" s="46"/>
      <c r="BD13" s="46"/>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row>
    <row r="14" s="23" customFormat="true" ht="14.25" hidden="false" customHeight="false" outlineLevel="0" collapsed="false">
      <c r="A14" s="22" t="s">
        <v>186</v>
      </c>
      <c r="B14" s="24" t="s">
        <v>44</v>
      </c>
      <c r="C14" s="24" t="s">
        <v>45</v>
      </c>
      <c r="D14" s="22" t="s">
        <v>46</v>
      </c>
      <c r="E14" s="22" t="s">
        <v>111</v>
      </c>
      <c r="F14" s="11" t="s">
        <v>125</v>
      </c>
      <c r="G14" s="14" t="s">
        <v>49</v>
      </c>
      <c r="H14" s="14" t="s">
        <v>50</v>
      </c>
      <c r="I14" s="14" t="s">
        <v>81</v>
      </c>
      <c r="J14" s="14" t="s">
        <v>52</v>
      </c>
      <c r="K14" s="14" t="s">
        <v>53</v>
      </c>
      <c r="L14" s="14" t="s">
        <v>113</v>
      </c>
      <c r="M14" s="14" t="s">
        <v>56</v>
      </c>
      <c r="N14" s="14" t="s">
        <v>56</v>
      </c>
      <c r="O14" s="22" t="s">
        <v>187</v>
      </c>
      <c r="P14" s="22" t="s">
        <v>58</v>
      </c>
      <c r="Q14" s="22" t="s">
        <v>188</v>
      </c>
      <c r="R14" s="22" t="s">
        <v>85</v>
      </c>
      <c r="S14" s="22" t="s">
        <v>189</v>
      </c>
      <c r="T14" s="22" t="s">
        <v>173</v>
      </c>
      <c r="U14" s="22" t="s">
        <v>190</v>
      </c>
      <c r="V14" s="22" t="s">
        <v>191</v>
      </c>
      <c r="W14" s="22"/>
      <c r="X14" s="22"/>
      <c r="Y14" s="22"/>
      <c r="Z14" s="22" t="s">
        <v>66</v>
      </c>
      <c r="AA14" s="22"/>
      <c r="AB14" s="22" t="s">
        <v>67</v>
      </c>
      <c r="AC14" s="22"/>
      <c r="AD14" s="22" t="s">
        <v>192</v>
      </c>
      <c r="AE14" s="41"/>
      <c r="AF14" s="41"/>
      <c r="AG14" s="22"/>
      <c r="AH14" s="22" t="s">
        <v>92</v>
      </c>
      <c r="AI14" s="22" t="n">
        <v>1</v>
      </c>
      <c r="AJ14" s="22"/>
      <c r="AK14" s="22"/>
      <c r="AL14" s="22" t="n">
        <v>4</v>
      </c>
      <c r="AM14" s="22" t="n">
        <v>12.6005859375</v>
      </c>
      <c r="AN14" s="22"/>
      <c r="AO14" s="22"/>
      <c r="AP14" s="22" t="s">
        <v>193</v>
      </c>
      <c r="AQ14" s="22" t="s">
        <v>194</v>
      </c>
      <c r="AR14" s="17" t="s">
        <v>123</v>
      </c>
      <c r="AS14" s="17" t="s">
        <v>123</v>
      </c>
      <c r="AT14" s="17" t="s">
        <v>123</v>
      </c>
      <c r="AU14" s="17" t="s">
        <v>123</v>
      </c>
      <c r="AV14" s="17" t="s">
        <v>123</v>
      </c>
      <c r="AW14" s="17" t="s">
        <v>123</v>
      </c>
      <c r="AX14" s="17" t="s">
        <v>123</v>
      </c>
      <c r="AY14" s="17" t="s">
        <v>123</v>
      </c>
      <c r="AZ14" s="17" t="s">
        <v>123</v>
      </c>
      <c r="BA14" s="17" t="s">
        <v>123</v>
      </c>
      <c r="BB14" s="17" t="s">
        <v>123</v>
      </c>
      <c r="BC14" s="17" t="s">
        <v>123</v>
      </c>
      <c r="BD14" s="17" t="s">
        <v>123</v>
      </c>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row>
    <row r="15" s="23" customFormat="true" ht="14.25" hidden="false" customHeight="false" outlineLevel="0" collapsed="false">
      <c r="A15" s="47" t="s">
        <v>195</v>
      </c>
      <c r="B15" s="48" t="s">
        <v>97</v>
      </c>
      <c r="C15" s="48" t="s">
        <v>45</v>
      </c>
      <c r="D15" s="47" t="s">
        <v>46</v>
      </c>
      <c r="E15" s="47" t="s">
        <v>111</v>
      </c>
      <c r="F15" s="27" t="s">
        <v>196</v>
      </c>
      <c r="G15" s="27"/>
      <c r="H15" s="27"/>
      <c r="I15" s="27"/>
      <c r="J15" s="27"/>
      <c r="K15" s="27"/>
      <c r="L15" s="27"/>
      <c r="M15" s="27"/>
      <c r="N15" s="27"/>
      <c r="O15" s="47" t="s">
        <v>197</v>
      </c>
      <c r="P15" s="47" t="s">
        <v>58</v>
      </c>
      <c r="Q15" s="47" t="e">
        <f aca="false">#N/A</f>
        <v>#N/A</v>
      </c>
      <c r="R15" s="47"/>
      <c r="S15" s="47" t="s">
        <v>198</v>
      </c>
      <c r="T15" s="47"/>
      <c r="U15" s="47" t="s">
        <v>199</v>
      </c>
      <c r="V15" s="47"/>
      <c r="W15" s="47"/>
      <c r="X15" s="47"/>
      <c r="Y15" s="47"/>
      <c r="Z15" s="47" t="s">
        <v>66</v>
      </c>
      <c r="AA15" s="47"/>
      <c r="AB15" s="27" t="s">
        <v>77</v>
      </c>
      <c r="AC15" s="47"/>
      <c r="AD15" s="47"/>
      <c r="AE15" s="49"/>
      <c r="AF15" s="49"/>
      <c r="AG15" s="47"/>
      <c r="AH15" s="47"/>
      <c r="AI15" s="47" t="n">
        <v>4</v>
      </c>
      <c r="AJ15" s="47"/>
      <c r="AK15" s="47"/>
      <c r="AL15" s="47" t="n">
        <v>8</v>
      </c>
      <c r="AM15" s="47"/>
      <c r="AN15" s="47"/>
      <c r="AO15" s="47"/>
      <c r="AP15" s="27" t="s">
        <v>200</v>
      </c>
      <c r="AQ15" s="47" t="s">
        <v>201</v>
      </c>
      <c r="AR15" s="33"/>
      <c r="AS15" s="33"/>
      <c r="AT15" s="33"/>
      <c r="AU15" s="33"/>
      <c r="AV15" s="33"/>
      <c r="AW15" s="33"/>
      <c r="AX15" s="33"/>
      <c r="AY15" s="33"/>
      <c r="AZ15" s="33"/>
      <c r="BA15" s="33"/>
      <c r="BB15" s="33" t="s">
        <v>109</v>
      </c>
      <c r="BC15" s="33" t="s">
        <v>109</v>
      </c>
      <c r="BD15" s="33" t="s">
        <v>109</v>
      </c>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row>
    <row r="16" s="23" customFormat="true" ht="14.25" hidden="false" customHeight="false" outlineLevel="0" collapsed="false">
      <c r="A16" s="42" t="s">
        <v>202</v>
      </c>
      <c r="B16" s="43" t="s">
        <v>203</v>
      </c>
      <c r="C16" s="43" t="s">
        <v>45</v>
      </c>
      <c r="D16" s="42" t="s">
        <v>46</v>
      </c>
      <c r="E16" s="42" t="s">
        <v>111</v>
      </c>
      <c r="F16" s="44" t="s">
        <v>204</v>
      </c>
      <c r="G16" s="44"/>
      <c r="H16" s="44"/>
      <c r="I16" s="44"/>
      <c r="J16" s="44"/>
      <c r="K16" s="44"/>
      <c r="L16" s="44"/>
      <c r="M16" s="44"/>
      <c r="N16" s="44"/>
      <c r="O16" s="42" t="s">
        <v>205</v>
      </c>
      <c r="P16" s="42" t="s">
        <v>58</v>
      </c>
      <c r="Q16" s="42" t="e">
        <f aca="false">#N/A</f>
        <v>#N/A</v>
      </c>
      <c r="R16" s="42"/>
      <c r="S16" s="42" t="s">
        <v>206</v>
      </c>
      <c r="T16" s="42"/>
      <c r="U16" s="42"/>
      <c r="V16" s="42" t="s">
        <v>130</v>
      </c>
      <c r="W16" s="42"/>
      <c r="X16" s="42"/>
      <c r="Y16" s="42"/>
      <c r="Z16" s="42" t="s">
        <v>66</v>
      </c>
      <c r="AA16" s="42"/>
      <c r="AB16" s="50" t="s">
        <v>67</v>
      </c>
      <c r="AC16" s="42"/>
      <c r="AD16" s="42"/>
      <c r="AE16" s="45"/>
      <c r="AF16" s="45"/>
      <c r="AG16" s="42"/>
      <c r="AH16" s="42"/>
      <c r="AI16" s="42" t="n">
        <v>1</v>
      </c>
      <c r="AJ16" s="42"/>
      <c r="AK16" s="42"/>
      <c r="AL16" s="42" t="n">
        <v>8</v>
      </c>
      <c r="AM16" s="42"/>
      <c r="AN16" s="42"/>
      <c r="AO16" s="42"/>
      <c r="AP16" s="44" t="s">
        <v>207</v>
      </c>
      <c r="AQ16" s="42" t="s">
        <v>208</v>
      </c>
      <c r="AR16" s="46"/>
      <c r="AS16" s="46"/>
      <c r="AT16" s="46"/>
      <c r="AU16" s="46"/>
      <c r="AV16" s="46"/>
      <c r="AW16" s="46"/>
      <c r="AX16" s="46"/>
      <c r="AY16" s="46"/>
      <c r="AZ16" s="46"/>
      <c r="BA16" s="46"/>
      <c r="BB16" s="46" t="s">
        <v>109</v>
      </c>
      <c r="BC16" s="46" t="s">
        <v>109</v>
      </c>
      <c r="BD16" s="46" t="s">
        <v>109</v>
      </c>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row>
    <row r="17" s="23" customFormat="true" ht="14.25" hidden="false" customHeight="false" outlineLevel="0" collapsed="false">
      <c r="A17" s="42" t="s">
        <v>209</v>
      </c>
      <c r="B17" s="43" t="s">
        <v>203</v>
      </c>
      <c r="C17" s="43" t="s">
        <v>45</v>
      </c>
      <c r="D17" s="42" t="s">
        <v>46</v>
      </c>
      <c r="E17" s="42" t="s">
        <v>111</v>
      </c>
      <c r="F17" s="44" t="s">
        <v>204</v>
      </c>
      <c r="G17" s="44"/>
      <c r="H17" s="44"/>
      <c r="I17" s="44"/>
      <c r="J17" s="44"/>
      <c r="K17" s="44"/>
      <c r="L17" s="44"/>
      <c r="M17" s="44"/>
      <c r="N17" s="44"/>
      <c r="O17" s="42" t="s">
        <v>210</v>
      </c>
      <c r="P17" s="42" t="s">
        <v>58</v>
      </c>
      <c r="Q17" s="42" t="s">
        <v>211</v>
      </c>
      <c r="R17" s="42"/>
      <c r="S17" s="42" t="s">
        <v>212</v>
      </c>
      <c r="T17" s="42"/>
      <c r="U17" s="42"/>
      <c r="V17" s="42" t="s">
        <v>130</v>
      </c>
      <c r="W17" s="42"/>
      <c r="X17" s="42"/>
      <c r="Y17" s="42"/>
      <c r="Z17" s="42" t="s">
        <v>66</v>
      </c>
      <c r="AA17" s="42"/>
      <c r="AB17" s="50" t="s">
        <v>67</v>
      </c>
      <c r="AC17" s="42"/>
      <c r="AD17" s="42"/>
      <c r="AE17" s="45"/>
      <c r="AF17" s="45"/>
      <c r="AG17" s="42"/>
      <c r="AH17" s="42"/>
      <c r="AI17" s="42" t="n">
        <v>4</v>
      </c>
      <c r="AJ17" s="42"/>
      <c r="AK17" s="42"/>
      <c r="AL17" s="42" t="n">
        <v>16</v>
      </c>
      <c r="AM17" s="42"/>
      <c r="AN17" s="42"/>
      <c r="AO17" s="42"/>
      <c r="AP17" s="44" t="s">
        <v>213</v>
      </c>
      <c r="AQ17" s="42" t="s">
        <v>214</v>
      </c>
      <c r="AR17" s="46"/>
      <c r="AS17" s="46"/>
      <c r="AT17" s="46"/>
      <c r="AU17" s="46"/>
      <c r="AV17" s="46"/>
      <c r="AW17" s="46"/>
      <c r="AX17" s="46"/>
      <c r="AY17" s="46"/>
      <c r="AZ17" s="46"/>
      <c r="BA17" s="46"/>
      <c r="BB17" s="46" t="s">
        <v>109</v>
      </c>
      <c r="BC17" s="46" t="s">
        <v>109</v>
      </c>
      <c r="BD17" s="46" t="s">
        <v>109</v>
      </c>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row>
    <row r="18" s="23" customFormat="true" ht="14.25" hidden="false" customHeight="false" outlineLevel="0" collapsed="false">
      <c r="A18" s="42" t="s">
        <v>215</v>
      </c>
      <c r="B18" s="43" t="s">
        <v>203</v>
      </c>
      <c r="C18" s="43" t="s">
        <v>45</v>
      </c>
      <c r="D18" s="42" t="s">
        <v>46</v>
      </c>
      <c r="E18" s="42" t="s">
        <v>111</v>
      </c>
      <c r="F18" s="44" t="s">
        <v>204</v>
      </c>
      <c r="G18" s="44"/>
      <c r="H18" s="44"/>
      <c r="I18" s="44"/>
      <c r="J18" s="44"/>
      <c r="K18" s="44"/>
      <c r="L18" s="44"/>
      <c r="M18" s="44"/>
      <c r="N18" s="44"/>
      <c r="O18" s="42" t="s">
        <v>216</v>
      </c>
      <c r="P18" s="42" t="s">
        <v>58</v>
      </c>
      <c r="Q18" s="42" t="s">
        <v>217</v>
      </c>
      <c r="R18" s="42"/>
      <c r="S18" s="42" t="s">
        <v>218</v>
      </c>
      <c r="T18" s="42"/>
      <c r="U18" s="42"/>
      <c r="V18" s="42" t="s">
        <v>130</v>
      </c>
      <c r="W18" s="42"/>
      <c r="X18" s="42"/>
      <c r="Y18" s="42"/>
      <c r="Z18" s="42" t="s">
        <v>66</v>
      </c>
      <c r="AA18" s="42"/>
      <c r="AB18" s="50" t="s">
        <v>67</v>
      </c>
      <c r="AC18" s="42"/>
      <c r="AD18" s="42"/>
      <c r="AE18" s="45"/>
      <c r="AF18" s="45"/>
      <c r="AG18" s="42"/>
      <c r="AH18" s="42"/>
      <c r="AI18" s="42" t="n">
        <v>2</v>
      </c>
      <c r="AJ18" s="42"/>
      <c r="AK18" s="42"/>
      <c r="AL18" s="42" t="n">
        <v>16</v>
      </c>
      <c r="AM18" s="42"/>
      <c r="AN18" s="42"/>
      <c r="AO18" s="42"/>
      <c r="AP18" s="44" t="s">
        <v>219</v>
      </c>
      <c r="AQ18" s="42" t="s">
        <v>220</v>
      </c>
      <c r="AR18" s="46"/>
      <c r="AS18" s="46"/>
      <c r="AT18" s="46"/>
      <c r="AU18" s="46"/>
      <c r="AV18" s="46"/>
      <c r="AW18" s="46"/>
      <c r="AX18" s="46"/>
      <c r="AY18" s="46"/>
      <c r="AZ18" s="46"/>
      <c r="BA18" s="46"/>
      <c r="BB18" s="46" t="s">
        <v>109</v>
      </c>
      <c r="BC18" s="46" t="s">
        <v>109</v>
      </c>
      <c r="BD18" s="46" t="s">
        <v>109</v>
      </c>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row>
    <row r="19" s="23" customFormat="true" ht="14.25" hidden="false" customHeight="false" outlineLevel="0" collapsed="false">
      <c r="A19" s="42" t="s">
        <v>221</v>
      </c>
      <c r="B19" s="43" t="s">
        <v>203</v>
      </c>
      <c r="C19" s="43" t="s">
        <v>45</v>
      </c>
      <c r="D19" s="42" t="s">
        <v>46</v>
      </c>
      <c r="E19" s="42" t="s">
        <v>111</v>
      </c>
      <c r="F19" s="44" t="s">
        <v>204</v>
      </c>
      <c r="G19" s="44"/>
      <c r="H19" s="44"/>
      <c r="I19" s="44"/>
      <c r="J19" s="44"/>
      <c r="K19" s="44"/>
      <c r="L19" s="44"/>
      <c r="M19" s="44"/>
      <c r="N19" s="44"/>
      <c r="O19" s="42" t="s">
        <v>222</v>
      </c>
      <c r="P19" s="42" t="s">
        <v>58</v>
      </c>
      <c r="Q19" s="42" t="s">
        <v>223</v>
      </c>
      <c r="R19" s="42"/>
      <c r="S19" s="42" t="s">
        <v>224</v>
      </c>
      <c r="T19" s="42"/>
      <c r="U19" s="42"/>
      <c r="V19" s="42" t="s">
        <v>130</v>
      </c>
      <c r="W19" s="42"/>
      <c r="X19" s="42"/>
      <c r="Y19" s="42"/>
      <c r="Z19" s="42" t="s">
        <v>66</v>
      </c>
      <c r="AA19" s="42"/>
      <c r="AB19" s="50" t="s">
        <v>67</v>
      </c>
      <c r="AC19" s="42"/>
      <c r="AD19" s="42"/>
      <c r="AE19" s="45"/>
      <c r="AF19" s="45"/>
      <c r="AG19" s="42"/>
      <c r="AH19" s="42"/>
      <c r="AI19" s="42" t="n">
        <v>4</v>
      </c>
      <c r="AJ19" s="42"/>
      <c r="AK19" s="42"/>
      <c r="AL19" s="42" t="n">
        <v>16</v>
      </c>
      <c r="AM19" s="42"/>
      <c r="AN19" s="42"/>
      <c r="AO19" s="42"/>
      <c r="AP19" s="42" t="s">
        <v>225</v>
      </c>
      <c r="AQ19" s="42" t="s">
        <v>226</v>
      </c>
      <c r="AR19" s="46"/>
      <c r="AS19" s="46"/>
      <c r="AT19" s="46"/>
      <c r="AU19" s="46"/>
      <c r="AV19" s="46"/>
      <c r="AW19" s="46"/>
      <c r="AX19" s="46"/>
      <c r="AY19" s="46"/>
      <c r="AZ19" s="46"/>
      <c r="BA19" s="46"/>
      <c r="BB19" s="46" t="s">
        <v>109</v>
      </c>
      <c r="BC19" s="46" t="s">
        <v>109</v>
      </c>
      <c r="BD19" s="46" t="s">
        <v>109</v>
      </c>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row>
    <row r="20" s="23" customFormat="true" ht="14.25" hidden="false" customHeight="false" outlineLevel="0" collapsed="false">
      <c r="A20" s="22" t="s">
        <v>227</v>
      </c>
      <c r="B20" s="24" t="s">
        <v>44</v>
      </c>
      <c r="C20" s="24" t="s">
        <v>45</v>
      </c>
      <c r="D20" s="22" t="s">
        <v>46</v>
      </c>
      <c r="E20" s="22" t="s">
        <v>47</v>
      </c>
      <c r="F20" s="11" t="s">
        <v>48</v>
      </c>
      <c r="G20" s="14" t="s">
        <v>49</v>
      </c>
      <c r="H20" s="14" t="s">
        <v>50</v>
      </c>
      <c r="I20" s="14" t="s">
        <v>126</v>
      </c>
      <c r="J20" s="14" t="s">
        <v>52</v>
      </c>
      <c r="K20" s="14" t="s">
        <v>53</v>
      </c>
      <c r="L20" s="14" t="s">
        <v>54</v>
      </c>
      <c r="M20" s="14" t="s">
        <v>56</v>
      </c>
      <c r="N20" s="14" t="s">
        <v>56</v>
      </c>
      <c r="O20" s="22" t="s">
        <v>228</v>
      </c>
      <c r="P20" s="22" t="s">
        <v>58</v>
      </c>
      <c r="Q20" s="22" t="s">
        <v>229</v>
      </c>
      <c r="R20" s="22" t="s">
        <v>85</v>
      </c>
      <c r="S20" s="22" t="s">
        <v>230</v>
      </c>
      <c r="T20" s="22" t="s">
        <v>87</v>
      </c>
      <c r="U20" s="22" t="s">
        <v>63</v>
      </c>
      <c r="V20" s="22" t="s">
        <v>231</v>
      </c>
      <c r="W20" s="22"/>
      <c r="X20" s="22"/>
      <c r="Y20" s="22"/>
      <c r="Z20" s="22" t="s">
        <v>66</v>
      </c>
      <c r="AA20" s="22"/>
      <c r="AB20" s="22" t="s">
        <v>77</v>
      </c>
      <c r="AC20" s="22"/>
      <c r="AD20" s="22"/>
      <c r="AE20" s="41"/>
      <c r="AF20" s="41"/>
      <c r="AG20" s="22" t="s">
        <v>228</v>
      </c>
      <c r="AH20" s="22" t="s">
        <v>177</v>
      </c>
      <c r="AI20" s="22" t="n">
        <v>2</v>
      </c>
      <c r="AJ20" s="22"/>
      <c r="AK20" s="22"/>
      <c r="AL20" s="22" t="n">
        <v>10</v>
      </c>
      <c r="AM20" s="22" t="n">
        <v>44.89453125</v>
      </c>
      <c r="AN20" s="22"/>
      <c r="AO20" s="22"/>
      <c r="AP20" s="22" t="s">
        <v>232</v>
      </c>
      <c r="AQ20" s="22" t="s">
        <v>233</v>
      </c>
      <c r="AR20" s="17" t="s">
        <v>123</v>
      </c>
      <c r="AS20" s="17" t="s">
        <v>123</v>
      </c>
      <c r="AT20" s="17" t="s">
        <v>123</v>
      </c>
      <c r="AU20" s="17" t="s">
        <v>123</v>
      </c>
      <c r="AV20" s="17" t="s">
        <v>123</v>
      </c>
      <c r="AW20" s="17" t="s">
        <v>123</v>
      </c>
      <c r="AX20" s="17" t="s">
        <v>123</v>
      </c>
      <c r="AY20" s="17" t="s">
        <v>123</v>
      </c>
      <c r="AZ20" s="17" t="s">
        <v>123</v>
      </c>
      <c r="BA20" s="17" t="s">
        <v>123</v>
      </c>
      <c r="BB20" s="17" t="s">
        <v>123</v>
      </c>
      <c r="BC20" s="17" t="s">
        <v>123</v>
      </c>
      <c r="BD20" s="17" t="s">
        <v>123</v>
      </c>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row>
    <row r="21" s="35" customFormat="true" ht="14.25" hidden="false" customHeight="false" outlineLevel="0" collapsed="false">
      <c r="A21" s="31" t="s">
        <v>234</v>
      </c>
      <c r="B21" s="28" t="s">
        <v>97</v>
      </c>
      <c r="C21" s="28" t="s">
        <v>45</v>
      </c>
      <c r="D21" s="31" t="s">
        <v>235</v>
      </c>
      <c r="E21" s="31" t="s">
        <v>111</v>
      </c>
      <c r="F21" s="27" t="s">
        <v>204</v>
      </c>
      <c r="G21" s="14" t="s">
        <v>99</v>
      </c>
      <c r="H21" s="14" t="s">
        <v>50</v>
      </c>
      <c r="I21" s="14" t="s">
        <v>81</v>
      </c>
      <c r="J21" s="14" t="s">
        <v>52</v>
      </c>
      <c r="K21" s="14" t="s">
        <v>52</v>
      </c>
      <c r="L21" s="14" t="s">
        <v>58</v>
      </c>
      <c r="M21" s="14" t="s">
        <v>55</v>
      </c>
      <c r="N21" s="14" t="s">
        <v>100</v>
      </c>
      <c r="O21" s="31" t="s">
        <v>236</v>
      </c>
      <c r="P21" s="31" t="s">
        <v>58</v>
      </c>
      <c r="Q21" s="31" t="s">
        <v>237</v>
      </c>
      <c r="R21" s="31"/>
      <c r="S21" s="31" t="s">
        <v>238</v>
      </c>
      <c r="T21" s="31" t="s">
        <v>239</v>
      </c>
      <c r="U21" s="31" t="s">
        <v>240</v>
      </c>
      <c r="V21" s="31" t="s">
        <v>241</v>
      </c>
      <c r="W21" s="31"/>
      <c r="X21" s="31"/>
      <c r="Y21" s="31"/>
      <c r="Z21" s="31" t="s">
        <v>140</v>
      </c>
      <c r="AA21" s="31"/>
      <c r="AB21" s="31" t="s">
        <v>67</v>
      </c>
      <c r="AC21" s="31"/>
      <c r="AD21" s="31"/>
      <c r="AE21" s="34"/>
      <c r="AF21" s="34"/>
      <c r="AG21" s="31" t="s">
        <v>242</v>
      </c>
      <c r="AH21" s="31"/>
      <c r="AI21" s="31" t="n">
        <v>2</v>
      </c>
      <c r="AJ21" s="31" t="n">
        <v>2</v>
      </c>
      <c r="AK21" s="31"/>
      <c r="AL21" s="31" t="n">
        <v>8</v>
      </c>
      <c r="AM21" s="31" t="n">
        <v>70</v>
      </c>
      <c r="AN21" s="31"/>
      <c r="AO21" s="31"/>
      <c r="AP21" s="31" t="s">
        <v>243</v>
      </c>
      <c r="AQ21" s="31" t="s">
        <v>244</v>
      </c>
      <c r="AR21" s="33" t="s">
        <v>109</v>
      </c>
      <c r="AS21" s="33" t="s">
        <v>109</v>
      </c>
      <c r="AT21" s="33" t="s">
        <v>109</v>
      </c>
      <c r="AU21" s="33" t="s">
        <v>109</v>
      </c>
      <c r="AV21" s="33" t="s">
        <v>109</v>
      </c>
      <c r="AW21" s="33" t="s">
        <v>109</v>
      </c>
      <c r="AX21" s="33" t="s">
        <v>109</v>
      </c>
      <c r="AY21" s="33" t="s">
        <v>109</v>
      </c>
      <c r="AZ21" s="33" t="s">
        <v>109</v>
      </c>
      <c r="BA21" s="33" t="s">
        <v>109</v>
      </c>
      <c r="BB21" s="33" t="s">
        <v>109</v>
      </c>
      <c r="BC21" s="33" t="s">
        <v>109</v>
      </c>
      <c r="BD21" s="33" t="s">
        <v>109</v>
      </c>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row>
    <row r="22" s="35" customFormat="true" ht="14.25" hidden="false" customHeight="false" outlineLevel="0" collapsed="false">
      <c r="A22" s="31" t="s">
        <v>245</v>
      </c>
      <c r="B22" s="28" t="s">
        <v>97</v>
      </c>
      <c r="C22" s="28" t="s">
        <v>45</v>
      </c>
      <c r="D22" s="31" t="s">
        <v>98</v>
      </c>
      <c r="E22" s="31" t="s">
        <v>47</v>
      </c>
      <c r="F22" s="27" t="s">
        <v>48</v>
      </c>
      <c r="G22" s="14" t="s">
        <v>99</v>
      </c>
      <c r="H22" s="14" t="s">
        <v>50</v>
      </c>
      <c r="I22" s="14" t="s">
        <v>126</v>
      </c>
      <c r="J22" s="14" t="s">
        <v>52</v>
      </c>
      <c r="K22" s="14" t="s">
        <v>52</v>
      </c>
      <c r="L22" s="14" t="s">
        <v>58</v>
      </c>
      <c r="M22" s="14" t="s">
        <v>55</v>
      </c>
      <c r="N22" s="14" t="s">
        <v>100</v>
      </c>
      <c r="O22" s="31" t="s">
        <v>246</v>
      </c>
      <c r="P22" s="31" t="s">
        <v>58</v>
      </c>
      <c r="Q22" s="31" t="e">
        <f aca="false">#N/A</f>
        <v>#N/A</v>
      </c>
      <c r="R22" s="31"/>
      <c r="S22" s="31" t="s">
        <v>247</v>
      </c>
      <c r="T22" s="31" t="s">
        <v>103</v>
      </c>
      <c r="U22" s="31" t="s">
        <v>248</v>
      </c>
      <c r="V22" s="31" t="s">
        <v>248</v>
      </c>
      <c r="W22" s="31"/>
      <c r="X22" s="31"/>
      <c r="Y22" s="31"/>
      <c r="Z22" s="31" t="s">
        <v>66</v>
      </c>
      <c r="AA22" s="31"/>
      <c r="AB22" s="31" t="s">
        <v>77</v>
      </c>
      <c r="AC22" s="31"/>
      <c r="AD22" s="31"/>
      <c r="AE22" s="34"/>
      <c r="AF22" s="34"/>
      <c r="AG22" s="31"/>
      <c r="AH22" s="31"/>
      <c r="AI22" s="31" t="s">
        <v>106</v>
      </c>
      <c r="AJ22" s="31"/>
      <c r="AK22" s="31"/>
      <c r="AL22" s="31" t="s">
        <v>249</v>
      </c>
      <c r="AM22" s="31"/>
      <c r="AN22" s="31"/>
      <c r="AO22" s="31"/>
      <c r="AP22" s="31" t="s">
        <v>250</v>
      </c>
      <c r="AQ22" s="31" t="s">
        <v>251</v>
      </c>
      <c r="AR22" s="33" t="s">
        <v>109</v>
      </c>
      <c r="AS22" s="33" t="s">
        <v>109</v>
      </c>
      <c r="AT22" s="33" t="s">
        <v>109</v>
      </c>
      <c r="AU22" s="33" t="s">
        <v>109</v>
      </c>
      <c r="AV22" s="33" t="s">
        <v>109</v>
      </c>
      <c r="AW22" s="33" t="s">
        <v>109</v>
      </c>
      <c r="AX22" s="33" t="s">
        <v>109</v>
      </c>
      <c r="AY22" s="33" t="s">
        <v>109</v>
      </c>
      <c r="AZ22" s="33" t="s">
        <v>109</v>
      </c>
      <c r="BA22" s="33" t="s">
        <v>109</v>
      </c>
      <c r="BB22" s="33" t="s">
        <v>109</v>
      </c>
      <c r="BC22" s="33" t="s">
        <v>109</v>
      </c>
      <c r="BD22" s="33" t="s">
        <v>109</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row>
    <row r="23" s="35" customFormat="true" ht="14.25" hidden="false" customHeight="false" outlineLevel="0" collapsed="false">
      <c r="A23" s="31" t="s">
        <v>252</v>
      </c>
      <c r="B23" s="28" t="s">
        <v>97</v>
      </c>
      <c r="C23" s="28" t="s">
        <v>45</v>
      </c>
      <c r="D23" s="31" t="s">
        <v>181</v>
      </c>
      <c r="E23" s="31" t="s">
        <v>111</v>
      </c>
      <c r="F23" s="27" t="s">
        <v>253</v>
      </c>
      <c r="G23" s="14" t="s">
        <v>99</v>
      </c>
      <c r="H23" s="14" t="s">
        <v>50</v>
      </c>
      <c r="I23" s="14" t="s">
        <v>81</v>
      </c>
      <c r="J23" s="14" t="s">
        <v>52</v>
      </c>
      <c r="K23" s="14" t="s">
        <v>52</v>
      </c>
      <c r="L23" s="14" t="s">
        <v>58</v>
      </c>
      <c r="M23" s="14" t="s">
        <v>55</v>
      </c>
      <c r="N23" s="14" t="s">
        <v>100</v>
      </c>
      <c r="O23" s="31" t="s">
        <v>254</v>
      </c>
      <c r="P23" s="31" t="s">
        <v>58</v>
      </c>
      <c r="Q23" s="31" t="s">
        <v>255</v>
      </c>
      <c r="R23" s="31"/>
      <c r="S23" s="31" t="s">
        <v>256</v>
      </c>
      <c r="T23" s="31"/>
      <c r="U23" s="31" t="s">
        <v>88</v>
      </c>
      <c r="V23" s="31" t="s">
        <v>257</v>
      </c>
      <c r="W23" s="31"/>
      <c r="X23" s="31"/>
      <c r="Y23" s="31"/>
      <c r="Z23" s="31" t="s">
        <v>66</v>
      </c>
      <c r="AA23" s="31"/>
      <c r="AB23" s="31" t="s">
        <v>67</v>
      </c>
      <c r="AC23" s="31"/>
      <c r="AD23" s="31"/>
      <c r="AE23" s="31"/>
      <c r="AF23" s="31"/>
      <c r="AG23" s="31"/>
      <c r="AH23" s="31"/>
      <c r="AI23" s="31" t="n">
        <v>2</v>
      </c>
      <c r="AJ23" s="31" t="n">
        <v>2</v>
      </c>
      <c r="AK23" s="31"/>
      <c r="AL23" s="51" t="s">
        <v>249</v>
      </c>
      <c r="AM23" s="31" t="s">
        <v>258</v>
      </c>
      <c r="AN23" s="31"/>
      <c r="AO23" s="31"/>
      <c r="AP23" s="31" t="s">
        <v>259</v>
      </c>
      <c r="AQ23" s="31" t="s">
        <v>260</v>
      </c>
      <c r="AR23" s="33" t="s">
        <v>109</v>
      </c>
      <c r="AS23" s="33" t="s">
        <v>109</v>
      </c>
      <c r="AT23" s="33" t="s">
        <v>109</v>
      </c>
      <c r="AU23" s="33" t="s">
        <v>109</v>
      </c>
      <c r="AV23" s="33" t="s">
        <v>109</v>
      </c>
      <c r="AW23" s="33" t="s">
        <v>109</v>
      </c>
      <c r="AX23" s="33" t="s">
        <v>109</v>
      </c>
      <c r="AY23" s="33" t="s">
        <v>109</v>
      </c>
      <c r="AZ23" s="33" t="s">
        <v>109</v>
      </c>
      <c r="BA23" s="33" t="s">
        <v>109</v>
      </c>
      <c r="BB23" s="33" t="s">
        <v>109</v>
      </c>
      <c r="BC23" s="33" t="s">
        <v>109</v>
      </c>
      <c r="BD23" s="33" t="s">
        <v>109</v>
      </c>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row>
    <row r="24" s="23" customFormat="true" ht="14.25" hidden="false" customHeight="false" outlineLevel="0" collapsed="false">
      <c r="A24" s="22" t="s">
        <v>261</v>
      </c>
      <c r="B24" s="24" t="s">
        <v>44</v>
      </c>
      <c r="C24" s="24" t="s">
        <v>45</v>
      </c>
      <c r="D24" s="22" t="s">
        <v>46</v>
      </c>
      <c r="E24" s="22" t="s">
        <v>111</v>
      </c>
      <c r="F24" s="11" t="s">
        <v>125</v>
      </c>
      <c r="G24" s="14" t="s">
        <v>49</v>
      </c>
      <c r="H24" s="14" t="s">
        <v>50</v>
      </c>
      <c r="I24" s="14" t="s">
        <v>81</v>
      </c>
      <c r="J24" s="14" t="s">
        <v>52</v>
      </c>
      <c r="K24" s="14" t="s">
        <v>53</v>
      </c>
      <c r="L24" s="14" t="s">
        <v>113</v>
      </c>
      <c r="M24" s="14" t="s">
        <v>56</v>
      </c>
      <c r="N24" s="14" t="s">
        <v>56</v>
      </c>
      <c r="O24" s="22" t="s">
        <v>262</v>
      </c>
      <c r="P24" s="22" t="s">
        <v>58</v>
      </c>
      <c r="Q24" s="22" t="s">
        <v>263</v>
      </c>
      <c r="R24" s="22" t="s">
        <v>85</v>
      </c>
      <c r="S24" s="22" t="s">
        <v>189</v>
      </c>
      <c r="T24" s="22" t="s">
        <v>173</v>
      </c>
      <c r="U24" s="22" t="s">
        <v>190</v>
      </c>
      <c r="V24" s="22" t="s">
        <v>191</v>
      </c>
      <c r="W24" s="22"/>
      <c r="X24" s="22"/>
      <c r="Y24" s="22"/>
      <c r="Z24" s="22" t="s">
        <v>66</v>
      </c>
      <c r="AA24" s="22"/>
      <c r="AB24" s="22" t="s">
        <v>67</v>
      </c>
      <c r="AC24" s="22"/>
      <c r="AD24" s="22" t="s">
        <v>192</v>
      </c>
      <c r="AE24" s="41"/>
      <c r="AF24" s="41"/>
      <c r="AG24" s="22"/>
      <c r="AH24" s="22" t="s">
        <v>70</v>
      </c>
      <c r="AI24" s="22" t="n">
        <v>4</v>
      </c>
      <c r="AJ24" s="22"/>
      <c r="AK24" s="22"/>
      <c r="AL24" s="22" t="n">
        <v>4</v>
      </c>
      <c r="AM24" s="22" t="n">
        <v>12.6005859375</v>
      </c>
      <c r="AN24" s="22"/>
      <c r="AO24" s="22"/>
      <c r="AP24" s="22" t="s">
        <v>264</v>
      </c>
      <c r="AQ24" s="22" t="s">
        <v>265</v>
      </c>
      <c r="AR24" s="17" t="s">
        <v>123</v>
      </c>
      <c r="AS24" s="17" t="s">
        <v>123</v>
      </c>
      <c r="AT24" s="17" t="s">
        <v>123</v>
      </c>
      <c r="AU24" s="17" t="s">
        <v>123</v>
      </c>
      <c r="AV24" s="17" t="s">
        <v>123</v>
      </c>
      <c r="AW24" s="17" t="s">
        <v>123</v>
      </c>
      <c r="AX24" s="17" t="s">
        <v>123</v>
      </c>
      <c r="AY24" s="17" t="s">
        <v>123</v>
      </c>
      <c r="AZ24" s="17" t="s">
        <v>123</v>
      </c>
      <c r="BA24" s="17" t="s">
        <v>123</v>
      </c>
      <c r="BB24" s="17" t="s">
        <v>123</v>
      </c>
      <c r="BC24" s="17" t="s">
        <v>123</v>
      </c>
      <c r="BD24" s="17" t="s">
        <v>123</v>
      </c>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row>
    <row r="25" s="23" customFormat="true" ht="14.25" hidden="false" customHeight="false" outlineLevel="0" collapsed="false">
      <c r="A25" s="22" t="s">
        <v>266</v>
      </c>
      <c r="B25" s="24" t="s">
        <v>44</v>
      </c>
      <c r="C25" s="24" t="s">
        <v>45</v>
      </c>
      <c r="D25" s="22" t="s">
        <v>46</v>
      </c>
      <c r="E25" s="22" t="s">
        <v>111</v>
      </c>
      <c r="F25" s="11" t="s">
        <v>125</v>
      </c>
      <c r="G25" s="14" t="s">
        <v>49</v>
      </c>
      <c r="H25" s="14" t="s">
        <v>50</v>
      </c>
      <c r="I25" s="14" t="s">
        <v>81</v>
      </c>
      <c r="J25" s="14" t="s">
        <v>52</v>
      </c>
      <c r="K25" s="14" t="s">
        <v>53</v>
      </c>
      <c r="L25" s="14" t="s">
        <v>113</v>
      </c>
      <c r="M25" s="14" t="s">
        <v>56</v>
      </c>
      <c r="N25" s="14" t="s">
        <v>56</v>
      </c>
      <c r="O25" s="22" t="s">
        <v>267</v>
      </c>
      <c r="P25" s="22" t="s">
        <v>58</v>
      </c>
      <c r="Q25" s="22" t="s">
        <v>268</v>
      </c>
      <c r="R25" s="22" t="s">
        <v>85</v>
      </c>
      <c r="S25" s="22" t="s">
        <v>269</v>
      </c>
      <c r="T25" s="22" t="s">
        <v>173</v>
      </c>
      <c r="U25" s="22" t="s">
        <v>190</v>
      </c>
      <c r="V25" s="22" t="s">
        <v>270</v>
      </c>
      <c r="W25" s="22"/>
      <c r="X25" s="22"/>
      <c r="Y25" s="22"/>
      <c r="Z25" s="22" t="s">
        <v>66</v>
      </c>
      <c r="AA25" s="22"/>
      <c r="AB25" s="22" t="s">
        <v>67</v>
      </c>
      <c r="AC25" s="22"/>
      <c r="AD25" s="22" t="s">
        <v>176</v>
      </c>
      <c r="AE25" s="41"/>
      <c r="AF25" s="41"/>
      <c r="AG25" s="22"/>
      <c r="AH25" s="22" t="s">
        <v>177</v>
      </c>
      <c r="AI25" s="22" t="n">
        <v>4</v>
      </c>
      <c r="AJ25" s="22"/>
      <c r="AK25" s="22"/>
      <c r="AL25" s="22" t="n">
        <v>8</v>
      </c>
      <c r="AM25" s="22" t="n">
        <v>25.3193359375</v>
      </c>
      <c r="AN25" s="22"/>
      <c r="AO25" s="22"/>
      <c r="AP25" s="22" t="s">
        <v>271</v>
      </c>
      <c r="AQ25" s="22" t="s">
        <v>272</v>
      </c>
      <c r="AR25" s="17" t="s">
        <v>123</v>
      </c>
      <c r="AS25" s="17" t="s">
        <v>123</v>
      </c>
      <c r="AT25" s="17" t="s">
        <v>123</v>
      </c>
      <c r="AU25" s="17" t="s">
        <v>123</v>
      </c>
      <c r="AV25" s="17" t="s">
        <v>123</v>
      </c>
      <c r="AW25" s="17" t="s">
        <v>123</v>
      </c>
      <c r="AX25" s="17" t="s">
        <v>123</v>
      </c>
      <c r="AY25" s="17" t="s">
        <v>123</v>
      </c>
      <c r="AZ25" s="17" t="s">
        <v>123</v>
      </c>
      <c r="BA25" s="17" t="s">
        <v>123</v>
      </c>
      <c r="BB25" s="17" t="s">
        <v>123</v>
      </c>
      <c r="BC25" s="17" t="s">
        <v>123</v>
      </c>
      <c r="BD25" s="17" t="s">
        <v>123</v>
      </c>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row>
    <row r="26" s="35" customFormat="true" ht="14.25" hidden="false" customHeight="false" outlineLevel="0" collapsed="false">
      <c r="A26" s="22" t="s">
        <v>273</v>
      </c>
      <c r="B26" s="24" t="s">
        <v>44</v>
      </c>
      <c r="C26" s="24" t="s">
        <v>45</v>
      </c>
      <c r="D26" s="22" t="s">
        <v>46</v>
      </c>
      <c r="E26" s="22" t="s">
        <v>111</v>
      </c>
      <c r="F26" s="11" t="s">
        <v>274</v>
      </c>
      <c r="G26" s="14" t="s">
        <v>49</v>
      </c>
      <c r="H26" s="14" t="s">
        <v>50</v>
      </c>
      <c r="I26" s="14" t="s">
        <v>81</v>
      </c>
      <c r="J26" s="14" t="s">
        <v>52</v>
      </c>
      <c r="K26" s="14" t="s">
        <v>53</v>
      </c>
      <c r="L26" s="14" t="s">
        <v>113</v>
      </c>
      <c r="M26" s="14" t="s">
        <v>55</v>
      </c>
      <c r="N26" s="14" t="s">
        <v>56</v>
      </c>
      <c r="O26" s="22" t="s">
        <v>275</v>
      </c>
      <c r="P26" s="22" t="s">
        <v>58</v>
      </c>
      <c r="Q26" s="22" t="s">
        <v>276</v>
      </c>
      <c r="R26" s="22" t="s">
        <v>60</v>
      </c>
      <c r="S26" s="22" t="s">
        <v>277</v>
      </c>
      <c r="T26" s="22"/>
      <c r="U26" s="22" t="s">
        <v>240</v>
      </c>
      <c r="V26" s="22" t="s">
        <v>278</v>
      </c>
      <c r="W26" s="22"/>
      <c r="X26" s="22"/>
      <c r="Y26" s="22"/>
      <c r="Z26" s="22" t="s">
        <v>66</v>
      </c>
      <c r="AA26" s="22"/>
      <c r="AB26" s="22" t="s">
        <v>67</v>
      </c>
      <c r="AC26" s="22"/>
      <c r="AD26" s="22"/>
      <c r="AE26" s="41" t="n">
        <v>41456</v>
      </c>
      <c r="AF26" s="41"/>
      <c r="AG26" s="22" t="s">
        <v>275</v>
      </c>
      <c r="AH26" s="22"/>
      <c r="AI26" s="22" t="n">
        <v>4</v>
      </c>
      <c r="AJ26" s="22"/>
      <c r="AK26" s="22"/>
      <c r="AL26" s="22" t="n">
        <v>8</v>
      </c>
      <c r="AM26" s="22" t="n">
        <v>18</v>
      </c>
      <c r="AN26" s="22"/>
      <c r="AO26" s="22"/>
      <c r="AP26" s="22" t="s">
        <v>279</v>
      </c>
      <c r="AQ26" s="22" t="s">
        <v>280</v>
      </c>
      <c r="AR26" s="17" t="s">
        <v>123</v>
      </c>
      <c r="AS26" s="17" t="s">
        <v>123</v>
      </c>
      <c r="AT26" s="17" t="s">
        <v>123</v>
      </c>
      <c r="AU26" s="17" t="s">
        <v>123</v>
      </c>
      <c r="AV26" s="17" t="s">
        <v>123</v>
      </c>
      <c r="AW26" s="17" t="s">
        <v>123</v>
      </c>
      <c r="AX26" s="17" t="s">
        <v>123</v>
      </c>
      <c r="AY26" s="17" t="s">
        <v>123</v>
      </c>
      <c r="AZ26" s="17" t="s">
        <v>123</v>
      </c>
      <c r="BA26" s="17" t="s">
        <v>123</v>
      </c>
      <c r="BB26" s="17" t="s">
        <v>123</v>
      </c>
      <c r="BC26" s="17" t="s">
        <v>123</v>
      </c>
      <c r="BD26" s="17" t="s">
        <v>123</v>
      </c>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row>
    <row r="27" s="35" customFormat="true" ht="14.25" hidden="false" customHeight="false" outlineLevel="0" collapsed="false">
      <c r="A27" s="22" t="s">
        <v>281</v>
      </c>
      <c r="B27" s="24" t="s">
        <v>44</v>
      </c>
      <c r="C27" s="24" t="s">
        <v>45</v>
      </c>
      <c r="D27" s="22" t="s">
        <v>46</v>
      </c>
      <c r="E27" s="22" t="s">
        <v>111</v>
      </c>
      <c r="F27" s="11" t="s">
        <v>112</v>
      </c>
      <c r="G27" s="14" t="s">
        <v>49</v>
      </c>
      <c r="H27" s="14" t="s">
        <v>50</v>
      </c>
      <c r="I27" s="14" t="s">
        <v>81</v>
      </c>
      <c r="J27" s="14" t="s">
        <v>52</v>
      </c>
      <c r="K27" s="14" t="s">
        <v>53</v>
      </c>
      <c r="L27" s="14" t="s">
        <v>113</v>
      </c>
      <c r="M27" s="14" t="s">
        <v>56</v>
      </c>
      <c r="N27" s="14" t="s">
        <v>56</v>
      </c>
      <c r="O27" s="22" t="s">
        <v>282</v>
      </c>
      <c r="P27" s="22" t="s">
        <v>58</v>
      </c>
      <c r="Q27" s="22" t="s">
        <v>283</v>
      </c>
      <c r="R27" s="22" t="s">
        <v>85</v>
      </c>
      <c r="S27" s="22" t="s">
        <v>284</v>
      </c>
      <c r="T27" s="22" t="s">
        <v>173</v>
      </c>
      <c r="U27" s="22" t="s">
        <v>240</v>
      </c>
      <c r="V27" s="22" t="s">
        <v>191</v>
      </c>
      <c r="W27" s="22"/>
      <c r="X27" s="22"/>
      <c r="Y27" s="22"/>
      <c r="Z27" s="22" t="s">
        <v>66</v>
      </c>
      <c r="AA27" s="22"/>
      <c r="AB27" s="22" t="s">
        <v>67</v>
      </c>
      <c r="AC27" s="22"/>
      <c r="AD27" s="22" t="s">
        <v>285</v>
      </c>
      <c r="AE27" s="41"/>
      <c r="AF27" s="41" t="n">
        <v>41913</v>
      </c>
      <c r="AG27" s="22"/>
      <c r="AH27" s="22" t="s">
        <v>70</v>
      </c>
      <c r="AI27" s="22" t="n">
        <v>2</v>
      </c>
      <c r="AJ27" s="22"/>
      <c r="AK27" s="22"/>
      <c r="AL27" s="22" t="n">
        <v>4</v>
      </c>
      <c r="AM27" s="22" t="n">
        <v>15.48046875</v>
      </c>
      <c r="AN27" s="22"/>
      <c r="AO27" s="22"/>
      <c r="AP27" s="22" t="s">
        <v>286</v>
      </c>
      <c r="AQ27" s="22" t="s">
        <v>287</v>
      </c>
      <c r="AR27" s="17" t="s">
        <v>123</v>
      </c>
      <c r="AS27" s="17" t="s">
        <v>123</v>
      </c>
      <c r="AT27" s="17" t="s">
        <v>123</v>
      </c>
      <c r="AU27" s="17" t="s">
        <v>123</v>
      </c>
      <c r="AV27" s="17" t="s">
        <v>123</v>
      </c>
      <c r="AW27" s="17" t="s">
        <v>123</v>
      </c>
      <c r="AX27" s="17" t="s">
        <v>123</v>
      </c>
      <c r="AY27" s="17" t="s">
        <v>123</v>
      </c>
      <c r="AZ27" s="17" t="s">
        <v>123</v>
      </c>
      <c r="BA27" s="17" t="s">
        <v>123</v>
      </c>
      <c r="BB27" s="17" t="s">
        <v>123</v>
      </c>
      <c r="BC27" s="17" t="s">
        <v>123</v>
      </c>
      <c r="BD27" s="17" t="s">
        <v>123</v>
      </c>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row>
    <row r="28" s="35" customFormat="true" ht="14.25" hidden="false" customHeight="false" outlineLevel="0" collapsed="false">
      <c r="A28" s="31" t="s">
        <v>288</v>
      </c>
      <c r="B28" s="28" t="s">
        <v>97</v>
      </c>
      <c r="C28" s="28" t="s">
        <v>45</v>
      </c>
      <c r="D28" s="31" t="s">
        <v>98</v>
      </c>
      <c r="E28" s="31" t="s">
        <v>111</v>
      </c>
      <c r="F28" s="27" t="s">
        <v>125</v>
      </c>
      <c r="G28" s="14" t="s">
        <v>99</v>
      </c>
      <c r="H28" s="14" t="s">
        <v>50</v>
      </c>
      <c r="I28" s="14" t="s">
        <v>126</v>
      </c>
      <c r="J28" s="14" t="s">
        <v>52</v>
      </c>
      <c r="K28" s="14" t="s">
        <v>52</v>
      </c>
      <c r="L28" s="14" t="s">
        <v>58</v>
      </c>
      <c r="M28" s="14" t="s">
        <v>55</v>
      </c>
      <c r="N28" s="14" t="s">
        <v>100</v>
      </c>
      <c r="O28" s="31" t="s">
        <v>289</v>
      </c>
      <c r="P28" s="31" t="s">
        <v>58</v>
      </c>
      <c r="Q28" s="31" t="e">
        <f aca="false">#N/A</f>
        <v>#N/A</v>
      </c>
      <c r="R28" s="31"/>
      <c r="S28" s="31" t="s">
        <v>290</v>
      </c>
      <c r="T28" s="31" t="s">
        <v>291</v>
      </c>
      <c r="U28" s="31" t="s">
        <v>118</v>
      </c>
      <c r="V28" s="31" t="s">
        <v>292</v>
      </c>
      <c r="W28" s="31"/>
      <c r="X28" s="31"/>
      <c r="Y28" s="31"/>
      <c r="Z28" s="31" t="s">
        <v>66</v>
      </c>
      <c r="AA28" s="31"/>
      <c r="AB28" s="31" t="s">
        <v>77</v>
      </c>
      <c r="AC28" s="31"/>
      <c r="AD28" s="31"/>
      <c r="AE28" s="34" t="n">
        <v>41122</v>
      </c>
      <c r="AF28" s="34" t="n">
        <v>41426</v>
      </c>
      <c r="AG28" s="31"/>
      <c r="AH28" s="31"/>
      <c r="AI28" s="31" t="s">
        <v>293</v>
      </c>
      <c r="AJ28" s="31"/>
      <c r="AK28" s="31"/>
      <c r="AL28" s="31" t="s">
        <v>294</v>
      </c>
      <c r="AM28" s="31"/>
      <c r="AN28" s="31"/>
      <c r="AO28" s="31"/>
      <c r="AP28" s="31" t="s">
        <v>295</v>
      </c>
      <c r="AQ28" s="31" t="s">
        <v>296</v>
      </c>
      <c r="AR28" s="33" t="s">
        <v>109</v>
      </c>
      <c r="AS28" s="33" t="s">
        <v>109</v>
      </c>
      <c r="AT28" s="33" t="s">
        <v>109</v>
      </c>
      <c r="AU28" s="33" t="s">
        <v>109</v>
      </c>
      <c r="AV28" s="33" t="s">
        <v>109</v>
      </c>
      <c r="AW28" s="33" t="s">
        <v>109</v>
      </c>
      <c r="AX28" s="33" t="s">
        <v>109</v>
      </c>
      <c r="AY28" s="33" t="s">
        <v>109</v>
      </c>
      <c r="AZ28" s="33" t="s">
        <v>109</v>
      </c>
      <c r="BA28" s="33" t="s">
        <v>109</v>
      </c>
      <c r="BB28" s="33" t="s">
        <v>109</v>
      </c>
      <c r="BC28" s="33" t="s">
        <v>109</v>
      </c>
      <c r="BD28" s="33" t="s">
        <v>109</v>
      </c>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row>
    <row r="29" s="35" customFormat="true" ht="14.25" hidden="false" customHeight="false" outlineLevel="0" collapsed="false">
      <c r="A29" s="22" t="s">
        <v>297</v>
      </c>
      <c r="B29" s="24" t="s">
        <v>44</v>
      </c>
      <c r="C29" s="24" t="s">
        <v>45</v>
      </c>
      <c r="D29" s="22" t="s">
        <v>46</v>
      </c>
      <c r="E29" s="22" t="s">
        <v>111</v>
      </c>
      <c r="F29" s="11" t="s">
        <v>274</v>
      </c>
      <c r="G29" s="14" t="s">
        <v>49</v>
      </c>
      <c r="H29" s="14" t="s">
        <v>50</v>
      </c>
      <c r="I29" s="14" t="s">
        <v>81</v>
      </c>
      <c r="J29" s="14" t="s">
        <v>52</v>
      </c>
      <c r="K29" s="14" t="s">
        <v>53</v>
      </c>
      <c r="L29" s="14" t="s">
        <v>113</v>
      </c>
      <c r="M29" s="14" t="s">
        <v>56</v>
      </c>
      <c r="N29" s="14" t="s">
        <v>56</v>
      </c>
      <c r="O29" s="22" t="s">
        <v>298</v>
      </c>
      <c r="P29" s="22" t="s">
        <v>58</v>
      </c>
      <c r="Q29" s="22" t="s">
        <v>299</v>
      </c>
      <c r="R29" s="22" t="s">
        <v>60</v>
      </c>
      <c r="S29" s="22" t="s">
        <v>277</v>
      </c>
      <c r="T29" s="22" t="s">
        <v>173</v>
      </c>
      <c r="U29" s="22" t="s">
        <v>240</v>
      </c>
      <c r="V29" s="22" t="s">
        <v>278</v>
      </c>
      <c r="W29" s="22"/>
      <c r="X29" s="22"/>
      <c r="Y29" s="22"/>
      <c r="Z29" s="22" t="s">
        <v>66</v>
      </c>
      <c r="AA29" s="22"/>
      <c r="AB29" s="22" t="s">
        <v>67</v>
      </c>
      <c r="AC29" s="22"/>
      <c r="AD29" s="22" t="s">
        <v>300</v>
      </c>
      <c r="AE29" s="41" t="n">
        <v>41456</v>
      </c>
      <c r="AF29" s="41"/>
      <c r="AG29" s="22" t="s">
        <v>298</v>
      </c>
      <c r="AH29" s="22"/>
      <c r="AI29" s="22" t="n">
        <v>2</v>
      </c>
      <c r="AJ29" s="22"/>
      <c r="AK29" s="22"/>
      <c r="AL29" s="22" t="n">
        <v>4</v>
      </c>
      <c r="AM29" s="22" t="n">
        <v>18</v>
      </c>
      <c r="AN29" s="22"/>
      <c r="AO29" s="22"/>
      <c r="AP29" s="22" t="s">
        <v>301</v>
      </c>
      <c r="AQ29" s="22" t="s">
        <v>302</v>
      </c>
      <c r="AR29" s="17" t="s">
        <v>123</v>
      </c>
      <c r="AS29" s="17" t="s">
        <v>123</v>
      </c>
      <c r="AT29" s="17" t="s">
        <v>123</v>
      </c>
      <c r="AU29" s="17" t="s">
        <v>123</v>
      </c>
      <c r="AV29" s="17" t="s">
        <v>123</v>
      </c>
      <c r="AW29" s="17" t="s">
        <v>123</v>
      </c>
      <c r="AX29" s="17" t="s">
        <v>123</v>
      </c>
      <c r="AY29" s="17" t="s">
        <v>123</v>
      </c>
      <c r="AZ29" s="17" t="s">
        <v>123</v>
      </c>
      <c r="BA29" s="17" t="s">
        <v>123</v>
      </c>
      <c r="BB29" s="17" t="s">
        <v>123</v>
      </c>
      <c r="BC29" s="17" t="s">
        <v>123</v>
      </c>
      <c r="BD29" s="17" t="s">
        <v>123</v>
      </c>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row>
    <row r="30" s="35" customFormat="true" ht="14.25" hidden="false" customHeight="false" outlineLevel="0" collapsed="false">
      <c r="A30" s="16" t="s">
        <v>303</v>
      </c>
      <c r="B30" s="12" t="s">
        <v>44</v>
      </c>
      <c r="C30" s="12" t="s">
        <v>45</v>
      </c>
      <c r="D30" s="16" t="s">
        <v>46</v>
      </c>
      <c r="E30" s="16" t="s">
        <v>47</v>
      </c>
      <c r="F30" s="11" t="s">
        <v>48</v>
      </c>
      <c r="G30" s="14" t="s">
        <v>49</v>
      </c>
      <c r="H30" s="14" t="s">
        <v>50</v>
      </c>
      <c r="I30" s="14" t="s">
        <v>126</v>
      </c>
      <c r="J30" s="14" t="s">
        <v>52</v>
      </c>
      <c r="K30" s="14" t="s">
        <v>53</v>
      </c>
      <c r="L30" s="14" t="s">
        <v>54</v>
      </c>
      <c r="M30" s="14" t="s">
        <v>55</v>
      </c>
      <c r="N30" s="14" t="s">
        <v>56</v>
      </c>
      <c r="O30" s="16" t="s">
        <v>304</v>
      </c>
      <c r="P30" s="16" t="s">
        <v>58</v>
      </c>
      <c r="Q30" s="16" t="s">
        <v>305</v>
      </c>
      <c r="R30" s="16" t="s">
        <v>60</v>
      </c>
      <c r="S30" s="16" t="s">
        <v>306</v>
      </c>
      <c r="T30" s="16" t="s">
        <v>307</v>
      </c>
      <c r="U30" s="16" t="s">
        <v>63</v>
      </c>
      <c r="V30" s="16" t="s">
        <v>308</v>
      </c>
      <c r="W30" s="16"/>
      <c r="X30" s="16"/>
      <c r="Y30" s="16"/>
      <c r="Z30" s="16" t="s">
        <v>140</v>
      </c>
      <c r="AA30" s="16"/>
      <c r="AB30" s="16" t="s">
        <v>67</v>
      </c>
      <c r="AC30" s="16"/>
      <c r="AD30" s="16"/>
      <c r="AE30" s="16"/>
      <c r="AF30" s="16"/>
      <c r="AG30" s="16" t="s">
        <v>309</v>
      </c>
      <c r="AH30" s="16"/>
      <c r="AI30" s="16" t="s">
        <v>106</v>
      </c>
      <c r="AJ30" s="16"/>
      <c r="AK30" s="16"/>
      <c r="AL30" s="16" t="s">
        <v>310</v>
      </c>
      <c r="AM30" s="16" t="s">
        <v>311</v>
      </c>
      <c r="AN30" s="16"/>
      <c r="AO30" s="16"/>
      <c r="AP30" s="16" t="s">
        <v>312</v>
      </c>
      <c r="AQ30" s="16" t="s">
        <v>313</v>
      </c>
      <c r="AR30" s="17" t="s">
        <v>95</v>
      </c>
      <c r="AS30" s="17" t="s">
        <v>95</v>
      </c>
      <c r="AT30" s="17" t="s">
        <v>95</v>
      </c>
      <c r="AU30" s="17" t="s">
        <v>95</v>
      </c>
      <c r="AV30" s="17" t="s">
        <v>95</v>
      </c>
      <c r="AW30" s="17" t="s">
        <v>95</v>
      </c>
      <c r="AX30" s="17" t="s">
        <v>95</v>
      </c>
      <c r="AY30" s="17" t="s">
        <v>95</v>
      </c>
      <c r="AZ30" s="17" t="s">
        <v>95</v>
      </c>
      <c r="BA30" s="17" t="s">
        <v>95</v>
      </c>
      <c r="BB30" s="17" t="s">
        <v>95</v>
      </c>
      <c r="BC30" s="17" t="s">
        <v>95</v>
      </c>
      <c r="BD30" s="17" t="s">
        <v>95</v>
      </c>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row>
    <row r="31" s="35" customFormat="true" ht="14.25" hidden="false" customHeight="false" outlineLevel="0" collapsed="false">
      <c r="A31" s="31" t="s">
        <v>314</v>
      </c>
      <c r="B31" s="28" t="s">
        <v>97</v>
      </c>
      <c r="C31" s="28" t="s">
        <v>45</v>
      </c>
      <c r="D31" s="31" t="s">
        <v>315</v>
      </c>
      <c r="E31" s="31" t="s">
        <v>47</v>
      </c>
      <c r="F31" s="27" t="s">
        <v>182</v>
      </c>
      <c r="G31" s="27"/>
      <c r="H31" s="27"/>
      <c r="I31" s="27"/>
      <c r="J31" s="27"/>
      <c r="K31" s="27"/>
      <c r="L31" s="27"/>
      <c r="M31" s="27"/>
      <c r="N31" s="27"/>
      <c r="O31" s="31" t="s">
        <v>316</v>
      </c>
      <c r="P31" s="31" t="s">
        <v>58</v>
      </c>
      <c r="Q31" s="31"/>
      <c r="R31" s="31"/>
      <c r="S31" s="31" t="s">
        <v>317</v>
      </c>
      <c r="T31" s="31"/>
      <c r="U31" s="31" t="s">
        <v>63</v>
      </c>
      <c r="V31" s="31" t="s">
        <v>278</v>
      </c>
      <c r="W31" s="31"/>
      <c r="X31" s="31"/>
      <c r="Y31" s="31"/>
      <c r="Z31" s="31" t="s">
        <v>66</v>
      </c>
      <c r="AA31" s="31"/>
      <c r="AB31" s="31" t="s">
        <v>77</v>
      </c>
      <c r="AC31" s="31"/>
      <c r="AD31" s="31"/>
      <c r="AE31" s="31"/>
      <c r="AF31" s="31"/>
      <c r="AG31" s="31"/>
      <c r="AH31" s="31"/>
      <c r="AI31" s="31" t="s">
        <v>105</v>
      </c>
      <c r="AJ31" s="31"/>
      <c r="AK31" s="31"/>
      <c r="AL31" s="31" t="s">
        <v>106</v>
      </c>
      <c r="AM31" s="31"/>
      <c r="AN31" s="31"/>
      <c r="AO31" s="31"/>
      <c r="AP31" s="31" t="s">
        <v>318</v>
      </c>
      <c r="AQ31" s="31" t="s">
        <v>319</v>
      </c>
      <c r="AR31" s="33"/>
      <c r="AS31" s="33"/>
      <c r="AT31" s="33"/>
      <c r="AU31" s="33"/>
      <c r="AV31" s="33"/>
      <c r="AW31" s="33"/>
      <c r="AX31" s="33"/>
      <c r="AY31" s="33"/>
      <c r="AZ31" s="33"/>
      <c r="BA31" s="33"/>
      <c r="BB31" s="33"/>
      <c r="BC31" s="33"/>
      <c r="BD31" s="33" t="s">
        <v>109</v>
      </c>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row>
    <row r="32" s="35" customFormat="true" ht="14.25" hidden="false" customHeight="false" outlineLevel="0" collapsed="false">
      <c r="A32" s="22" t="s">
        <v>320</v>
      </c>
      <c r="B32" s="24" t="s">
        <v>44</v>
      </c>
      <c r="C32" s="24" t="s">
        <v>45</v>
      </c>
      <c r="D32" s="22" t="s">
        <v>46</v>
      </c>
      <c r="E32" s="22" t="s">
        <v>111</v>
      </c>
      <c r="F32" s="11" t="s">
        <v>125</v>
      </c>
      <c r="G32" s="14" t="s">
        <v>49</v>
      </c>
      <c r="H32" s="14" t="s">
        <v>50</v>
      </c>
      <c r="I32" s="14" t="s">
        <v>126</v>
      </c>
      <c r="J32" s="14" t="s">
        <v>52</v>
      </c>
      <c r="K32" s="14" t="s">
        <v>53</v>
      </c>
      <c r="L32" s="14" t="s">
        <v>113</v>
      </c>
      <c r="M32" s="14" t="s">
        <v>56</v>
      </c>
      <c r="N32" s="14" t="s">
        <v>56</v>
      </c>
      <c r="O32" s="22" t="s">
        <v>321</v>
      </c>
      <c r="P32" s="22" t="s">
        <v>58</v>
      </c>
      <c r="Q32" s="22" t="s">
        <v>322</v>
      </c>
      <c r="R32" s="22" t="s">
        <v>85</v>
      </c>
      <c r="S32" s="22" t="s">
        <v>269</v>
      </c>
      <c r="T32" s="22" t="s">
        <v>173</v>
      </c>
      <c r="U32" s="22" t="s">
        <v>190</v>
      </c>
      <c r="V32" s="22" t="s">
        <v>270</v>
      </c>
      <c r="W32" s="22"/>
      <c r="X32" s="22"/>
      <c r="Y32" s="22"/>
      <c r="Z32" s="22" t="s">
        <v>66</v>
      </c>
      <c r="AA32" s="22"/>
      <c r="AB32" s="22" t="s">
        <v>67</v>
      </c>
      <c r="AC32" s="22"/>
      <c r="AD32" s="22" t="s">
        <v>176</v>
      </c>
      <c r="AE32" s="41"/>
      <c r="AF32" s="41"/>
      <c r="AG32" s="22"/>
      <c r="AH32" s="22" t="s">
        <v>323</v>
      </c>
      <c r="AI32" s="22" t="n">
        <v>2</v>
      </c>
      <c r="AJ32" s="22"/>
      <c r="AK32" s="22"/>
      <c r="AL32" s="22" t="n">
        <v>3</v>
      </c>
      <c r="AM32" s="22" t="n">
        <v>21.443359375</v>
      </c>
      <c r="AN32" s="22"/>
      <c r="AO32" s="22"/>
      <c r="AP32" s="22" t="s">
        <v>324</v>
      </c>
      <c r="AQ32" s="22" t="s">
        <v>325</v>
      </c>
      <c r="AR32" s="17" t="s">
        <v>123</v>
      </c>
      <c r="AS32" s="17" t="s">
        <v>123</v>
      </c>
      <c r="AT32" s="17" t="s">
        <v>123</v>
      </c>
      <c r="AU32" s="17" t="s">
        <v>123</v>
      </c>
      <c r="AV32" s="17" t="s">
        <v>123</v>
      </c>
      <c r="AW32" s="17" t="s">
        <v>123</v>
      </c>
      <c r="AX32" s="17" t="s">
        <v>123</v>
      </c>
      <c r="AY32" s="17" t="s">
        <v>123</v>
      </c>
      <c r="AZ32" s="17" t="s">
        <v>123</v>
      </c>
      <c r="BA32" s="17" t="s">
        <v>123</v>
      </c>
      <c r="BB32" s="17" t="s">
        <v>123</v>
      </c>
      <c r="BC32" s="17" t="s">
        <v>123</v>
      </c>
      <c r="BD32" s="17" t="s">
        <v>123</v>
      </c>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row>
    <row r="33" s="35" customFormat="true" ht="14.25" hidden="false" customHeight="false" outlineLevel="0" collapsed="false">
      <c r="A33" s="31" t="s">
        <v>326</v>
      </c>
      <c r="B33" s="28" t="s">
        <v>97</v>
      </c>
      <c r="C33" s="28" t="s">
        <v>45</v>
      </c>
      <c r="D33" s="31" t="s">
        <v>46</v>
      </c>
      <c r="E33" s="31" t="s">
        <v>111</v>
      </c>
      <c r="F33" s="27" t="s">
        <v>125</v>
      </c>
      <c r="G33" s="14" t="s">
        <v>99</v>
      </c>
      <c r="H33" s="14" t="s">
        <v>50</v>
      </c>
      <c r="I33" s="14" t="s">
        <v>126</v>
      </c>
      <c r="J33" s="14" t="s">
        <v>52</v>
      </c>
      <c r="K33" s="14" t="s">
        <v>52</v>
      </c>
      <c r="L33" s="14" t="s">
        <v>58</v>
      </c>
      <c r="M33" s="14" t="s">
        <v>56</v>
      </c>
      <c r="N33" s="14" t="s">
        <v>100</v>
      </c>
      <c r="O33" s="31" t="s">
        <v>327</v>
      </c>
      <c r="P33" s="31" t="s">
        <v>58</v>
      </c>
      <c r="Q33" s="31" t="e">
        <f aca="false">#N/A</f>
        <v>#N/A</v>
      </c>
      <c r="R33" s="31"/>
      <c r="S33" s="31" t="s">
        <v>328</v>
      </c>
      <c r="T33" s="31" t="s">
        <v>173</v>
      </c>
      <c r="U33" s="31" t="s">
        <v>118</v>
      </c>
      <c r="V33" s="31" t="s">
        <v>130</v>
      </c>
      <c r="W33" s="31"/>
      <c r="X33" s="31"/>
      <c r="Y33" s="31"/>
      <c r="Z33" s="31" t="s">
        <v>66</v>
      </c>
      <c r="AA33" s="31"/>
      <c r="AB33" s="31" t="s">
        <v>77</v>
      </c>
      <c r="AC33" s="31"/>
      <c r="AD33" s="31"/>
      <c r="AE33" s="34"/>
      <c r="AF33" s="34"/>
      <c r="AG33" s="31"/>
      <c r="AH33" s="31"/>
      <c r="AI33" s="31" t="n">
        <v>1</v>
      </c>
      <c r="AJ33" s="31"/>
      <c r="AK33" s="31"/>
      <c r="AL33" s="31" t="n">
        <v>4</v>
      </c>
      <c r="AM33" s="31" t="n">
        <v>18</v>
      </c>
      <c r="AN33" s="31"/>
      <c r="AO33" s="31"/>
      <c r="AP33" s="31" t="s">
        <v>329</v>
      </c>
      <c r="AQ33" s="31" t="s">
        <v>330</v>
      </c>
      <c r="AR33" s="33" t="s">
        <v>109</v>
      </c>
      <c r="AS33" s="33" t="s">
        <v>109</v>
      </c>
      <c r="AT33" s="33" t="s">
        <v>109</v>
      </c>
      <c r="AU33" s="33" t="s">
        <v>109</v>
      </c>
      <c r="AV33" s="33" t="s">
        <v>109</v>
      </c>
      <c r="AW33" s="33" t="s">
        <v>109</v>
      </c>
      <c r="AX33" s="33" t="s">
        <v>109</v>
      </c>
      <c r="AY33" s="33" t="s">
        <v>109</v>
      </c>
      <c r="AZ33" s="33" t="s">
        <v>109</v>
      </c>
      <c r="BA33" s="33" t="s">
        <v>109</v>
      </c>
      <c r="BB33" s="33" t="s">
        <v>109</v>
      </c>
      <c r="BC33" s="33" t="s">
        <v>109</v>
      </c>
      <c r="BD33" s="33" t="s">
        <v>109</v>
      </c>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row>
    <row r="34" s="35" customFormat="true" ht="14.25" hidden="false" customHeight="false" outlineLevel="0" collapsed="false">
      <c r="A34" s="36" t="s">
        <v>331</v>
      </c>
      <c r="B34" s="37" t="s">
        <v>134</v>
      </c>
      <c r="C34" s="37" t="s">
        <v>45</v>
      </c>
      <c r="D34" s="36" t="s">
        <v>46</v>
      </c>
      <c r="E34" s="36" t="s">
        <v>111</v>
      </c>
      <c r="F34" s="36" t="s">
        <v>332</v>
      </c>
      <c r="G34" s="14" t="e">
        <f aca="false">#N/A</f>
        <v>#N/A</v>
      </c>
      <c r="H34" s="14" t="e">
        <f aca="false">#N/A</f>
        <v>#N/A</v>
      </c>
      <c r="I34" s="14" t="e">
        <f aca="false">#N/A</f>
        <v>#N/A</v>
      </c>
      <c r="J34" s="14" t="e">
        <f aca="false">#N/A</f>
        <v>#N/A</v>
      </c>
      <c r="K34" s="14" t="e">
        <f aca="false">#N/A</f>
        <v>#N/A</v>
      </c>
      <c r="L34" s="14" t="e">
        <f aca="false">#N/A</f>
        <v>#N/A</v>
      </c>
      <c r="M34" s="14" t="e">
        <f aca="false">#N/A</f>
        <v>#N/A</v>
      </c>
      <c r="N34" s="14" t="e">
        <f aca="false">#N/A</f>
        <v>#N/A</v>
      </c>
      <c r="O34" s="36" t="s">
        <v>333</v>
      </c>
      <c r="P34" s="36" t="s">
        <v>58</v>
      </c>
      <c r="Q34" s="36" t="s">
        <v>334</v>
      </c>
      <c r="R34" s="36" t="s">
        <v>85</v>
      </c>
      <c r="S34" s="36" t="s">
        <v>335</v>
      </c>
      <c r="T34" s="36"/>
      <c r="U34" s="36"/>
      <c r="V34" s="36" t="s">
        <v>139</v>
      </c>
      <c r="W34" s="36"/>
      <c r="X34" s="36"/>
      <c r="Y34" s="36"/>
      <c r="Z34" s="36" t="s">
        <v>66</v>
      </c>
      <c r="AA34" s="36"/>
      <c r="AB34" s="36" t="s">
        <v>67</v>
      </c>
      <c r="AC34" s="36"/>
      <c r="AD34" s="36"/>
      <c r="AE34" s="36"/>
      <c r="AF34" s="36"/>
      <c r="AG34" s="36"/>
      <c r="AH34" s="36"/>
      <c r="AI34" s="36" t="n">
        <v>4</v>
      </c>
      <c r="AJ34" s="36"/>
      <c r="AK34" s="36"/>
      <c r="AL34" s="36" t="n">
        <v>4</v>
      </c>
      <c r="AM34" s="36"/>
      <c r="AN34" s="36"/>
      <c r="AO34" s="36"/>
      <c r="AP34" s="36" t="s">
        <v>336</v>
      </c>
      <c r="AQ34" s="36" t="s">
        <v>337</v>
      </c>
      <c r="AR34" s="36"/>
      <c r="AS34" s="36"/>
      <c r="AT34" s="36"/>
      <c r="AU34" s="36" t="s">
        <v>143</v>
      </c>
      <c r="AV34" s="36" t="s">
        <v>143</v>
      </c>
      <c r="AW34" s="36" t="s">
        <v>143</v>
      </c>
      <c r="AX34" s="36" t="s">
        <v>143</v>
      </c>
      <c r="AY34" s="36" t="s">
        <v>143</v>
      </c>
      <c r="AZ34" s="36" t="s">
        <v>143</v>
      </c>
      <c r="BA34" s="36" t="s">
        <v>143</v>
      </c>
      <c r="BB34" s="36" t="s">
        <v>143</v>
      </c>
      <c r="BC34" s="36" t="s">
        <v>143</v>
      </c>
      <c r="BD34" s="36" t="s">
        <v>143</v>
      </c>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row>
    <row r="35" s="23" customFormat="true" ht="14.25" hidden="false" customHeight="false" outlineLevel="0" collapsed="false">
      <c r="A35" s="22" t="s">
        <v>338</v>
      </c>
      <c r="B35" s="24" t="s">
        <v>44</v>
      </c>
      <c r="C35" s="24" t="s">
        <v>45</v>
      </c>
      <c r="D35" s="22" t="s">
        <v>46</v>
      </c>
      <c r="E35" s="22" t="s">
        <v>111</v>
      </c>
      <c r="F35" s="11" t="s">
        <v>339</v>
      </c>
      <c r="G35" s="14" t="s">
        <v>49</v>
      </c>
      <c r="H35" s="14" t="s">
        <v>50</v>
      </c>
      <c r="I35" s="14" t="s">
        <v>126</v>
      </c>
      <c r="J35" s="14" t="s">
        <v>52</v>
      </c>
      <c r="K35" s="14" t="s">
        <v>53</v>
      </c>
      <c r="L35" s="14" t="s">
        <v>113</v>
      </c>
      <c r="M35" s="14" t="s">
        <v>56</v>
      </c>
      <c r="N35" s="14" t="s">
        <v>56</v>
      </c>
      <c r="O35" s="22" t="s">
        <v>340</v>
      </c>
      <c r="P35" s="22" t="s">
        <v>58</v>
      </c>
      <c r="Q35" s="22" t="s">
        <v>341</v>
      </c>
      <c r="R35" s="22" t="s">
        <v>85</v>
      </c>
      <c r="S35" s="22" t="s">
        <v>342</v>
      </c>
      <c r="T35" s="22"/>
      <c r="U35" s="22" t="s">
        <v>118</v>
      </c>
      <c r="V35" s="22" t="s">
        <v>343</v>
      </c>
      <c r="W35" s="22"/>
      <c r="X35" s="22"/>
      <c r="Y35" s="22"/>
      <c r="Z35" s="22" t="s">
        <v>66</v>
      </c>
      <c r="AA35" s="22"/>
      <c r="AB35" s="22" t="s">
        <v>77</v>
      </c>
      <c r="AC35" s="22"/>
      <c r="AD35" s="22" t="s">
        <v>344</v>
      </c>
      <c r="AE35" s="41"/>
      <c r="AF35" s="41"/>
      <c r="AG35" s="22" t="s">
        <v>345</v>
      </c>
      <c r="AH35" s="22"/>
      <c r="AI35" s="22" t="n">
        <v>2</v>
      </c>
      <c r="AJ35" s="22"/>
      <c r="AK35" s="22"/>
      <c r="AL35" s="22" t="n">
        <v>8</v>
      </c>
      <c r="AM35" s="22"/>
      <c r="AN35" s="22"/>
      <c r="AO35" s="22"/>
      <c r="AP35" s="22" t="s">
        <v>346</v>
      </c>
      <c r="AQ35" s="22" t="s">
        <v>347</v>
      </c>
      <c r="AR35" s="17" t="s">
        <v>123</v>
      </c>
      <c r="AS35" s="17" t="s">
        <v>123</v>
      </c>
      <c r="AT35" s="17" t="s">
        <v>123</v>
      </c>
      <c r="AU35" s="17" t="s">
        <v>123</v>
      </c>
      <c r="AV35" s="17" t="s">
        <v>123</v>
      </c>
      <c r="AW35" s="17" t="s">
        <v>123</v>
      </c>
      <c r="AX35" s="17" t="s">
        <v>123</v>
      </c>
      <c r="AY35" s="17" t="s">
        <v>123</v>
      </c>
      <c r="AZ35" s="17" t="s">
        <v>123</v>
      </c>
      <c r="BA35" s="17" t="s">
        <v>123</v>
      </c>
      <c r="BB35" s="17" t="s">
        <v>123</v>
      </c>
      <c r="BC35" s="17" t="s">
        <v>123</v>
      </c>
      <c r="BD35" s="17" t="s">
        <v>123</v>
      </c>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row>
    <row r="36" s="23" customFormat="true" ht="14.25" hidden="false" customHeight="false" outlineLevel="0" collapsed="false">
      <c r="A36" s="22" t="s">
        <v>348</v>
      </c>
      <c r="B36" s="24" t="s">
        <v>44</v>
      </c>
      <c r="C36" s="24" t="s">
        <v>45</v>
      </c>
      <c r="D36" s="22" t="s">
        <v>46</v>
      </c>
      <c r="E36" s="22" t="s">
        <v>111</v>
      </c>
      <c r="F36" s="11" t="s">
        <v>339</v>
      </c>
      <c r="G36" s="14" t="s">
        <v>49</v>
      </c>
      <c r="H36" s="14" t="s">
        <v>50</v>
      </c>
      <c r="I36" s="14" t="s">
        <v>126</v>
      </c>
      <c r="J36" s="14" t="s">
        <v>52</v>
      </c>
      <c r="K36" s="14" t="s">
        <v>53</v>
      </c>
      <c r="L36" s="14" t="s">
        <v>113</v>
      </c>
      <c r="M36" s="14" t="s">
        <v>56</v>
      </c>
      <c r="N36" s="14" t="s">
        <v>56</v>
      </c>
      <c r="O36" s="22" t="s">
        <v>349</v>
      </c>
      <c r="P36" s="22" t="s">
        <v>58</v>
      </c>
      <c r="Q36" s="22" t="s">
        <v>350</v>
      </c>
      <c r="R36" s="22" t="s">
        <v>85</v>
      </c>
      <c r="S36" s="22" t="s">
        <v>351</v>
      </c>
      <c r="T36" s="22" t="s">
        <v>173</v>
      </c>
      <c r="U36" s="22" t="s">
        <v>240</v>
      </c>
      <c r="V36" s="22" t="s">
        <v>352</v>
      </c>
      <c r="W36" s="22" t="s">
        <v>353</v>
      </c>
      <c r="X36" s="22"/>
      <c r="Y36" s="22"/>
      <c r="Z36" s="22" t="s">
        <v>66</v>
      </c>
      <c r="AA36" s="22"/>
      <c r="AB36" s="22" t="s">
        <v>77</v>
      </c>
      <c r="AC36" s="22"/>
      <c r="AD36" s="22"/>
      <c r="AE36" s="52" t="n">
        <v>42492</v>
      </c>
      <c r="AF36" s="22"/>
      <c r="AG36" s="22" t="s">
        <v>349</v>
      </c>
      <c r="AH36" s="22"/>
      <c r="AI36" s="22" t="n">
        <v>2</v>
      </c>
      <c r="AJ36" s="22"/>
      <c r="AK36" s="22"/>
      <c r="AL36" s="22" t="n">
        <v>8</v>
      </c>
      <c r="AM36" s="22" t="n">
        <v>25</v>
      </c>
      <c r="AN36" s="22"/>
      <c r="AO36" s="22"/>
      <c r="AP36" s="22" t="s">
        <v>354</v>
      </c>
      <c r="AQ36" s="22" t="s">
        <v>355</v>
      </c>
      <c r="AR36" s="17" t="s">
        <v>123</v>
      </c>
      <c r="AS36" s="17" t="s">
        <v>123</v>
      </c>
      <c r="AT36" s="17" t="s">
        <v>123</v>
      </c>
      <c r="AU36" s="17" t="s">
        <v>123</v>
      </c>
      <c r="AV36" s="17" t="s">
        <v>123</v>
      </c>
      <c r="AW36" s="17" t="s">
        <v>123</v>
      </c>
      <c r="AX36" s="17" t="s">
        <v>123</v>
      </c>
      <c r="AY36" s="17" t="s">
        <v>123</v>
      </c>
      <c r="AZ36" s="17" t="s">
        <v>123</v>
      </c>
      <c r="BA36" s="17" t="s">
        <v>123</v>
      </c>
      <c r="BB36" s="17" t="s">
        <v>123</v>
      </c>
      <c r="BC36" s="17" t="s">
        <v>123</v>
      </c>
      <c r="BD36" s="17" t="s">
        <v>123</v>
      </c>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row>
    <row r="37" s="35" customFormat="true" ht="14.25" hidden="false" customHeight="false" outlineLevel="0" collapsed="false">
      <c r="A37" s="22" t="s">
        <v>356</v>
      </c>
      <c r="B37" s="24" t="s">
        <v>44</v>
      </c>
      <c r="C37" s="24" t="s">
        <v>45</v>
      </c>
      <c r="D37" s="22" t="s">
        <v>46</v>
      </c>
      <c r="E37" s="22" t="s">
        <v>111</v>
      </c>
      <c r="F37" s="11" t="s">
        <v>339</v>
      </c>
      <c r="G37" s="14" t="s">
        <v>49</v>
      </c>
      <c r="H37" s="14" t="s">
        <v>50</v>
      </c>
      <c r="I37" s="14" t="s">
        <v>51</v>
      </c>
      <c r="J37" s="14" t="s">
        <v>52</v>
      </c>
      <c r="K37" s="14" t="s">
        <v>53</v>
      </c>
      <c r="L37" s="14" t="s">
        <v>113</v>
      </c>
      <c r="M37" s="14" t="s">
        <v>56</v>
      </c>
      <c r="N37" s="14" t="s">
        <v>56</v>
      </c>
      <c r="O37" s="22" t="s">
        <v>357</v>
      </c>
      <c r="P37" s="22" t="s">
        <v>58</v>
      </c>
      <c r="Q37" s="22" t="s">
        <v>358</v>
      </c>
      <c r="R37" s="22" t="s">
        <v>85</v>
      </c>
      <c r="S37" s="22" t="s">
        <v>351</v>
      </c>
      <c r="T37" s="22" t="s">
        <v>173</v>
      </c>
      <c r="U37" s="22" t="s">
        <v>240</v>
      </c>
      <c r="V37" s="22" t="s">
        <v>352</v>
      </c>
      <c r="W37" s="22" t="s">
        <v>359</v>
      </c>
      <c r="X37" s="22"/>
      <c r="Y37" s="22"/>
      <c r="Z37" s="22" t="s">
        <v>66</v>
      </c>
      <c r="AA37" s="22"/>
      <c r="AB37" s="22" t="s">
        <v>67</v>
      </c>
      <c r="AC37" s="22"/>
      <c r="AD37" s="22"/>
      <c r="AE37" s="52" t="n">
        <v>42492</v>
      </c>
      <c r="AF37" s="22"/>
      <c r="AG37" s="22" t="s">
        <v>357</v>
      </c>
      <c r="AH37" s="22"/>
      <c r="AI37" s="22" t="n">
        <v>2</v>
      </c>
      <c r="AJ37" s="22"/>
      <c r="AK37" s="22"/>
      <c r="AL37" s="22" t="n">
        <v>10</v>
      </c>
      <c r="AM37" s="22" t="n">
        <v>25</v>
      </c>
      <c r="AN37" s="22"/>
      <c r="AO37" s="22"/>
      <c r="AP37" s="22" t="s">
        <v>360</v>
      </c>
      <c r="AQ37" s="22" t="s">
        <v>361</v>
      </c>
      <c r="AR37" s="17" t="s">
        <v>123</v>
      </c>
      <c r="AS37" s="17" t="s">
        <v>123</v>
      </c>
      <c r="AT37" s="17" t="s">
        <v>123</v>
      </c>
      <c r="AU37" s="17" t="s">
        <v>123</v>
      </c>
      <c r="AV37" s="17" t="s">
        <v>123</v>
      </c>
      <c r="AW37" s="17" t="s">
        <v>123</v>
      </c>
      <c r="AX37" s="17" t="s">
        <v>123</v>
      </c>
      <c r="AY37" s="17" t="s">
        <v>123</v>
      </c>
      <c r="AZ37" s="17" t="s">
        <v>123</v>
      </c>
      <c r="BA37" s="17" t="s">
        <v>123</v>
      </c>
      <c r="BB37" s="17" t="s">
        <v>123</v>
      </c>
      <c r="BC37" s="17" t="s">
        <v>123</v>
      </c>
      <c r="BD37" s="17" t="s">
        <v>123</v>
      </c>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row>
    <row r="38" s="23" customFormat="true" ht="14.25" hidden="false" customHeight="false" outlineLevel="0" collapsed="false">
      <c r="A38" s="31" t="s">
        <v>362</v>
      </c>
      <c r="B38" s="28" t="s">
        <v>97</v>
      </c>
      <c r="C38" s="28" t="s">
        <v>45</v>
      </c>
      <c r="D38" s="31" t="s">
        <v>181</v>
      </c>
      <c r="E38" s="31" t="s">
        <v>47</v>
      </c>
      <c r="F38" s="27" t="s">
        <v>48</v>
      </c>
      <c r="G38" s="14" t="s">
        <v>99</v>
      </c>
      <c r="H38" s="14" t="s">
        <v>50</v>
      </c>
      <c r="I38" s="14" t="s">
        <v>126</v>
      </c>
      <c r="J38" s="14" t="s">
        <v>52</v>
      </c>
      <c r="K38" s="14" t="s">
        <v>52</v>
      </c>
      <c r="L38" s="14" t="s">
        <v>58</v>
      </c>
      <c r="M38" s="14" t="s">
        <v>55</v>
      </c>
      <c r="N38" s="14" t="s">
        <v>100</v>
      </c>
      <c r="O38" s="31" t="s">
        <v>363</v>
      </c>
      <c r="P38" s="31" t="s">
        <v>58</v>
      </c>
      <c r="Q38" s="31" t="s">
        <v>364</v>
      </c>
      <c r="R38" s="31"/>
      <c r="S38" s="31" t="s">
        <v>365</v>
      </c>
      <c r="T38" s="31"/>
      <c r="U38" s="31" t="s">
        <v>63</v>
      </c>
      <c r="V38" s="31" t="s">
        <v>231</v>
      </c>
      <c r="W38" s="31"/>
      <c r="X38" s="31"/>
      <c r="Y38" s="31" t="s">
        <v>151</v>
      </c>
      <c r="Z38" s="31" t="s">
        <v>66</v>
      </c>
      <c r="AA38" s="31"/>
      <c r="AB38" s="31" t="s">
        <v>77</v>
      </c>
      <c r="AC38" s="31"/>
      <c r="AD38" s="31"/>
      <c r="AE38" s="53" t="n">
        <v>42795</v>
      </c>
      <c r="AF38" s="31"/>
      <c r="AG38" s="31"/>
      <c r="AH38" s="31"/>
      <c r="AI38" s="31" t="s">
        <v>105</v>
      </c>
      <c r="AJ38" s="31" t="n">
        <v>2</v>
      </c>
      <c r="AK38" s="31"/>
      <c r="AL38" s="31" t="n">
        <v>6</v>
      </c>
      <c r="AM38" s="31" t="n">
        <v>40</v>
      </c>
      <c r="AN38" s="31"/>
      <c r="AO38" s="31"/>
      <c r="AP38" s="31" t="s">
        <v>366</v>
      </c>
      <c r="AQ38" s="31" t="s">
        <v>367</v>
      </c>
      <c r="AR38" s="33" t="n">
        <v>0</v>
      </c>
      <c r="AS38" s="33" t="n">
        <v>0</v>
      </c>
      <c r="AT38" s="33" t="n">
        <v>0</v>
      </c>
      <c r="AU38" s="33" t="s">
        <v>109</v>
      </c>
      <c r="AV38" s="33" t="s">
        <v>109</v>
      </c>
      <c r="AW38" s="33" t="s">
        <v>109</v>
      </c>
      <c r="AX38" s="33" t="s">
        <v>109</v>
      </c>
      <c r="AY38" s="33" t="s">
        <v>109</v>
      </c>
      <c r="AZ38" s="33" t="s">
        <v>109</v>
      </c>
      <c r="BA38" s="33" t="s">
        <v>109</v>
      </c>
      <c r="BB38" s="33" t="s">
        <v>109</v>
      </c>
      <c r="BC38" s="33" t="s">
        <v>109</v>
      </c>
      <c r="BD38" s="33" t="s">
        <v>109</v>
      </c>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row>
    <row r="39" s="23" customFormat="true" ht="14.25" hidden="false" customHeight="false" outlineLevel="0" collapsed="false">
      <c r="A39" s="31" t="s">
        <v>368</v>
      </c>
      <c r="B39" s="28" t="s">
        <v>97</v>
      </c>
      <c r="C39" s="28" t="s">
        <v>45</v>
      </c>
      <c r="D39" s="31" t="s">
        <v>98</v>
      </c>
      <c r="E39" s="31" t="s">
        <v>111</v>
      </c>
      <c r="F39" s="27" t="s">
        <v>274</v>
      </c>
      <c r="G39" s="14" t="s">
        <v>99</v>
      </c>
      <c r="H39" s="14" t="s">
        <v>50</v>
      </c>
      <c r="I39" s="14" t="s">
        <v>126</v>
      </c>
      <c r="J39" s="14" t="s">
        <v>52</v>
      </c>
      <c r="K39" s="14" t="s">
        <v>52</v>
      </c>
      <c r="L39" s="14" t="s">
        <v>58</v>
      </c>
      <c r="M39" s="14" t="s">
        <v>55</v>
      </c>
      <c r="N39" s="14" t="s">
        <v>100</v>
      </c>
      <c r="O39" s="31" t="s">
        <v>369</v>
      </c>
      <c r="P39" s="31" t="s">
        <v>58</v>
      </c>
      <c r="Q39" s="31" t="e">
        <f aca="false">#N/A</f>
        <v>#N/A</v>
      </c>
      <c r="R39" s="31"/>
      <c r="S39" s="31" t="s">
        <v>370</v>
      </c>
      <c r="T39" s="31"/>
      <c r="U39" s="31" t="s">
        <v>240</v>
      </c>
      <c r="V39" s="31" t="s">
        <v>371</v>
      </c>
      <c r="W39" s="31"/>
      <c r="X39" s="31"/>
      <c r="Y39" s="31"/>
      <c r="Z39" s="31" t="s">
        <v>66</v>
      </c>
      <c r="AA39" s="31"/>
      <c r="AB39" s="31" t="s">
        <v>77</v>
      </c>
      <c r="AC39" s="31"/>
      <c r="AD39" s="31"/>
      <c r="AE39" s="53"/>
      <c r="AF39" s="31"/>
      <c r="AG39" s="31"/>
      <c r="AH39" s="31"/>
      <c r="AI39" s="31" t="s">
        <v>105</v>
      </c>
      <c r="AJ39" s="31"/>
      <c r="AK39" s="31"/>
      <c r="AL39" s="31" t="s">
        <v>106</v>
      </c>
      <c r="AM39" s="31"/>
      <c r="AN39" s="31"/>
      <c r="AO39" s="31"/>
      <c r="AP39" s="31" t="s">
        <v>372</v>
      </c>
      <c r="AQ39" s="31" t="s">
        <v>373</v>
      </c>
      <c r="AR39" s="33" t="s">
        <v>109</v>
      </c>
      <c r="AS39" s="33" t="s">
        <v>109</v>
      </c>
      <c r="AT39" s="33" t="s">
        <v>109</v>
      </c>
      <c r="AU39" s="33" t="s">
        <v>109</v>
      </c>
      <c r="AV39" s="33" t="s">
        <v>109</v>
      </c>
      <c r="AW39" s="33" t="s">
        <v>109</v>
      </c>
      <c r="AX39" s="33" t="s">
        <v>109</v>
      </c>
      <c r="AY39" s="33" t="s">
        <v>109</v>
      </c>
      <c r="AZ39" s="33" t="s">
        <v>109</v>
      </c>
      <c r="BA39" s="33" t="s">
        <v>109</v>
      </c>
      <c r="BB39" s="33" t="s">
        <v>109</v>
      </c>
      <c r="BC39" s="33" t="s">
        <v>109</v>
      </c>
      <c r="BD39" s="33" t="s">
        <v>109</v>
      </c>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row>
    <row r="40" s="23" customFormat="true" ht="14.25" hidden="false" customHeight="false" outlineLevel="0" collapsed="false">
      <c r="A40" s="31" t="s">
        <v>374</v>
      </c>
      <c r="B40" s="28" t="s">
        <v>97</v>
      </c>
      <c r="C40" s="28" t="s">
        <v>375</v>
      </c>
      <c r="D40" s="31" t="s">
        <v>376</v>
      </c>
      <c r="E40" s="31" t="s">
        <v>377</v>
      </c>
      <c r="F40" s="27" t="s">
        <v>378</v>
      </c>
      <c r="G40" s="14" t="s">
        <v>99</v>
      </c>
      <c r="H40" s="14" t="s">
        <v>50</v>
      </c>
      <c r="I40" s="14" t="s">
        <v>379</v>
      </c>
      <c r="J40" s="14" t="s">
        <v>52</v>
      </c>
      <c r="K40" s="14" t="s">
        <v>52</v>
      </c>
      <c r="L40" s="14" t="s">
        <v>58</v>
      </c>
      <c r="M40" s="14" t="s">
        <v>56</v>
      </c>
      <c r="N40" s="14" t="s">
        <v>100</v>
      </c>
      <c r="O40" s="31" t="s">
        <v>380</v>
      </c>
      <c r="P40" s="31" t="s">
        <v>381</v>
      </c>
      <c r="Q40" s="31" t="s">
        <v>382</v>
      </c>
      <c r="R40" s="31"/>
      <c r="S40" s="31" t="s">
        <v>383</v>
      </c>
      <c r="T40" s="31" t="s">
        <v>384</v>
      </c>
      <c r="U40" s="31" t="s">
        <v>63</v>
      </c>
      <c r="V40" s="31" t="s">
        <v>63</v>
      </c>
      <c r="W40" s="31" t="s">
        <v>385</v>
      </c>
      <c r="X40" s="31"/>
      <c r="Y40" s="31" t="s">
        <v>151</v>
      </c>
      <c r="Z40" s="31" t="s">
        <v>386</v>
      </c>
      <c r="AA40" s="31" t="s">
        <v>379</v>
      </c>
      <c r="AB40" s="54" t="s">
        <v>387</v>
      </c>
      <c r="AC40" s="31" t="s">
        <v>388</v>
      </c>
      <c r="AD40" s="31" t="s">
        <v>389</v>
      </c>
      <c r="AE40" s="53" t="n">
        <v>41365</v>
      </c>
      <c r="AF40" s="53" t="n">
        <v>41548</v>
      </c>
      <c r="AG40" s="31" t="s">
        <v>390</v>
      </c>
      <c r="AH40" s="31" t="s">
        <v>391</v>
      </c>
      <c r="AI40" s="31" t="n">
        <v>2</v>
      </c>
      <c r="AJ40" s="31"/>
      <c r="AK40" s="31"/>
      <c r="AL40" s="31" t="n">
        <v>32</v>
      </c>
      <c r="AM40" s="31"/>
      <c r="AN40" s="31"/>
      <c r="AO40" s="31"/>
      <c r="AP40" s="31" t="e">
        <f aca="false">#N/A</f>
        <v>#N/A</v>
      </c>
      <c r="AQ40" s="31" t="e">
        <f aca="false">#N/A</f>
        <v>#N/A</v>
      </c>
      <c r="AR40" s="33" t="s">
        <v>392</v>
      </c>
      <c r="AS40" s="33" t="s">
        <v>392</v>
      </c>
      <c r="AT40" s="33" t="s">
        <v>392</v>
      </c>
      <c r="AU40" s="33" t="s">
        <v>392</v>
      </c>
      <c r="AV40" s="33" t="s">
        <v>392</v>
      </c>
      <c r="AW40" s="33" t="s">
        <v>392</v>
      </c>
      <c r="AX40" s="33" t="s">
        <v>392</v>
      </c>
      <c r="AY40" s="33" t="s">
        <v>392</v>
      </c>
      <c r="AZ40" s="33" t="s">
        <v>392</v>
      </c>
      <c r="BA40" s="33" t="s">
        <v>392</v>
      </c>
      <c r="BB40" s="33" t="s">
        <v>392</v>
      </c>
      <c r="BC40" s="33" t="s">
        <v>392</v>
      </c>
      <c r="BD40" s="33" t="s">
        <v>392</v>
      </c>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row>
    <row r="41" s="35" customFormat="true" ht="14.25" hidden="false" customHeight="false" outlineLevel="0" collapsed="false">
      <c r="A41" s="22" t="s">
        <v>393</v>
      </c>
      <c r="B41" s="24" t="s">
        <v>44</v>
      </c>
      <c r="C41" s="24" t="s">
        <v>45</v>
      </c>
      <c r="D41" s="22" t="s">
        <v>46</v>
      </c>
      <c r="E41" s="22" t="s">
        <v>47</v>
      </c>
      <c r="F41" s="11" t="s">
        <v>48</v>
      </c>
      <c r="G41" s="14" t="s">
        <v>49</v>
      </c>
      <c r="H41" s="14" t="s">
        <v>50</v>
      </c>
      <c r="I41" s="14" t="s">
        <v>81</v>
      </c>
      <c r="J41" s="14" t="s">
        <v>52</v>
      </c>
      <c r="K41" s="14" t="s">
        <v>53</v>
      </c>
      <c r="L41" s="14" t="s">
        <v>54</v>
      </c>
      <c r="M41" s="14" t="s">
        <v>56</v>
      </c>
      <c r="N41" s="14" t="s">
        <v>56</v>
      </c>
      <c r="O41" s="22" t="s">
        <v>394</v>
      </c>
      <c r="P41" s="22" t="s">
        <v>58</v>
      </c>
      <c r="Q41" s="22" t="s">
        <v>395</v>
      </c>
      <c r="R41" s="22" t="s">
        <v>85</v>
      </c>
      <c r="S41" s="22" t="s">
        <v>396</v>
      </c>
      <c r="T41" s="22" t="s">
        <v>173</v>
      </c>
      <c r="U41" s="22" t="s">
        <v>63</v>
      </c>
      <c r="V41" s="22" t="s">
        <v>278</v>
      </c>
      <c r="W41" s="22"/>
      <c r="X41" s="22"/>
      <c r="Y41" s="22"/>
      <c r="Z41" s="22" t="s">
        <v>66</v>
      </c>
      <c r="AA41" s="22"/>
      <c r="AB41" s="22" t="s">
        <v>67</v>
      </c>
      <c r="AC41" s="22"/>
      <c r="AD41" s="22" t="s">
        <v>90</v>
      </c>
      <c r="AE41" s="55"/>
      <c r="AF41" s="22"/>
      <c r="AG41" s="22"/>
      <c r="AH41" s="22" t="s">
        <v>177</v>
      </c>
      <c r="AI41" s="22" t="n">
        <v>4</v>
      </c>
      <c r="AJ41" s="22"/>
      <c r="AK41" s="22"/>
      <c r="AL41" s="22" t="n">
        <v>10</v>
      </c>
      <c r="AM41" s="22" t="n">
        <v>99.896484375</v>
      </c>
      <c r="AN41" s="22"/>
      <c r="AO41" s="22"/>
      <c r="AP41" s="22" t="s">
        <v>397</v>
      </c>
      <c r="AQ41" s="22" t="s">
        <v>398</v>
      </c>
      <c r="AR41" s="17" t="s">
        <v>123</v>
      </c>
      <c r="AS41" s="17" t="s">
        <v>123</v>
      </c>
      <c r="AT41" s="17" t="s">
        <v>123</v>
      </c>
      <c r="AU41" s="17" t="s">
        <v>123</v>
      </c>
      <c r="AV41" s="17" t="s">
        <v>123</v>
      </c>
      <c r="AW41" s="17" t="s">
        <v>123</v>
      </c>
      <c r="AX41" s="17" t="s">
        <v>123</v>
      </c>
      <c r="AY41" s="17" t="s">
        <v>123</v>
      </c>
      <c r="AZ41" s="17" t="s">
        <v>123</v>
      </c>
      <c r="BA41" s="17" t="s">
        <v>123</v>
      </c>
      <c r="BB41" s="17" t="s">
        <v>123</v>
      </c>
      <c r="BC41" s="17" t="s">
        <v>123</v>
      </c>
      <c r="BD41" s="17" t="s">
        <v>123</v>
      </c>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row>
    <row r="42" s="35" customFormat="true" ht="14.25" hidden="false" customHeight="false" outlineLevel="0" collapsed="false">
      <c r="A42" s="31" t="s">
        <v>399</v>
      </c>
      <c r="B42" s="28" t="s">
        <v>97</v>
      </c>
      <c r="C42" s="28" t="s">
        <v>45</v>
      </c>
      <c r="D42" s="31" t="s">
        <v>181</v>
      </c>
      <c r="E42" s="31" t="s">
        <v>400</v>
      </c>
      <c r="F42" s="27" t="s">
        <v>401</v>
      </c>
      <c r="G42" s="14" t="s">
        <v>99</v>
      </c>
      <c r="H42" s="14" t="s">
        <v>50</v>
      </c>
      <c r="I42" s="14" t="s">
        <v>402</v>
      </c>
      <c r="J42" s="14" t="s">
        <v>52</v>
      </c>
      <c r="K42" s="14" t="s">
        <v>52</v>
      </c>
      <c r="L42" s="14" t="s">
        <v>58</v>
      </c>
      <c r="M42" s="14" t="s">
        <v>55</v>
      </c>
      <c r="N42" s="14" t="s">
        <v>100</v>
      </c>
      <c r="O42" s="31" t="s">
        <v>403</v>
      </c>
      <c r="P42" s="31" t="s">
        <v>58</v>
      </c>
      <c r="Q42" s="31" t="s">
        <v>404</v>
      </c>
      <c r="R42" s="31"/>
      <c r="S42" s="31" t="s">
        <v>256</v>
      </c>
      <c r="T42" s="31" t="s">
        <v>242</v>
      </c>
      <c r="U42" s="31" t="s">
        <v>174</v>
      </c>
      <c r="V42" s="31" t="s">
        <v>405</v>
      </c>
      <c r="W42" s="31"/>
      <c r="X42" s="31"/>
      <c r="Y42" s="31"/>
      <c r="Z42" s="31" t="s">
        <v>66</v>
      </c>
      <c r="AA42" s="31"/>
      <c r="AB42" s="31" t="s">
        <v>77</v>
      </c>
      <c r="AC42" s="31"/>
      <c r="AD42" s="31"/>
      <c r="AE42" s="31"/>
      <c r="AF42" s="31"/>
      <c r="AG42" s="31"/>
      <c r="AH42" s="31"/>
      <c r="AI42" s="31" t="n">
        <v>2</v>
      </c>
      <c r="AJ42" s="31" t="s">
        <v>293</v>
      </c>
      <c r="AK42" s="31"/>
      <c r="AL42" s="31" t="s">
        <v>106</v>
      </c>
      <c r="AM42" s="31" t="s">
        <v>406</v>
      </c>
      <c r="AN42" s="31"/>
      <c r="AO42" s="31"/>
      <c r="AP42" s="31" t="s">
        <v>407</v>
      </c>
      <c r="AQ42" s="31" t="s">
        <v>408</v>
      </c>
      <c r="AR42" s="33" t="s">
        <v>109</v>
      </c>
      <c r="AS42" s="33" t="s">
        <v>109</v>
      </c>
      <c r="AT42" s="33" t="s">
        <v>109</v>
      </c>
      <c r="AU42" s="33" t="s">
        <v>109</v>
      </c>
      <c r="AV42" s="33" t="s">
        <v>109</v>
      </c>
      <c r="AW42" s="33" t="s">
        <v>109</v>
      </c>
      <c r="AX42" s="33" t="s">
        <v>109</v>
      </c>
      <c r="AY42" s="33" t="s">
        <v>109</v>
      </c>
      <c r="AZ42" s="33" t="s">
        <v>109</v>
      </c>
      <c r="BA42" s="33" t="s">
        <v>109</v>
      </c>
      <c r="BB42" s="33" t="s">
        <v>109</v>
      </c>
      <c r="BC42" s="33" t="s">
        <v>109</v>
      </c>
      <c r="BD42" s="33" t="s">
        <v>109</v>
      </c>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row>
    <row r="43" s="35" customFormat="true" ht="14.25" hidden="false" customHeight="false" outlineLevel="0" collapsed="false">
      <c r="A43" s="31" t="s">
        <v>409</v>
      </c>
      <c r="B43" s="28" t="s">
        <v>97</v>
      </c>
      <c r="C43" s="28" t="s">
        <v>45</v>
      </c>
      <c r="D43" s="31" t="s">
        <v>181</v>
      </c>
      <c r="E43" s="31" t="s">
        <v>400</v>
      </c>
      <c r="F43" s="27" t="s">
        <v>253</v>
      </c>
      <c r="G43" s="14" t="s">
        <v>99</v>
      </c>
      <c r="H43" s="14" t="s">
        <v>50</v>
      </c>
      <c r="I43" s="14" t="s">
        <v>402</v>
      </c>
      <c r="J43" s="14" t="s">
        <v>52</v>
      </c>
      <c r="K43" s="14" t="s">
        <v>52</v>
      </c>
      <c r="L43" s="14" t="s">
        <v>58</v>
      </c>
      <c r="M43" s="14" t="s">
        <v>55</v>
      </c>
      <c r="N43" s="14" t="s">
        <v>100</v>
      </c>
      <c r="O43" s="31" t="s">
        <v>410</v>
      </c>
      <c r="P43" s="31" t="s">
        <v>58</v>
      </c>
      <c r="Q43" s="31" t="e">
        <f aca="false">#N/A</f>
        <v>#N/A</v>
      </c>
      <c r="R43" s="31"/>
      <c r="S43" s="31" t="s">
        <v>256</v>
      </c>
      <c r="T43" s="31" t="s">
        <v>242</v>
      </c>
      <c r="U43" s="31" t="s">
        <v>174</v>
      </c>
      <c r="V43" s="31" t="s">
        <v>242</v>
      </c>
      <c r="W43" s="31"/>
      <c r="X43" s="31"/>
      <c r="Y43" s="31"/>
      <c r="Z43" s="31" t="s">
        <v>66</v>
      </c>
      <c r="AA43" s="31"/>
      <c r="AB43" s="31" t="s">
        <v>77</v>
      </c>
      <c r="AC43" s="31"/>
      <c r="AD43" s="31"/>
      <c r="AE43" s="31"/>
      <c r="AF43" s="31"/>
      <c r="AG43" s="31"/>
      <c r="AH43" s="31"/>
      <c r="AI43" s="31" t="n">
        <v>2</v>
      </c>
      <c r="AJ43" s="31" t="s">
        <v>293</v>
      </c>
      <c r="AK43" s="31"/>
      <c r="AL43" s="31" t="s">
        <v>106</v>
      </c>
      <c r="AM43" s="31" t="s">
        <v>406</v>
      </c>
      <c r="AN43" s="31"/>
      <c r="AO43" s="31"/>
      <c r="AP43" s="31" t="s">
        <v>411</v>
      </c>
      <c r="AQ43" s="31" t="s">
        <v>412</v>
      </c>
      <c r="AR43" s="33" t="s">
        <v>109</v>
      </c>
      <c r="AS43" s="33" t="s">
        <v>109</v>
      </c>
      <c r="AT43" s="33" t="s">
        <v>109</v>
      </c>
      <c r="AU43" s="33" t="s">
        <v>109</v>
      </c>
      <c r="AV43" s="33" t="s">
        <v>109</v>
      </c>
      <c r="AW43" s="33" t="s">
        <v>109</v>
      </c>
      <c r="AX43" s="33" t="s">
        <v>109</v>
      </c>
      <c r="AY43" s="33" t="s">
        <v>109</v>
      </c>
      <c r="AZ43" s="33" t="s">
        <v>109</v>
      </c>
      <c r="BA43" s="33" t="s">
        <v>109</v>
      </c>
      <c r="BB43" s="33" t="s">
        <v>109</v>
      </c>
      <c r="BC43" s="33" t="s">
        <v>109</v>
      </c>
      <c r="BD43" s="33" t="s">
        <v>109</v>
      </c>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row>
    <row r="44" s="23" customFormat="true" ht="14.25" hidden="false" customHeight="false" outlineLevel="0" collapsed="false">
      <c r="A44" s="31" t="s">
        <v>413</v>
      </c>
      <c r="B44" s="28" t="s">
        <v>97</v>
      </c>
      <c r="C44" s="28" t="s">
        <v>45</v>
      </c>
      <c r="D44" s="31" t="s">
        <v>235</v>
      </c>
      <c r="E44" s="31" t="s">
        <v>111</v>
      </c>
      <c r="F44" s="27" t="s">
        <v>253</v>
      </c>
      <c r="G44" s="14" t="s">
        <v>99</v>
      </c>
      <c r="H44" s="14" t="s">
        <v>50</v>
      </c>
      <c r="I44" s="14" t="s">
        <v>51</v>
      </c>
      <c r="J44" s="14" t="s">
        <v>52</v>
      </c>
      <c r="K44" s="14" t="s">
        <v>52</v>
      </c>
      <c r="L44" s="14" t="s">
        <v>58</v>
      </c>
      <c r="M44" s="14" t="s">
        <v>55</v>
      </c>
      <c r="N44" s="14" t="s">
        <v>100</v>
      </c>
      <c r="O44" s="31" t="s">
        <v>414</v>
      </c>
      <c r="P44" s="31" t="s">
        <v>58</v>
      </c>
      <c r="Q44" s="31" t="s">
        <v>415</v>
      </c>
      <c r="R44" s="31"/>
      <c r="S44" s="31" t="s">
        <v>416</v>
      </c>
      <c r="T44" s="31" t="s">
        <v>417</v>
      </c>
      <c r="U44" s="31" t="s">
        <v>418</v>
      </c>
      <c r="V44" s="31" t="s">
        <v>419</v>
      </c>
      <c r="W44" s="31"/>
      <c r="X44" s="31"/>
      <c r="Y44" s="31"/>
      <c r="Z44" s="31" t="s">
        <v>66</v>
      </c>
      <c r="AA44" s="31"/>
      <c r="AB44" s="31" t="s">
        <v>67</v>
      </c>
      <c r="AC44" s="31"/>
      <c r="AD44" s="31"/>
      <c r="AE44" s="53"/>
      <c r="AF44" s="31"/>
      <c r="AG44" s="31"/>
      <c r="AH44" s="31"/>
      <c r="AI44" s="31" t="s">
        <v>106</v>
      </c>
      <c r="AJ44" s="31"/>
      <c r="AK44" s="31"/>
      <c r="AL44" s="31" t="s">
        <v>249</v>
      </c>
      <c r="AM44" s="31"/>
      <c r="AN44" s="31"/>
      <c r="AO44" s="31"/>
      <c r="AP44" s="31" t="s">
        <v>420</v>
      </c>
      <c r="AQ44" s="31" t="s">
        <v>421</v>
      </c>
      <c r="AR44" s="33" t="n">
        <v>0</v>
      </c>
      <c r="AS44" s="33" t="n">
        <v>0</v>
      </c>
      <c r="AT44" s="33" t="n">
        <v>0</v>
      </c>
      <c r="AU44" s="33" t="s">
        <v>109</v>
      </c>
      <c r="AV44" s="33" t="s">
        <v>109</v>
      </c>
      <c r="AW44" s="33" t="s">
        <v>109</v>
      </c>
      <c r="AX44" s="33" t="s">
        <v>109</v>
      </c>
      <c r="AY44" s="33" t="s">
        <v>109</v>
      </c>
      <c r="AZ44" s="33" t="s">
        <v>109</v>
      </c>
      <c r="BA44" s="33" t="s">
        <v>109</v>
      </c>
      <c r="BB44" s="33" t="s">
        <v>109</v>
      </c>
      <c r="BC44" s="33" t="s">
        <v>109</v>
      </c>
      <c r="BD44" s="33" t="s">
        <v>109</v>
      </c>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row>
    <row r="45" s="35" customFormat="true" ht="14.25" hidden="false" customHeight="false" outlineLevel="0" collapsed="false">
      <c r="A45" s="16" t="s">
        <v>422</v>
      </c>
      <c r="B45" s="12" t="s">
        <v>44</v>
      </c>
      <c r="C45" s="12" t="s">
        <v>45</v>
      </c>
      <c r="D45" s="16" t="s">
        <v>46</v>
      </c>
      <c r="E45" s="16" t="s">
        <v>400</v>
      </c>
      <c r="F45" s="11" t="s">
        <v>274</v>
      </c>
      <c r="G45" s="14" t="s">
        <v>49</v>
      </c>
      <c r="H45" s="14" t="s">
        <v>50</v>
      </c>
      <c r="I45" s="14" t="s">
        <v>51</v>
      </c>
      <c r="J45" s="14" t="s">
        <v>52</v>
      </c>
      <c r="K45" s="14" t="s">
        <v>53</v>
      </c>
      <c r="L45" s="14" t="s">
        <v>113</v>
      </c>
      <c r="M45" s="14" t="s">
        <v>55</v>
      </c>
      <c r="N45" s="14" t="s">
        <v>56</v>
      </c>
      <c r="O45" s="16" t="s">
        <v>423</v>
      </c>
      <c r="P45" s="16" t="s">
        <v>58</v>
      </c>
      <c r="Q45" s="16" t="s">
        <v>424</v>
      </c>
      <c r="R45" s="16" t="s">
        <v>85</v>
      </c>
      <c r="S45" s="16" t="s">
        <v>425</v>
      </c>
      <c r="T45" s="16"/>
      <c r="U45" s="16" t="s">
        <v>190</v>
      </c>
      <c r="V45" s="16" t="s">
        <v>426</v>
      </c>
      <c r="W45" s="16"/>
      <c r="X45" s="16"/>
      <c r="Y45" s="16"/>
      <c r="Z45" s="16" t="s">
        <v>66</v>
      </c>
      <c r="AA45" s="16"/>
      <c r="AB45" s="16" t="s">
        <v>67</v>
      </c>
      <c r="AC45" s="16"/>
      <c r="AD45" s="16"/>
      <c r="AE45" s="55"/>
      <c r="AF45" s="16"/>
      <c r="AG45" s="16" t="s">
        <v>427</v>
      </c>
      <c r="AH45" s="16"/>
      <c r="AI45" s="16" t="s">
        <v>294</v>
      </c>
      <c r="AJ45" s="16" t="s">
        <v>242</v>
      </c>
      <c r="AK45" s="16"/>
      <c r="AL45" s="16" t="s">
        <v>428</v>
      </c>
      <c r="AM45" s="16" t="n">
        <v>255</v>
      </c>
      <c r="AN45" s="16"/>
      <c r="AO45" s="16"/>
      <c r="AP45" s="16" t="s">
        <v>429</v>
      </c>
      <c r="AQ45" s="16" t="s">
        <v>430</v>
      </c>
      <c r="AR45" s="17" t="s">
        <v>123</v>
      </c>
      <c r="AS45" s="17" t="s">
        <v>123</v>
      </c>
      <c r="AT45" s="17" t="s">
        <v>123</v>
      </c>
      <c r="AU45" s="17" t="s">
        <v>123</v>
      </c>
      <c r="AV45" s="17" t="s">
        <v>123</v>
      </c>
      <c r="AW45" s="17" t="s">
        <v>123</v>
      </c>
      <c r="AX45" s="17" t="s">
        <v>123</v>
      </c>
      <c r="AY45" s="17" t="s">
        <v>123</v>
      </c>
      <c r="AZ45" s="17" t="s">
        <v>123</v>
      </c>
      <c r="BA45" s="17" t="s">
        <v>123</v>
      </c>
      <c r="BB45" s="17" t="s">
        <v>123</v>
      </c>
      <c r="BC45" s="17" t="s">
        <v>123</v>
      </c>
      <c r="BD45" s="17" t="s">
        <v>123</v>
      </c>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row>
    <row r="46" s="23" customFormat="true" ht="14.25" hidden="false" customHeight="false" outlineLevel="0" collapsed="false">
      <c r="A46" s="16" t="s">
        <v>431</v>
      </c>
      <c r="B46" s="12" t="s">
        <v>44</v>
      </c>
      <c r="C46" s="12" t="s">
        <v>45</v>
      </c>
      <c r="D46" s="16" t="s">
        <v>46</v>
      </c>
      <c r="E46" s="16" t="s">
        <v>400</v>
      </c>
      <c r="F46" s="11" t="s">
        <v>274</v>
      </c>
      <c r="G46" s="14" t="s">
        <v>49</v>
      </c>
      <c r="H46" s="14" t="s">
        <v>50</v>
      </c>
      <c r="I46" s="14" t="s">
        <v>51</v>
      </c>
      <c r="J46" s="14" t="s">
        <v>52</v>
      </c>
      <c r="K46" s="14" t="s">
        <v>53</v>
      </c>
      <c r="L46" s="14" t="s">
        <v>113</v>
      </c>
      <c r="M46" s="14" t="s">
        <v>55</v>
      </c>
      <c r="N46" s="14" t="s">
        <v>56</v>
      </c>
      <c r="O46" s="16" t="s">
        <v>432</v>
      </c>
      <c r="P46" s="16" t="s">
        <v>58</v>
      </c>
      <c r="Q46" s="16" t="s">
        <v>433</v>
      </c>
      <c r="R46" s="16" t="s">
        <v>85</v>
      </c>
      <c r="S46" s="16" t="s">
        <v>425</v>
      </c>
      <c r="T46" s="16"/>
      <c r="U46" s="16" t="s">
        <v>190</v>
      </c>
      <c r="V46" s="16" t="s">
        <v>426</v>
      </c>
      <c r="W46" s="16"/>
      <c r="X46" s="16"/>
      <c r="Y46" s="16"/>
      <c r="Z46" s="16" t="s">
        <v>66</v>
      </c>
      <c r="AA46" s="16"/>
      <c r="AB46" s="16" t="s">
        <v>67</v>
      </c>
      <c r="AC46" s="16"/>
      <c r="AD46" s="16"/>
      <c r="AE46" s="55"/>
      <c r="AF46" s="16"/>
      <c r="AG46" s="16" t="s">
        <v>427</v>
      </c>
      <c r="AH46" s="16"/>
      <c r="AI46" s="16" t="n">
        <v>2</v>
      </c>
      <c r="AJ46" s="16" t="s">
        <v>242</v>
      </c>
      <c r="AK46" s="16"/>
      <c r="AL46" s="16" t="n">
        <v>8</v>
      </c>
      <c r="AM46" s="16" t="n">
        <v>75</v>
      </c>
      <c r="AN46" s="16"/>
      <c r="AO46" s="16"/>
      <c r="AP46" s="16" t="s">
        <v>434</v>
      </c>
      <c r="AQ46" s="16" t="s">
        <v>435</v>
      </c>
      <c r="AR46" s="17" t="s">
        <v>123</v>
      </c>
      <c r="AS46" s="17" t="s">
        <v>123</v>
      </c>
      <c r="AT46" s="17" t="s">
        <v>123</v>
      </c>
      <c r="AU46" s="17" t="s">
        <v>123</v>
      </c>
      <c r="AV46" s="17" t="s">
        <v>123</v>
      </c>
      <c r="AW46" s="17" t="s">
        <v>123</v>
      </c>
      <c r="AX46" s="17" t="s">
        <v>123</v>
      </c>
      <c r="AY46" s="17" t="s">
        <v>123</v>
      </c>
      <c r="AZ46" s="17" t="s">
        <v>123</v>
      </c>
      <c r="BA46" s="17" t="s">
        <v>123</v>
      </c>
      <c r="BB46" s="17" t="s">
        <v>123</v>
      </c>
      <c r="BC46" s="17" t="s">
        <v>123</v>
      </c>
      <c r="BD46" s="17" t="s">
        <v>123</v>
      </c>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row>
    <row r="47" s="23" customFormat="true" ht="14.25" hidden="false" customHeight="false" outlineLevel="0" collapsed="false">
      <c r="A47" s="22" t="s">
        <v>436</v>
      </c>
      <c r="B47" s="24" t="s">
        <v>44</v>
      </c>
      <c r="C47" s="24" t="s">
        <v>45</v>
      </c>
      <c r="D47" s="22" t="s">
        <v>46</v>
      </c>
      <c r="E47" s="22" t="s">
        <v>111</v>
      </c>
      <c r="F47" s="11" t="s">
        <v>125</v>
      </c>
      <c r="G47" s="14" t="s">
        <v>49</v>
      </c>
      <c r="H47" s="14" t="s">
        <v>50</v>
      </c>
      <c r="I47" s="14" t="s">
        <v>81</v>
      </c>
      <c r="J47" s="14" t="s">
        <v>52</v>
      </c>
      <c r="K47" s="14" t="s">
        <v>53</v>
      </c>
      <c r="L47" s="14" t="s">
        <v>113</v>
      </c>
      <c r="M47" s="14" t="s">
        <v>56</v>
      </c>
      <c r="N47" s="14" t="s">
        <v>56</v>
      </c>
      <c r="O47" s="22" t="s">
        <v>437</v>
      </c>
      <c r="P47" s="22" t="s">
        <v>58</v>
      </c>
      <c r="Q47" s="22" t="s">
        <v>438</v>
      </c>
      <c r="R47" s="22" t="s">
        <v>85</v>
      </c>
      <c r="S47" s="22" t="s">
        <v>269</v>
      </c>
      <c r="T47" s="22" t="s">
        <v>173</v>
      </c>
      <c r="U47" s="22" t="s">
        <v>190</v>
      </c>
      <c r="V47" s="22" t="s">
        <v>270</v>
      </c>
      <c r="W47" s="22"/>
      <c r="X47" s="22"/>
      <c r="Y47" s="22"/>
      <c r="Z47" s="22" t="s">
        <v>66</v>
      </c>
      <c r="AA47" s="22"/>
      <c r="AB47" s="22" t="s">
        <v>67</v>
      </c>
      <c r="AC47" s="22"/>
      <c r="AD47" s="22" t="s">
        <v>176</v>
      </c>
      <c r="AE47" s="55"/>
      <c r="AF47" s="22"/>
      <c r="AG47" s="22"/>
      <c r="AH47" s="22" t="s">
        <v>70</v>
      </c>
      <c r="AI47" s="22" t="n">
        <v>2</v>
      </c>
      <c r="AJ47" s="22"/>
      <c r="AK47" s="22"/>
      <c r="AL47" s="22" t="n">
        <v>4</v>
      </c>
      <c r="AM47" s="22" t="n">
        <v>25.3193359375</v>
      </c>
      <c r="AN47" s="22"/>
      <c r="AO47" s="22"/>
      <c r="AP47" s="22" t="s">
        <v>439</v>
      </c>
      <c r="AQ47" s="22" t="s">
        <v>440</v>
      </c>
      <c r="AR47" s="17" t="s">
        <v>123</v>
      </c>
      <c r="AS47" s="17" t="s">
        <v>123</v>
      </c>
      <c r="AT47" s="17" t="s">
        <v>123</v>
      </c>
      <c r="AU47" s="17" t="s">
        <v>123</v>
      </c>
      <c r="AV47" s="17" t="s">
        <v>123</v>
      </c>
      <c r="AW47" s="17" t="s">
        <v>123</v>
      </c>
      <c r="AX47" s="17" t="s">
        <v>123</v>
      </c>
      <c r="AY47" s="17" t="s">
        <v>123</v>
      </c>
      <c r="AZ47" s="17" t="s">
        <v>123</v>
      </c>
      <c r="BA47" s="17" t="s">
        <v>123</v>
      </c>
      <c r="BB47" s="17" t="s">
        <v>123</v>
      </c>
      <c r="BC47" s="17" t="s">
        <v>123</v>
      </c>
      <c r="BD47" s="17" t="s">
        <v>123</v>
      </c>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row>
    <row r="48" s="35" customFormat="true" ht="14.25" hidden="false" customHeight="false" outlineLevel="0" collapsed="false">
      <c r="A48" s="50" t="s">
        <v>441</v>
      </c>
      <c r="B48" s="56" t="s">
        <v>203</v>
      </c>
      <c r="C48" s="56" t="s">
        <v>45</v>
      </c>
      <c r="D48" s="50" t="s">
        <v>181</v>
      </c>
      <c r="E48" s="50" t="s">
        <v>111</v>
      </c>
      <c r="F48" s="44" t="s">
        <v>204</v>
      </c>
      <c r="G48" s="44" t="s">
        <v>99</v>
      </c>
      <c r="H48" s="44" t="s">
        <v>50</v>
      </c>
      <c r="I48" s="44" t="s">
        <v>402</v>
      </c>
      <c r="J48" s="44" t="s">
        <v>52</v>
      </c>
      <c r="K48" s="44" t="s">
        <v>52</v>
      </c>
      <c r="L48" s="44" t="s">
        <v>58</v>
      </c>
      <c r="M48" s="44" t="s">
        <v>55</v>
      </c>
      <c r="N48" s="44" t="s">
        <v>100</v>
      </c>
      <c r="O48" s="50" t="s">
        <v>442</v>
      </c>
      <c r="P48" s="50" t="s">
        <v>58</v>
      </c>
      <c r="Q48" s="50" t="s">
        <v>443</v>
      </c>
      <c r="R48" s="50"/>
      <c r="S48" s="50" t="s">
        <v>444</v>
      </c>
      <c r="T48" s="50" t="s">
        <v>242</v>
      </c>
      <c r="U48" s="50" t="s">
        <v>174</v>
      </c>
      <c r="V48" s="50" t="s">
        <v>242</v>
      </c>
      <c r="W48" s="50"/>
      <c r="X48" s="50"/>
      <c r="Y48" s="50"/>
      <c r="Z48" s="50" t="s">
        <v>66</v>
      </c>
      <c r="AA48" s="50"/>
      <c r="AB48" s="50" t="s">
        <v>77</v>
      </c>
      <c r="AC48" s="50"/>
      <c r="AD48" s="50"/>
      <c r="AE48" s="50"/>
      <c r="AF48" s="50"/>
      <c r="AG48" s="50"/>
      <c r="AH48" s="50"/>
      <c r="AI48" s="50" t="s">
        <v>293</v>
      </c>
      <c r="AJ48" s="50" t="s">
        <v>293</v>
      </c>
      <c r="AK48" s="50"/>
      <c r="AL48" s="50" t="s">
        <v>105</v>
      </c>
      <c r="AM48" s="50" t="s">
        <v>406</v>
      </c>
      <c r="AN48" s="50"/>
      <c r="AO48" s="50"/>
      <c r="AP48" s="50" t="s">
        <v>445</v>
      </c>
      <c r="AQ48" s="50" t="s">
        <v>446</v>
      </c>
      <c r="AR48" s="46" t="s">
        <v>109</v>
      </c>
      <c r="AS48" s="46" t="s">
        <v>109</v>
      </c>
      <c r="AT48" s="46" t="s">
        <v>109</v>
      </c>
      <c r="AU48" s="46" t="s">
        <v>109</v>
      </c>
      <c r="AV48" s="46" t="s">
        <v>109</v>
      </c>
      <c r="AW48" s="46" t="s">
        <v>109</v>
      </c>
      <c r="AX48" s="46" t="s">
        <v>109</v>
      </c>
      <c r="AY48" s="46" t="s">
        <v>109</v>
      </c>
      <c r="AZ48" s="46" t="s">
        <v>109</v>
      </c>
      <c r="BA48" s="46" t="s">
        <v>109</v>
      </c>
      <c r="BB48" s="46" t="s">
        <v>109</v>
      </c>
      <c r="BC48" s="46" t="s">
        <v>109</v>
      </c>
      <c r="BD48" s="46" t="s">
        <v>109</v>
      </c>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row>
    <row r="49" s="35" customFormat="true" ht="28.5" hidden="false" customHeight="false" outlineLevel="0" collapsed="false">
      <c r="A49" s="31" t="s">
        <v>447</v>
      </c>
      <c r="B49" s="28" t="s">
        <v>97</v>
      </c>
      <c r="C49" s="28" t="s">
        <v>45</v>
      </c>
      <c r="D49" s="31" t="s">
        <v>46</v>
      </c>
      <c r="E49" s="31" t="s">
        <v>111</v>
      </c>
      <c r="F49" s="27" t="s">
        <v>448</v>
      </c>
      <c r="G49" s="14" t="s">
        <v>99</v>
      </c>
      <c r="H49" s="14" t="s">
        <v>50</v>
      </c>
      <c r="I49" s="14" t="s">
        <v>74</v>
      </c>
      <c r="J49" s="14" t="s">
        <v>52</v>
      </c>
      <c r="K49" s="14" t="s">
        <v>52</v>
      </c>
      <c r="L49" s="14" t="s">
        <v>58</v>
      </c>
      <c r="M49" s="14" t="s">
        <v>56</v>
      </c>
      <c r="N49" s="14" t="s">
        <v>100</v>
      </c>
      <c r="O49" s="57" t="s">
        <v>449</v>
      </c>
      <c r="P49" s="57" t="s">
        <v>58</v>
      </c>
      <c r="Q49" s="57" t="e">
        <f aca="false">#N/A</f>
        <v>#N/A</v>
      </c>
      <c r="R49" s="31"/>
      <c r="S49" s="31" t="s">
        <v>450</v>
      </c>
      <c r="T49" s="31" t="s">
        <v>173</v>
      </c>
      <c r="U49" s="31" t="s">
        <v>248</v>
      </c>
      <c r="V49" s="31" t="s">
        <v>248</v>
      </c>
      <c r="W49" s="31"/>
      <c r="X49" s="31"/>
      <c r="Y49" s="31"/>
      <c r="Z49" s="31" t="s">
        <v>66</v>
      </c>
      <c r="AA49" s="31"/>
      <c r="AB49" s="31" t="s">
        <v>77</v>
      </c>
      <c r="AC49" s="31"/>
      <c r="AD49" s="31" t="s">
        <v>451</v>
      </c>
      <c r="AE49" s="53"/>
      <c r="AF49" s="31"/>
      <c r="AG49" s="31"/>
      <c r="AH49" s="31" t="s">
        <v>70</v>
      </c>
      <c r="AI49" s="31" t="n">
        <v>2</v>
      </c>
      <c r="AJ49" s="31" t="n">
        <v>2</v>
      </c>
      <c r="AK49" s="31"/>
      <c r="AL49" s="31" t="n">
        <v>8</v>
      </c>
      <c r="AM49" s="31" t="n">
        <v>60</v>
      </c>
      <c r="AN49" s="31"/>
      <c r="AO49" s="31"/>
      <c r="AP49" s="31"/>
      <c r="AQ49" s="31" t="s">
        <v>452</v>
      </c>
      <c r="AR49" s="33" t="n">
        <v>0</v>
      </c>
      <c r="AS49" s="33" t="n">
        <v>0</v>
      </c>
      <c r="AT49" s="33" t="n">
        <v>0</v>
      </c>
      <c r="AU49" s="33" t="s">
        <v>109</v>
      </c>
      <c r="AV49" s="33" t="s">
        <v>109</v>
      </c>
      <c r="AW49" s="33" t="s">
        <v>109</v>
      </c>
      <c r="AX49" s="33" t="s">
        <v>109</v>
      </c>
      <c r="AY49" s="33" t="s">
        <v>109</v>
      </c>
      <c r="AZ49" s="33" t="s">
        <v>109</v>
      </c>
      <c r="BA49" s="33" t="s">
        <v>109</v>
      </c>
      <c r="BB49" s="33" t="s">
        <v>109</v>
      </c>
      <c r="BC49" s="33" t="s">
        <v>109</v>
      </c>
      <c r="BD49" s="33" t="s">
        <v>109</v>
      </c>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row>
    <row r="50" s="35" customFormat="true" ht="14.25" hidden="false" customHeight="false" outlineLevel="0" collapsed="false">
      <c r="A50" s="31" t="s">
        <v>453</v>
      </c>
      <c r="B50" s="28" t="s">
        <v>97</v>
      </c>
      <c r="C50" s="28" t="s">
        <v>45</v>
      </c>
      <c r="D50" s="31" t="s">
        <v>181</v>
      </c>
      <c r="E50" s="31" t="s">
        <v>400</v>
      </c>
      <c r="F50" s="27" t="s">
        <v>253</v>
      </c>
      <c r="G50" s="14" t="s">
        <v>99</v>
      </c>
      <c r="H50" s="14" t="s">
        <v>50</v>
      </c>
      <c r="I50" s="14" t="s">
        <v>402</v>
      </c>
      <c r="J50" s="14" t="s">
        <v>52</v>
      </c>
      <c r="K50" s="14" t="s">
        <v>52</v>
      </c>
      <c r="L50" s="14" t="s">
        <v>58</v>
      </c>
      <c r="M50" s="14" t="s">
        <v>55</v>
      </c>
      <c r="N50" s="14" t="s">
        <v>100</v>
      </c>
      <c r="O50" s="31" t="s">
        <v>454</v>
      </c>
      <c r="P50" s="31" t="s">
        <v>58</v>
      </c>
      <c r="Q50" s="31" t="s">
        <v>455</v>
      </c>
      <c r="R50" s="31"/>
      <c r="S50" s="31" t="s">
        <v>456</v>
      </c>
      <c r="T50" s="31" t="s">
        <v>242</v>
      </c>
      <c r="U50" s="31" t="s">
        <v>240</v>
      </c>
      <c r="V50" s="31" t="s">
        <v>119</v>
      </c>
      <c r="W50" s="31"/>
      <c r="X50" s="31"/>
      <c r="Y50" s="31"/>
      <c r="Z50" s="31" t="s">
        <v>66</v>
      </c>
      <c r="AA50" s="31"/>
      <c r="AB50" s="31" t="s">
        <v>67</v>
      </c>
      <c r="AC50" s="31"/>
      <c r="AD50" s="31"/>
      <c r="AE50" s="31"/>
      <c r="AF50" s="31"/>
      <c r="AG50" s="31"/>
      <c r="AH50" s="31"/>
      <c r="AI50" s="31" t="s">
        <v>293</v>
      </c>
      <c r="AJ50" s="31" t="s">
        <v>293</v>
      </c>
      <c r="AK50" s="31"/>
      <c r="AL50" s="31" t="s">
        <v>105</v>
      </c>
      <c r="AM50" s="31" t="s">
        <v>406</v>
      </c>
      <c r="AN50" s="31"/>
      <c r="AO50" s="31"/>
      <c r="AP50" s="31" t="s">
        <v>457</v>
      </c>
      <c r="AQ50" s="31" t="s">
        <v>458</v>
      </c>
      <c r="AR50" s="33" t="s">
        <v>109</v>
      </c>
      <c r="AS50" s="33" t="s">
        <v>109</v>
      </c>
      <c r="AT50" s="33" t="s">
        <v>109</v>
      </c>
      <c r="AU50" s="33" t="s">
        <v>109</v>
      </c>
      <c r="AV50" s="33" t="s">
        <v>109</v>
      </c>
      <c r="AW50" s="33" t="s">
        <v>109</v>
      </c>
      <c r="AX50" s="33" t="s">
        <v>109</v>
      </c>
      <c r="AY50" s="33" t="s">
        <v>109</v>
      </c>
      <c r="AZ50" s="33" t="s">
        <v>109</v>
      </c>
      <c r="BA50" s="33" t="s">
        <v>109</v>
      </c>
      <c r="BB50" s="33" t="s">
        <v>109</v>
      </c>
      <c r="BC50" s="33" t="s">
        <v>109</v>
      </c>
      <c r="BD50" s="33" t="s">
        <v>109</v>
      </c>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row>
    <row r="51" s="23" customFormat="true" ht="14.25" hidden="false" customHeight="false" outlineLevel="0" collapsed="false">
      <c r="A51" s="31" t="s">
        <v>459</v>
      </c>
      <c r="B51" s="28" t="s">
        <v>97</v>
      </c>
      <c r="C51" s="28" t="s">
        <v>45</v>
      </c>
      <c r="D51" s="31" t="s">
        <v>181</v>
      </c>
      <c r="E51" s="31" t="s">
        <v>400</v>
      </c>
      <c r="F51" s="27" t="s">
        <v>253</v>
      </c>
      <c r="G51" s="14" t="s">
        <v>99</v>
      </c>
      <c r="H51" s="14" t="s">
        <v>50</v>
      </c>
      <c r="I51" s="14" t="s">
        <v>402</v>
      </c>
      <c r="J51" s="14" t="s">
        <v>52</v>
      </c>
      <c r="K51" s="14" t="s">
        <v>52</v>
      </c>
      <c r="L51" s="14" t="s">
        <v>58</v>
      </c>
      <c r="M51" s="14" t="s">
        <v>55</v>
      </c>
      <c r="N51" s="14" t="s">
        <v>100</v>
      </c>
      <c r="O51" s="31" t="s">
        <v>460</v>
      </c>
      <c r="P51" s="31" t="s">
        <v>58</v>
      </c>
      <c r="Q51" s="31" t="s">
        <v>461</v>
      </c>
      <c r="R51" s="31"/>
      <c r="S51" s="31" t="s">
        <v>456</v>
      </c>
      <c r="T51" s="31" t="s">
        <v>242</v>
      </c>
      <c r="U51" s="31" t="s">
        <v>240</v>
      </c>
      <c r="V51" s="31" t="s">
        <v>119</v>
      </c>
      <c r="W51" s="31"/>
      <c r="X51" s="31"/>
      <c r="Y51" s="31"/>
      <c r="Z51" s="31" t="s">
        <v>66</v>
      </c>
      <c r="AA51" s="31"/>
      <c r="AB51" s="31" t="s">
        <v>77</v>
      </c>
      <c r="AC51" s="31"/>
      <c r="AD51" s="31"/>
      <c r="AE51" s="31"/>
      <c r="AF51" s="31"/>
      <c r="AG51" s="31"/>
      <c r="AH51" s="31"/>
      <c r="AI51" s="31" t="s">
        <v>293</v>
      </c>
      <c r="AJ51" s="31" t="s">
        <v>293</v>
      </c>
      <c r="AK51" s="31"/>
      <c r="AL51" s="31" t="s">
        <v>106</v>
      </c>
      <c r="AM51" s="31" t="s">
        <v>406</v>
      </c>
      <c r="AN51" s="31"/>
      <c r="AO51" s="31"/>
      <c r="AP51" s="31" t="s">
        <v>462</v>
      </c>
      <c r="AQ51" s="31" t="s">
        <v>463</v>
      </c>
      <c r="AR51" s="33" t="s">
        <v>109</v>
      </c>
      <c r="AS51" s="33" t="s">
        <v>109</v>
      </c>
      <c r="AT51" s="33" t="s">
        <v>109</v>
      </c>
      <c r="AU51" s="33" t="s">
        <v>109</v>
      </c>
      <c r="AV51" s="33" t="s">
        <v>109</v>
      </c>
      <c r="AW51" s="33" t="s">
        <v>109</v>
      </c>
      <c r="AX51" s="33" t="s">
        <v>109</v>
      </c>
      <c r="AY51" s="33" t="s">
        <v>109</v>
      </c>
      <c r="AZ51" s="33" t="s">
        <v>109</v>
      </c>
      <c r="BA51" s="33" t="s">
        <v>109</v>
      </c>
      <c r="BB51" s="33" t="s">
        <v>109</v>
      </c>
      <c r="BC51" s="33" t="s">
        <v>109</v>
      </c>
      <c r="BD51" s="33" t="s">
        <v>109</v>
      </c>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row>
    <row r="52" s="35" customFormat="true" ht="14.25" hidden="false" customHeight="false" outlineLevel="0" collapsed="false">
      <c r="A52" s="31" t="s">
        <v>464</v>
      </c>
      <c r="B52" s="28" t="s">
        <v>97</v>
      </c>
      <c r="C52" s="28" t="s">
        <v>45</v>
      </c>
      <c r="D52" s="31" t="s">
        <v>235</v>
      </c>
      <c r="E52" s="31" t="s">
        <v>111</v>
      </c>
      <c r="F52" s="27" t="s">
        <v>253</v>
      </c>
      <c r="G52" s="14" t="s">
        <v>99</v>
      </c>
      <c r="H52" s="14" t="s">
        <v>50</v>
      </c>
      <c r="I52" s="14" t="s">
        <v>126</v>
      </c>
      <c r="J52" s="14" t="s">
        <v>52</v>
      </c>
      <c r="K52" s="14" t="s">
        <v>52</v>
      </c>
      <c r="L52" s="14" t="s">
        <v>58</v>
      </c>
      <c r="M52" s="14" t="s">
        <v>55</v>
      </c>
      <c r="N52" s="14" t="s">
        <v>100</v>
      </c>
      <c r="O52" s="31" t="s">
        <v>465</v>
      </c>
      <c r="P52" s="31" t="s">
        <v>58</v>
      </c>
      <c r="Q52" s="31" t="s">
        <v>466</v>
      </c>
      <c r="R52" s="31"/>
      <c r="S52" s="31" t="s">
        <v>467</v>
      </c>
      <c r="T52" s="31" t="s">
        <v>417</v>
      </c>
      <c r="U52" s="31" t="s">
        <v>418</v>
      </c>
      <c r="V52" s="31" t="s">
        <v>419</v>
      </c>
      <c r="W52" s="31"/>
      <c r="X52" s="31"/>
      <c r="Y52" s="31"/>
      <c r="Z52" s="31" t="s">
        <v>66</v>
      </c>
      <c r="AA52" s="31"/>
      <c r="AB52" s="31" t="s">
        <v>77</v>
      </c>
      <c r="AC52" s="31"/>
      <c r="AD52" s="31"/>
      <c r="AE52" s="53"/>
      <c r="AF52" s="31"/>
      <c r="AG52" s="31"/>
      <c r="AH52" s="31"/>
      <c r="AI52" s="31" t="s">
        <v>106</v>
      </c>
      <c r="AJ52" s="31"/>
      <c r="AK52" s="31"/>
      <c r="AL52" s="31" t="s">
        <v>468</v>
      </c>
      <c r="AM52" s="31"/>
      <c r="AN52" s="31"/>
      <c r="AO52" s="31"/>
      <c r="AP52" s="31" t="s">
        <v>469</v>
      </c>
      <c r="AQ52" s="31" t="s">
        <v>470</v>
      </c>
      <c r="AR52" s="33" t="n">
        <v>0</v>
      </c>
      <c r="AS52" s="33" t="n">
        <v>0</v>
      </c>
      <c r="AT52" s="33" t="n">
        <v>0</v>
      </c>
      <c r="AU52" s="33" t="s">
        <v>109</v>
      </c>
      <c r="AV52" s="33" t="s">
        <v>109</v>
      </c>
      <c r="AW52" s="33" t="s">
        <v>109</v>
      </c>
      <c r="AX52" s="33" t="s">
        <v>109</v>
      </c>
      <c r="AY52" s="33" t="s">
        <v>109</v>
      </c>
      <c r="AZ52" s="33" t="s">
        <v>109</v>
      </c>
      <c r="BA52" s="33" t="s">
        <v>109</v>
      </c>
      <c r="BB52" s="33" t="s">
        <v>109</v>
      </c>
      <c r="BC52" s="33" t="s">
        <v>109</v>
      </c>
      <c r="BD52" s="33" t="s">
        <v>109</v>
      </c>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row>
    <row r="53" s="23" customFormat="true" ht="14.25" hidden="false" customHeight="false" outlineLevel="0" collapsed="false">
      <c r="A53" s="31" t="s">
        <v>471</v>
      </c>
      <c r="B53" s="28" t="s">
        <v>97</v>
      </c>
      <c r="C53" s="28" t="s">
        <v>45</v>
      </c>
      <c r="D53" s="31" t="s">
        <v>181</v>
      </c>
      <c r="E53" s="31" t="s">
        <v>400</v>
      </c>
      <c r="F53" s="27" t="s">
        <v>472</v>
      </c>
      <c r="G53" s="14" t="s">
        <v>99</v>
      </c>
      <c r="H53" s="14" t="s">
        <v>50</v>
      </c>
      <c r="I53" s="14" t="s">
        <v>402</v>
      </c>
      <c r="J53" s="14" t="s">
        <v>52</v>
      </c>
      <c r="K53" s="14" t="s">
        <v>52</v>
      </c>
      <c r="L53" s="14" t="s">
        <v>58</v>
      </c>
      <c r="M53" s="14" t="s">
        <v>55</v>
      </c>
      <c r="N53" s="14" t="s">
        <v>100</v>
      </c>
      <c r="O53" s="31" t="s">
        <v>473</v>
      </c>
      <c r="P53" s="31" t="s">
        <v>58</v>
      </c>
      <c r="Q53" s="31" t="s">
        <v>474</v>
      </c>
      <c r="R53" s="31"/>
      <c r="S53" s="31" t="s">
        <v>456</v>
      </c>
      <c r="T53" s="31" t="s">
        <v>242</v>
      </c>
      <c r="U53" s="31" t="s">
        <v>240</v>
      </c>
      <c r="V53" s="31" t="s">
        <v>119</v>
      </c>
      <c r="W53" s="31"/>
      <c r="X53" s="31"/>
      <c r="Y53" s="31"/>
      <c r="Z53" s="31" t="s">
        <v>66</v>
      </c>
      <c r="AA53" s="31"/>
      <c r="AB53" s="31" t="s">
        <v>77</v>
      </c>
      <c r="AC53" s="31"/>
      <c r="AD53" s="31"/>
      <c r="AE53" s="31"/>
      <c r="AF53" s="31"/>
      <c r="AG53" s="31"/>
      <c r="AH53" s="31"/>
      <c r="AI53" s="31" t="n">
        <v>2</v>
      </c>
      <c r="AJ53" s="31" t="s">
        <v>293</v>
      </c>
      <c r="AK53" s="31"/>
      <c r="AL53" s="31" t="s">
        <v>106</v>
      </c>
      <c r="AM53" s="31" t="s">
        <v>406</v>
      </c>
      <c r="AN53" s="31"/>
      <c r="AO53" s="31"/>
      <c r="AP53" s="31" t="s">
        <v>475</v>
      </c>
      <c r="AQ53" s="31" t="s">
        <v>476</v>
      </c>
      <c r="AR53" s="33" t="s">
        <v>109</v>
      </c>
      <c r="AS53" s="33" t="s">
        <v>109</v>
      </c>
      <c r="AT53" s="33" t="s">
        <v>109</v>
      </c>
      <c r="AU53" s="33" t="s">
        <v>109</v>
      </c>
      <c r="AV53" s="33" t="s">
        <v>109</v>
      </c>
      <c r="AW53" s="33" t="s">
        <v>109</v>
      </c>
      <c r="AX53" s="33" t="s">
        <v>109</v>
      </c>
      <c r="AY53" s="33" t="s">
        <v>109</v>
      </c>
      <c r="AZ53" s="33" t="s">
        <v>109</v>
      </c>
      <c r="BA53" s="33" t="s">
        <v>109</v>
      </c>
      <c r="BB53" s="33" t="s">
        <v>109</v>
      </c>
      <c r="BC53" s="33" t="s">
        <v>109</v>
      </c>
      <c r="BD53" s="33" t="s">
        <v>109</v>
      </c>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row>
    <row r="54" s="23" customFormat="true" ht="14.25" hidden="false" customHeight="false" outlineLevel="0" collapsed="false">
      <c r="A54" s="31" t="s">
        <v>477</v>
      </c>
      <c r="B54" s="28" t="s">
        <v>97</v>
      </c>
      <c r="C54" s="28" t="s">
        <v>45</v>
      </c>
      <c r="D54" s="31" t="s">
        <v>46</v>
      </c>
      <c r="E54" s="31" t="s">
        <v>400</v>
      </c>
      <c r="F54" s="27" t="s">
        <v>204</v>
      </c>
      <c r="G54" s="14" t="s">
        <v>99</v>
      </c>
      <c r="H54" s="14" t="s">
        <v>50</v>
      </c>
      <c r="I54" s="14" t="s">
        <v>402</v>
      </c>
      <c r="J54" s="14" t="s">
        <v>52</v>
      </c>
      <c r="K54" s="14" t="s">
        <v>52</v>
      </c>
      <c r="L54" s="14" t="s">
        <v>58</v>
      </c>
      <c r="M54" s="14" t="s">
        <v>56</v>
      </c>
      <c r="N54" s="14" t="s">
        <v>100</v>
      </c>
      <c r="O54" s="31" t="s">
        <v>478</v>
      </c>
      <c r="P54" s="31" t="s">
        <v>58</v>
      </c>
      <c r="Q54" s="31" t="s">
        <v>479</v>
      </c>
      <c r="R54" s="31"/>
      <c r="S54" s="31" t="s">
        <v>480</v>
      </c>
      <c r="T54" s="31" t="s">
        <v>242</v>
      </c>
      <c r="U54" s="31" t="s">
        <v>174</v>
      </c>
      <c r="V54" s="31" t="s">
        <v>174</v>
      </c>
      <c r="W54" s="31"/>
      <c r="X54" s="31"/>
      <c r="Y54" s="31"/>
      <c r="Z54" s="31" t="s">
        <v>66</v>
      </c>
      <c r="AA54" s="31"/>
      <c r="AB54" s="31" t="s">
        <v>77</v>
      </c>
      <c r="AC54" s="31"/>
      <c r="AD54" s="31"/>
      <c r="AE54" s="31"/>
      <c r="AF54" s="31"/>
      <c r="AG54" s="31"/>
      <c r="AH54" s="31"/>
      <c r="AI54" s="31" t="s">
        <v>293</v>
      </c>
      <c r="AJ54" s="31" t="s">
        <v>293</v>
      </c>
      <c r="AK54" s="31"/>
      <c r="AL54" s="31" t="s">
        <v>105</v>
      </c>
      <c r="AM54" s="31" t="s">
        <v>406</v>
      </c>
      <c r="AN54" s="31"/>
      <c r="AO54" s="31"/>
      <c r="AP54" s="31" t="s">
        <v>481</v>
      </c>
      <c r="AQ54" s="31" t="s">
        <v>482</v>
      </c>
      <c r="AR54" s="33" t="s">
        <v>109</v>
      </c>
      <c r="AS54" s="33" t="s">
        <v>109</v>
      </c>
      <c r="AT54" s="33" t="s">
        <v>109</v>
      </c>
      <c r="AU54" s="33" t="s">
        <v>109</v>
      </c>
      <c r="AV54" s="33" t="s">
        <v>109</v>
      </c>
      <c r="AW54" s="33" t="s">
        <v>109</v>
      </c>
      <c r="AX54" s="33" t="s">
        <v>109</v>
      </c>
      <c r="AY54" s="33" t="s">
        <v>109</v>
      </c>
      <c r="AZ54" s="33" t="s">
        <v>109</v>
      </c>
      <c r="BA54" s="33" t="s">
        <v>109</v>
      </c>
      <c r="BB54" s="33" t="s">
        <v>109</v>
      </c>
      <c r="BC54" s="33" t="s">
        <v>109</v>
      </c>
      <c r="BD54" s="33" t="s">
        <v>109</v>
      </c>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row>
    <row r="55" s="23" customFormat="true" ht="14.25" hidden="false" customHeight="false" outlineLevel="0" collapsed="false">
      <c r="A55" s="22" t="s">
        <v>483</v>
      </c>
      <c r="B55" s="24" t="s">
        <v>44</v>
      </c>
      <c r="C55" s="24" t="s">
        <v>45</v>
      </c>
      <c r="D55" s="22" t="s">
        <v>46</v>
      </c>
      <c r="E55" s="22" t="s">
        <v>111</v>
      </c>
      <c r="F55" s="11" t="s">
        <v>112</v>
      </c>
      <c r="G55" s="14" t="s">
        <v>49</v>
      </c>
      <c r="H55" s="14" t="s">
        <v>50</v>
      </c>
      <c r="I55" s="14" t="s">
        <v>74</v>
      </c>
      <c r="J55" s="14" t="s">
        <v>52</v>
      </c>
      <c r="K55" s="14" t="s">
        <v>53</v>
      </c>
      <c r="L55" s="14" t="s">
        <v>113</v>
      </c>
      <c r="M55" s="14" t="s">
        <v>56</v>
      </c>
      <c r="N55" s="14" t="s">
        <v>56</v>
      </c>
      <c r="O55" s="22" t="s">
        <v>484</v>
      </c>
      <c r="P55" s="22" t="s">
        <v>58</v>
      </c>
      <c r="Q55" s="22" t="s">
        <v>485</v>
      </c>
      <c r="R55" s="22" t="s">
        <v>147</v>
      </c>
      <c r="S55" s="22" t="s">
        <v>486</v>
      </c>
      <c r="T55" s="22" t="s">
        <v>487</v>
      </c>
      <c r="U55" s="22" t="s">
        <v>88</v>
      </c>
      <c r="V55" s="22" t="s">
        <v>278</v>
      </c>
      <c r="W55" s="22"/>
      <c r="X55" s="22"/>
      <c r="Y55" s="22"/>
      <c r="Z55" s="22" t="s">
        <v>66</v>
      </c>
      <c r="AA55" s="22"/>
      <c r="AB55" s="22" t="s">
        <v>77</v>
      </c>
      <c r="AC55" s="22"/>
      <c r="AD55" s="22" t="s">
        <v>192</v>
      </c>
      <c r="AE55" s="55"/>
      <c r="AF55" s="22"/>
      <c r="AG55" s="22"/>
      <c r="AH55" s="22" t="s">
        <v>177</v>
      </c>
      <c r="AI55" s="22" t="n">
        <v>1</v>
      </c>
      <c r="AJ55" s="22"/>
      <c r="AK55" s="22"/>
      <c r="AL55" s="22" t="n">
        <v>2</v>
      </c>
      <c r="AM55" s="22" t="n">
        <v>7.7275390625</v>
      </c>
      <c r="AN55" s="22"/>
      <c r="AO55" s="22"/>
      <c r="AP55" s="22" t="s">
        <v>488</v>
      </c>
      <c r="AQ55" s="22" t="s">
        <v>489</v>
      </c>
      <c r="AR55" s="17" t="s">
        <v>150</v>
      </c>
      <c r="AS55" s="17" t="s">
        <v>150</v>
      </c>
      <c r="AT55" s="17" t="s">
        <v>150</v>
      </c>
      <c r="AU55" s="17" t="s">
        <v>150</v>
      </c>
      <c r="AV55" s="17" t="s">
        <v>150</v>
      </c>
      <c r="AW55" s="17" t="s">
        <v>150</v>
      </c>
      <c r="AX55" s="17" t="s">
        <v>150</v>
      </c>
      <c r="AY55" s="17" t="s">
        <v>150</v>
      </c>
      <c r="AZ55" s="17" t="s">
        <v>150</v>
      </c>
      <c r="BA55" s="17" t="s">
        <v>150</v>
      </c>
      <c r="BB55" s="17" t="s">
        <v>150</v>
      </c>
      <c r="BC55" s="17" t="s">
        <v>150</v>
      </c>
      <c r="BD55" s="17" t="s">
        <v>150</v>
      </c>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row>
    <row r="56" s="35" customFormat="true" ht="14.25" hidden="false" customHeight="false" outlineLevel="0" collapsed="false">
      <c r="A56" s="31" t="s">
        <v>490</v>
      </c>
      <c r="B56" s="28" t="s">
        <v>97</v>
      </c>
      <c r="C56" s="28" t="s">
        <v>45</v>
      </c>
      <c r="D56" s="31" t="s">
        <v>46</v>
      </c>
      <c r="E56" s="31" t="s">
        <v>400</v>
      </c>
      <c r="F56" s="27" t="s">
        <v>401</v>
      </c>
      <c r="G56" s="14" t="s">
        <v>99</v>
      </c>
      <c r="H56" s="14" t="s">
        <v>50</v>
      </c>
      <c r="I56" s="14" t="s">
        <v>491</v>
      </c>
      <c r="J56" s="14" t="s">
        <v>52</v>
      </c>
      <c r="K56" s="14" t="s">
        <v>52</v>
      </c>
      <c r="L56" s="14" t="s">
        <v>58</v>
      </c>
      <c r="M56" s="14" t="s">
        <v>56</v>
      </c>
      <c r="N56" s="14" t="s">
        <v>100</v>
      </c>
      <c r="O56" s="31" t="s">
        <v>492</v>
      </c>
      <c r="P56" s="31" t="s">
        <v>58</v>
      </c>
      <c r="Q56" s="31" t="s">
        <v>493</v>
      </c>
      <c r="R56" s="31"/>
      <c r="S56" s="31" t="s">
        <v>238</v>
      </c>
      <c r="T56" s="31" t="s">
        <v>242</v>
      </c>
      <c r="U56" s="31" t="s">
        <v>240</v>
      </c>
      <c r="V56" s="31" t="s">
        <v>494</v>
      </c>
      <c r="W56" s="31"/>
      <c r="X56" s="31"/>
      <c r="Y56" s="31"/>
      <c r="Z56" s="31" t="s">
        <v>66</v>
      </c>
      <c r="AA56" s="31"/>
      <c r="AB56" s="31" t="s">
        <v>77</v>
      </c>
      <c r="AC56" s="31"/>
      <c r="AD56" s="31"/>
      <c r="AE56" s="31"/>
      <c r="AF56" s="31"/>
      <c r="AG56" s="31" t="s">
        <v>495</v>
      </c>
      <c r="AH56" s="31"/>
      <c r="AI56" s="31" t="n">
        <v>2</v>
      </c>
      <c r="AJ56" s="31" t="s">
        <v>105</v>
      </c>
      <c r="AK56" s="31"/>
      <c r="AL56" s="31" t="s">
        <v>249</v>
      </c>
      <c r="AM56" s="31" t="s">
        <v>496</v>
      </c>
      <c r="AN56" s="31"/>
      <c r="AO56" s="31"/>
      <c r="AP56" s="31" t="s">
        <v>497</v>
      </c>
      <c r="AQ56" s="31" t="s">
        <v>498</v>
      </c>
      <c r="AR56" s="33" t="s">
        <v>109</v>
      </c>
      <c r="AS56" s="33" t="s">
        <v>109</v>
      </c>
      <c r="AT56" s="33" t="s">
        <v>109</v>
      </c>
      <c r="AU56" s="33" t="s">
        <v>109</v>
      </c>
      <c r="AV56" s="33" t="s">
        <v>109</v>
      </c>
      <c r="AW56" s="33" t="s">
        <v>109</v>
      </c>
      <c r="AX56" s="33" t="s">
        <v>109</v>
      </c>
      <c r="AY56" s="33" t="s">
        <v>109</v>
      </c>
      <c r="AZ56" s="33" t="s">
        <v>109</v>
      </c>
      <c r="BA56" s="33" t="s">
        <v>109</v>
      </c>
      <c r="BB56" s="33" t="s">
        <v>109</v>
      </c>
      <c r="BC56" s="33" t="s">
        <v>109</v>
      </c>
      <c r="BD56" s="33" t="s">
        <v>109</v>
      </c>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row>
    <row r="57" s="35" customFormat="true" ht="14.25" hidden="false" customHeight="false" outlineLevel="0" collapsed="false">
      <c r="A57" s="31" t="s">
        <v>499</v>
      </c>
      <c r="B57" s="28" t="s">
        <v>97</v>
      </c>
      <c r="C57" s="28" t="s">
        <v>45</v>
      </c>
      <c r="D57" s="31" t="s">
        <v>46</v>
      </c>
      <c r="E57" s="31" t="s">
        <v>400</v>
      </c>
      <c r="F57" s="27" t="s">
        <v>401</v>
      </c>
      <c r="G57" s="14" t="s">
        <v>99</v>
      </c>
      <c r="H57" s="14" t="s">
        <v>50</v>
      </c>
      <c r="I57" s="14" t="s">
        <v>491</v>
      </c>
      <c r="J57" s="14" t="s">
        <v>52</v>
      </c>
      <c r="K57" s="14" t="s">
        <v>52</v>
      </c>
      <c r="L57" s="14" t="s">
        <v>58</v>
      </c>
      <c r="M57" s="14" t="s">
        <v>56</v>
      </c>
      <c r="N57" s="14" t="s">
        <v>100</v>
      </c>
      <c r="O57" s="31" t="s">
        <v>500</v>
      </c>
      <c r="P57" s="31" t="s">
        <v>58</v>
      </c>
      <c r="Q57" s="31" t="s">
        <v>501</v>
      </c>
      <c r="R57" s="31"/>
      <c r="S57" s="31" t="s">
        <v>238</v>
      </c>
      <c r="T57" s="31" t="s">
        <v>242</v>
      </c>
      <c r="U57" s="31" t="s">
        <v>240</v>
      </c>
      <c r="V57" s="31" t="s">
        <v>494</v>
      </c>
      <c r="W57" s="31"/>
      <c r="X57" s="31"/>
      <c r="Y57" s="31"/>
      <c r="Z57" s="31" t="s">
        <v>66</v>
      </c>
      <c r="AA57" s="31"/>
      <c r="AB57" s="31" t="s">
        <v>77</v>
      </c>
      <c r="AC57" s="31"/>
      <c r="AD57" s="31"/>
      <c r="AE57" s="31"/>
      <c r="AF57" s="31"/>
      <c r="AG57" s="31" t="s">
        <v>502</v>
      </c>
      <c r="AH57" s="31"/>
      <c r="AI57" s="31" t="n">
        <v>2</v>
      </c>
      <c r="AJ57" s="31" t="s">
        <v>105</v>
      </c>
      <c r="AK57" s="31"/>
      <c r="AL57" s="31" t="s">
        <v>249</v>
      </c>
      <c r="AM57" s="31" t="s">
        <v>496</v>
      </c>
      <c r="AN57" s="31"/>
      <c r="AO57" s="31"/>
      <c r="AP57" s="31" t="s">
        <v>503</v>
      </c>
      <c r="AQ57" s="31" t="s">
        <v>504</v>
      </c>
      <c r="AR57" s="33" t="s">
        <v>109</v>
      </c>
      <c r="AS57" s="33" t="s">
        <v>109</v>
      </c>
      <c r="AT57" s="33" t="s">
        <v>109</v>
      </c>
      <c r="AU57" s="33" t="s">
        <v>109</v>
      </c>
      <c r="AV57" s="33" t="s">
        <v>109</v>
      </c>
      <c r="AW57" s="33" t="s">
        <v>109</v>
      </c>
      <c r="AX57" s="33" t="s">
        <v>109</v>
      </c>
      <c r="AY57" s="33" t="s">
        <v>109</v>
      </c>
      <c r="AZ57" s="33" t="s">
        <v>109</v>
      </c>
      <c r="BA57" s="33" t="s">
        <v>109</v>
      </c>
      <c r="BB57" s="33" t="s">
        <v>109</v>
      </c>
      <c r="BC57" s="33" t="s">
        <v>109</v>
      </c>
      <c r="BD57" s="33" t="s">
        <v>109</v>
      </c>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row>
    <row r="58" s="23" customFormat="true" ht="14.25" hidden="false" customHeight="false" outlineLevel="0" collapsed="false">
      <c r="A58" s="22" t="s">
        <v>505</v>
      </c>
      <c r="B58" s="24" t="s">
        <v>44</v>
      </c>
      <c r="C58" s="24" t="s">
        <v>45</v>
      </c>
      <c r="D58" s="22" t="s">
        <v>46</v>
      </c>
      <c r="E58" s="22" t="s">
        <v>111</v>
      </c>
      <c r="F58" s="11" t="s">
        <v>112</v>
      </c>
      <c r="G58" s="14" t="s">
        <v>49</v>
      </c>
      <c r="H58" s="14" t="s">
        <v>50</v>
      </c>
      <c r="I58" s="14" t="s">
        <v>81</v>
      </c>
      <c r="J58" s="14" t="s">
        <v>52</v>
      </c>
      <c r="K58" s="14" t="s">
        <v>53</v>
      </c>
      <c r="L58" s="14" t="s">
        <v>113</v>
      </c>
      <c r="M58" s="14" t="s">
        <v>56</v>
      </c>
      <c r="N58" s="14" t="s">
        <v>56</v>
      </c>
      <c r="O58" s="22" t="s">
        <v>506</v>
      </c>
      <c r="P58" s="22" t="s">
        <v>58</v>
      </c>
      <c r="Q58" s="22" t="s">
        <v>507</v>
      </c>
      <c r="R58" s="22" t="s">
        <v>60</v>
      </c>
      <c r="S58" s="22" t="s">
        <v>486</v>
      </c>
      <c r="T58" s="22" t="s">
        <v>149</v>
      </c>
      <c r="U58" s="22" t="s">
        <v>88</v>
      </c>
      <c r="V58" s="22" t="s">
        <v>278</v>
      </c>
      <c r="W58" s="22" t="s">
        <v>508</v>
      </c>
      <c r="X58" s="22"/>
      <c r="Y58" s="22"/>
      <c r="Z58" s="22" t="s">
        <v>66</v>
      </c>
      <c r="AA58" s="22"/>
      <c r="AB58" s="22" t="s">
        <v>67</v>
      </c>
      <c r="AC58" s="22"/>
      <c r="AD58" s="22" t="s">
        <v>90</v>
      </c>
      <c r="AE58" s="55"/>
      <c r="AF58" s="41"/>
      <c r="AG58" s="22"/>
      <c r="AH58" s="22" t="s">
        <v>70</v>
      </c>
      <c r="AI58" s="22" t="n">
        <v>1</v>
      </c>
      <c r="AJ58" s="22"/>
      <c r="AK58" s="22"/>
      <c r="AL58" s="22" t="n">
        <v>2</v>
      </c>
      <c r="AM58" s="22" t="n">
        <v>5.81640625</v>
      </c>
      <c r="AN58" s="22"/>
      <c r="AO58" s="22"/>
      <c r="AP58" s="22" t="s">
        <v>509</v>
      </c>
      <c r="AQ58" s="22" t="s">
        <v>510</v>
      </c>
      <c r="AR58" s="17" t="s">
        <v>73</v>
      </c>
      <c r="AS58" s="17" t="s">
        <v>73</v>
      </c>
      <c r="AT58" s="17" t="s">
        <v>73</v>
      </c>
      <c r="AU58" s="17" t="s">
        <v>73</v>
      </c>
      <c r="AV58" s="17" t="s">
        <v>73</v>
      </c>
      <c r="AW58" s="17" t="s">
        <v>73</v>
      </c>
      <c r="AX58" s="17" t="s">
        <v>73</v>
      </c>
      <c r="AY58" s="17" t="s">
        <v>73</v>
      </c>
      <c r="AZ58" s="17" t="s">
        <v>73</v>
      </c>
      <c r="BA58" s="17" t="s">
        <v>73</v>
      </c>
      <c r="BB58" s="17" t="s">
        <v>73</v>
      </c>
      <c r="BC58" s="17" t="s">
        <v>73</v>
      </c>
      <c r="BD58" s="17" t="s">
        <v>73</v>
      </c>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row>
    <row r="59" s="23" customFormat="true" ht="14.25" hidden="false" customHeight="false" outlineLevel="0" collapsed="false">
      <c r="A59" s="16" t="s">
        <v>511</v>
      </c>
      <c r="B59" s="24" t="s">
        <v>44</v>
      </c>
      <c r="C59" s="12" t="s">
        <v>45</v>
      </c>
      <c r="D59" s="22" t="s">
        <v>46</v>
      </c>
      <c r="E59" s="16" t="s">
        <v>111</v>
      </c>
      <c r="F59" s="16" t="s">
        <v>253</v>
      </c>
      <c r="G59" s="14" t="s">
        <v>49</v>
      </c>
      <c r="H59" s="14" t="s">
        <v>50</v>
      </c>
      <c r="I59" s="14" t="s">
        <v>126</v>
      </c>
      <c r="J59" s="14" t="s">
        <v>52</v>
      </c>
      <c r="K59" s="14" t="s">
        <v>53</v>
      </c>
      <c r="L59" s="14" t="s">
        <v>113</v>
      </c>
      <c r="M59" s="14" t="s">
        <v>82</v>
      </c>
      <c r="N59" s="14" t="s">
        <v>56</v>
      </c>
      <c r="O59" s="16" t="s">
        <v>512</v>
      </c>
      <c r="P59" s="16" t="s">
        <v>58</v>
      </c>
      <c r="Q59" s="16" t="s">
        <v>513</v>
      </c>
      <c r="R59" s="22" t="s">
        <v>85</v>
      </c>
      <c r="S59" s="16" t="s">
        <v>514</v>
      </c>
      <c r="T59" s="16" t="s">
        <v>515</v>
      </c>
      <c r="U59" s="16" t="s">
        <v>516</v>
      </c>
      <c r="V59" s="16" t="s">
        <v>517</v>
      </c>
      <c r="W59" s="22"/>
      <c r="X59" s="22"/>
      <c r="Y59" s="22"/>
      <c r="Z59" s="16" t="s">
        <v>66</v>
      </c>
      <c r="AA59" s="22"/>
      <c r="AB59" s="22" t="s">
        <v>77</v>
      </c>
      <c r="AC59" s="22"/>
      <c r="AD59" s="22"/>
      <c r="AE59" s="55" t="n">
        <v>43103</v>
      </c>
      <c r="AF59" s="41"/>
      <c r="AG59" s="22"/>
      <c r="AH59" s="22"/>
      <c r="AI59" s="16" t="s">
        <v>105</v>
      </c>
      <c r="AJ59" s="16" t="s">
        <v>105</v>
      </c>
      <c r="AK59" s="16"/>
      <c r="AL59" s="16" t="s">
        <v>249</v>
      </c>
      <c r="AM59" s="16" t="s">
        <v>258</v>
      </c>
      <c r="AN59" s="16"/>
      <c r="AO59" s="16"/>
      <c r="AP59" s="16" t="s">
        <v>518</v>
      </c>
      <c r="AQ59" s="16" t="s">
        <v>519</v>
      </c>
      <c r="AR59" s="16" t="s">
        <v>123</v>
      </c>
      <c r="AS59" s="16" t="s">
        <v>123</v>
      </c>
      <c r="AT59" s="16" t="s">
        <v>123</v>
      </c>
      <c r="AU59" s="16" t="s">
        <v>123</v>
      </c>
      <c r="AV59" s="16" t="s">
        <v>123</v>
      </c>
      <c r="AW59" s="16" t="s">
        <v>123</v>
      </c>
      <c r="AX59" s="16" t="s">
        <v>123</v>
      </c>
      <c r="AY59" s="16" t="s">
        <v>123</v>
      </c>
      <c r="AZ59" s="16" t="s">
        <v>123</v>
      </c>
      <c r="BA59" s="16" t="s">
        <v>123</v>
      </c>
      <c r="BB59" s="16" t="s">
        <v>123</v>
      </c>
      <c r="BC59" s="16" t="s">
        <v>123</v>
      </c>
      <c r="BD59" s="16" t="s">
        <v>123</v>
      </c>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row>
    <row r="60" s="23" customFormat="true" ht="14.25" hidden="false" customHeight="false" outlineLevel="0" collapsed="false">
      <c r="A60" s="16" t="s">
        <v>520</v>
      </c>
      <c r="B60" s="24" t="s">
        <v>44</v>
      </c>
      <c r="C60" s="12" t="s">
        <v>45</v>
      </c>
      <c r="D60" s="22" t="s">
        <v>46</v>
      </c>
      <c r="E60" s="16" t="s">
        <v>111</v>
      </c>
      <c r="F60" s="16" t="s">
        <v>253</v>
      </c>
      <c r="G60" s="14" t="s">
        <v>49</v>
      </c>
      <c r="H60" s="14" t="s">
        <v>50</v>
      </c>
      <c r="I60" s="14" t="s">
        <v>126</v>
      </c>
      <c r="J60" s="14" t="s">
        <v>52</v>
      </c>
      <c r="K60" s="14" t="s">
        <v>53</v>
      </c>
      <c r="L60" s="14" t="s">
        <v>113</v>
      </c>
      <c r="M60" s="14" t="s">
        <v>82</v>
      </c>
      <c r="N60" s="14" t="s">
        <v>56</v>
      </c>
      <c r="O60" s="16" t="s">
        <v>521</v>
      </c>
      <c r="P60" s="16" t="s">
        <v>58</v>
      </c>
      <c r="Q60" s="16" t="s">
        <v>522</v>
      </c>
      <c r="R60" s="22" t="s">
        <v>85</v>
      </c>
      <c r="S60" s="16" t="s">
        <v>514</v>
      </c>
      <c r="T60" s="16" t="s">
        <v>515</v>
      </c>
      <c r="U60" s="16" t="s">
        <v>516</v>
      </c>
      <c r="V60" s="16" t="s">
        <v>517</v>
      </c>
      <c r="W60" s="22"/>
      <c r="X60" s="22"/>
      <c r="Y60" s="22"/>
      <c r="Z60" s="16" t="s">
        <v>66</v>
      </c>
      <c r="AA60" s="22"/>
      <c r="AB60" s="22" t="s">
        <v>77</v>
      </c>
      <c r="AC60" s="22"/>
      <c r="AD60" s="22"/>
      <c r="AE60" s="55" t="n">
        <v>43103</v>
      </c>
      <c r="AF60" s="41"/>
      <c r="AG60" s="22"/>
      <c r="AH60" s="22"/>
      <c r="AI60" s="16" t="s">
        <v>105</v>
      </c>
      <c r="AJ60" s="16" t="s">
        <v>105</v>
      </c>
      <c r="AK60" s="16"/>
      <c r="AL60" s="16" t="s">
        <v>249</v>
      </c>
      <c r="AM60" s="16" t="s">
        <v>258</v>
      </c>
      <c r="AN60" s="16"/>
      <c r="AO60" s="16"/>
      <c r="AP60" s="16" t="s">
        <v>523</v>
      </c>
      <c r="AQ60" s="16" t="s">
        <v>524</v>
      </c>
      <c r="AR60" s="16" t="s">
        <v>123</v>
      </c>
      <c r="AS60" s="16" t="s">
        <v>123</v>
      </c>
      <c r="AT60" s="16" t="s">
        <v>123</v>
      </c>
      <c r="AU60" s="16" t="s">
        <v>123</v>
      </c>
      <c r="AV60" s="16" t="s">
        <v>123</v>
      </c>
      <c r="AW60" s="16" t="s">
        <v>123</v>
      </c>
      <c r="AX60" s="16" t="s">
        <v>123</v>
      </c>
      <c r="AY60" s="16" t="s">
        <v>123</v>
      </c>
      <c r="AZ60" s="16" t="s">
        <v>123</v>
      </c>
      <c r="BA60" s="16" t="s">
        <v>123</v>
      </c>
      <c r="BB60" s="16" t="s">
        <v>123</v>
      </c>
      <c r="BC60" s="16" t="s">
        <v>123</v>
      </c>
      <c r="BD60" s="16" t="s">
        <v>123</v>
      </c>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row>
    <row r="61" s="23" customFormat="true" ht="14.25" hidden="false" customHeight="false" outlineLevel="0" collapsed="false">
      <c r="A61" s="22" t="s">
        <v>525</v>
      </c>
      <c r="B61" s="24" t="s">
        <v>44</v>
      </c>
      <c r="C61" s="24" t="s">
        <v>45</v>
      </c>
      <c r="D61" s="22" t="s">
        <v>46</v>
      </c>
      <c r="E61" s="22" t="s">
        <v>47</v>
      </c>
      <c r="F61" s="11" t="s">
        <v>48</v>
      </c>
      <c r="G61" s="14" t="s">
        <v>49</v>
      </c>
      <c r="H61" s="14" t="s">
        <v>50</v>
      </c>
      <c r="I61" s="14" t="s">
        <v>74</v>
      </c>
      <c r="J61" s="14" t="s">
        <v>52</v>
      </c>
      <c r="K61" s="14" t="s">
        <v>53</v>
      </c>
      <c r="L61" s="14" t="s">
        <v>54</v>
      </c>
      <c r="M61" s="14" t="s">
        <v>56</v>
      </c>
      <c r="N61" s="14" t="s">
        <v>56</v>
      </c>
      <c r="O61" s="22" t="s">
        <v>526</v>
      </c>
      <c r="P61" s="22" t="s">
        <v>58</v>
      </c>
      <c r="Q61" s="22" t="s">
        <v>527</v>
      </c>
      <c r="R61" s="22" t="s">
        <v>85</v>
      </c>
      <c r="S61" s="22" t="s">
        <v>528</v>
      </c>
      <c r="T61" s="22" t="s">
        <v>529</v>
      </c>
      <c r="U61" s="22" t="s">
        <v>190</v>
      </c>
      <c r="V61" s="22" t="s">
        <v>530</v>
      </c>
      <c r="W61" s="22"/>
      <c r="X61" s="22"/>
      <c r="Y61" s="22"/>
      <c r="Z61" s="22" t="s">
        <v>66</v>
      </c>
      <c r="AA61" s="22"/>
      <c r="AB61" s="22" t="s">
        <v>77</v>
      </c>
      <c r="AC61" s="22"/>
      <c r="AD61" s="22" t="s">
        <v>90</v>
      </c>
      <c r="AE61" s="55"/>
      <c r="AF61" s="41"/>
      <c r="AG61" s="22"/>
      <c r="AH61" s="22" t="s">
        <v>92</v>
      </c>
      <c r="AI61" s="22" t="n">
        <v>4</v>
      </c>
      <c r="AJ61" s="22"/>
      <c r="AK61" s="22"/>
      <c r="AL61" s="22" t="n">
        <v>16</v>
      </c>
      <c r="AM61" s="22" t="n">
        <v>64.9931640625</v>
      </c>
      <c r="AN61" s="22"/>
      <c r="AO61" s="22"/>
      <c r="AP61" s="22" t="s">
        <v>531</v>
      </c>
      <c r="AQ61" s="22" t="s">
        <v>532</v>
      </c>
      <c r="AR61" s="17" t="s">
        <v>123</v>
      </c>
      <c r="AS61" s="17" t="s">
        <v>123</v>
      </c>
      <c r="AT61" s="17" t="s">
        <v>123</v>
      </c>
      <c r="AU61" s="17" t="s">
        <v>123</v>
      </c>
      <c r="AV61" s="17" t="s">
        <v>123</v>
      </c>
      <c r="AW61" s="17" t="s">
        <v>123</v>
      </c>
      <c r="AX61" s="17" t="s">
        <v>123</v>
      </c>
      <c r="AY61" s="17" t="s">
        <v>123</v>
      </c>
      <c r="AZ61" s="17" t="s">
        <v>123</v>
      </c>
      <c r="BA61" s="17" t="s">
        <v>123</v>
      </c>
      <c r="BB61" s="17" t="s">
        <v>123</v>
      </c>
      <c r="BC61" s="17" t="s">
        <v>123</v>
      </c>
      <c r="BD61" s="17" t="s">
        <v>123</v>
      </c>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row>
    <row r="62" s="23" customFormat="true" ht="14.25" hidden="false" customHeight="false" outlineLevel="0" collapsed="false">
      <c r="A62" s="22" t="s">
        <v>533</v>
      </c>
      <c r="B62" s="24" t="s">
        <v>44</v>
      </c>
      <c r="C62" s="24" t="s">
        <v>45</v>
      </c>
      <c r="D62" s="22" t="s">
        <v>46</v>
      </c>
      <c r="E62" s="22" t="s">
        <v>111</v>
      </c>
      <c r="F62" s="11" t="s">
        <v>112</v>
      </c>
      <c r="G62" s="14" t="s">
        <v>49</v>
      </c>
      <c r="H62" s="14" t="s">
        <v>50</v>
      </c>
      <c r="I62" s="14" t="s">
        <v>81</v>
      </c>
      <c r="J62" s="14" t="s">
        <v>52</v>
      </c>
      <c r="K62" s="14" t="s">
        <v>53</v>
      </c>
      <c r="L62" s="14" t="s">
        <v>113</v>
      </c>
      <c r="M62" s="14" t="s">
        <v>56</v>
      </c>
      <c r="N62" s="14" t="s">
        <v>56</v>
      </c>
      <c r="O62" s="22" t="s">
        <v>534</v>
      </c>
      <c r="P62" s="22" t="s">
        <v>58</v>
      </c>
      <c r="Q62" s="22" t="s">
        <v>535</v>
      </c>
      <c r="R62" s="22" t="s">
        <v>85</v>
      </c>
      <c r="S62" s="22" t="s">
        <v>172</v>
      </c>
      <c r="T62" s="22" t="s">
        <v>173</v>
      </c>
      <c r="U62" s="22" t="s">
        <v>174</v>
      </c>
      <c r="V62" s="22" t="s">
        <v>175</v>
      </c>
      <c r="W62" s="22"/>
      <c r="X62" s="22"/>
      <c r="Y62" s="22"/>
      <c r="Z62" s="22" t="s">
        <v>66</v>
      </c>
      <c r="AA62" s="22"/>
      <c r="AB62" s="22" t="s">
        <v>67</v>
      </c>
      <c r="AC62" s="22"/>
      <c r="AD62" s="22" t="s">
        <v>176</v>
      </c>
      <c r="AE62" s="55"/>
      <c r="AF62" s="41"/>
      <c r="AG62" s="22"/>
      <c r="AH62" s="22" t="s">
        <v>177</v>
      </c>
      <c r="AI62" s="22" t="n">
        <v>4</v>
      </c>
      <c r="AJ62" s="22"/>
      <c r="AK62" s="22"/>
      <c r="AL62" s="22" t="n">
        <v>8</v>
      </c>
      <c r="AM62" s="22" t="n">
        <v>19.001953125</v>
      </c>
      <c r="AN62" s="22"/>
      <c r="AO62" s="22"/>
      <c r="AP62" s="22" t="s">
        <v>536</v>
      </c>
      <c r="AQ62" s="22" t="s">
        <v>537</v>
      </c>
      <c r="AR62" s="17" t="s">
        <v>123</v>
      </c>
      <c r="AS62" s="17" t="s">
        <v>123</v>
      </c>
      <c r="AT62" s="17" t="s">
        <v>123</v>
      </c>
      <c r="AU62" s="17" t="s">
        <v>123</v>
      </c>
      <c r="AV62" s="17" t="s">
        <v>123</v>
      </c>
      <c r="AW62" s="17" t="s">
        <v>123</v>
      </c>
      <c r="AX62" s="17" t="s">
        <v>123</v>
      </c>
      <c r="AY62" s="17" t="s">
        <v>123</v>
      </c>
      <c r="AZ62" s="17" t="s">
        <v>123</v>
      </c>
      <c r="BA62" s="17" t="s">
        <v>123</v>
      </c>
      <c r="BB62" s="17" t="s">
        <v>123</v>
      </c>
      <c r="BC62" s="17" t="s">
        <v>123</v>
      </c>
      <c r="BD62" s="17" t="s">
        <v>123</v>
      </c>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row>
    <row r="63" s="35" customFormat="true" ht="14.25" hidden="false" customHeight="false" outlineLevel="0" collapsed="false">
      <c r="A63" s="31" t="s">
        <v>538</v>
      </c>
      <c r="B63" s="28" t="s">
        <v>97</v>
      </c>
      <c r="C63" s="28" t="s">
        <v>45</v>
      </c>
      <c r="D63" s="31" t="s">
        <v>98</v>
      </c>
      <c r="E63" s="31" t="s">
        <v>47</v>
      </c>
      <c r="F63" s="27" t="s">
        <v>48</v>
      </c>
      <c r="G63" s="14" t="s">
        <v>99</v>
      </c>
      <c r="H63" s="14" t="s">
        <v>50</v>
      </c>
      <c r="I63" s="14" t="s">
        <v>81</v>
      </c>
      <c r="J63" s="14" t="s">
        <v>52</v>
      </c>
      <c r="K63" s="14" t="s">
        <v>52</v>
      </c>
      <c r="L63" s="14" t="s">
        <v>58</v>
      </c>
      <c r="M63" s="14" t="s">
        <v>82</v>
      </c>
      <c r="N63" s="14" t="s">
        <v>100</v>
      </c>
      <c r="O63" s="31" t="s">
        <v>539</v>
      </c>
      <c r="P63" s="31" t="s">
        <v>58</v>
      </c>
      <c r="Q63" s="31" t="e">
        <f aca="false">#N/A</f>
        <v>#N/A</v>
      </c>
      <c r="R63" s="31"/>
      <c r="S63" s="31" t="s">
        <v>540</v>
      </c>
      <c r="T63" s="31"/>
      <c r="U63" s="31" t="s">
        <v>118</v>
      </c>
      <c r="V63" s="31" t="s">
        <v>494</v>
      </c>
      <c r="W63" s="31"/>
      <c r="X63" s="31"/>
      <c r="Y63" s="31"/>
      <c r="Z63" s="31" t="s">
        <v>66</v>
      </c>
      <c r="AA63" s="31"/>
      <c r="AB63" s="31" t="s">
        <v>67</v>
      </c>
      <c r="AC63" s="31"/>
      <c r="AD63" s="31"/>
      <c r="AE63" s="53"/>
      <c r="AF63" s="34"/>
      <c r="AG63" s="31"/>
      <c r="AH63" s="31"/>
      <c r="AI63" s="31" t="s">
        <v>106</v>
      </c>
      <c r="AJ63" s="31"/>
      <c r="AK63" s="31"/>
      <c r="AL63" s="31" t="s">
        <v>105</v>
      </c>
      <c r="AM63" s="31"/>
      <c r="AN63" s="31"/>
      <c r="AO63" s="31"/>
      <c r="AP63" s="31" t="s">
        <v>541</v>
      </c>
      <c r="AQ63" s="31" t="s">
        <v>542</v>
      </c>
      <c r="AR63" s="33" t="s">
        <v>109</v>
      </c>
      <c r="AS63" s="33" t="s">
        <v>109</v>
      </c>
      <c r="AT63" s="33" t="s">
        <v>109</v>
      </c>
      <c r="AU63" s="33" t="s">
        <v>109</v>
      </c>
      <c r="AV63" s="33" t="s">
        <v>109</v>
      </c>
      <c r="AW63" s="33" t="s">
        <v>109</v>
      </c>
      <c r="AX63" s="33" t="s">
        <v>109</v>
      </c>
      <c r="AY63" s="33" t="s">
        <v>109</v>
      </c>
      <c r="AZ63" s="33" t="s">
        <v>109</v>
      </c>
      <c r="BA63" s="33" t="s">
        <v>109</v>
      </c>
      <c r="BB63" s="33" t="s">
        <v>109</v>
      </c>
      <c r="BC63" s="33" t="s">
        <v>109</v>
      </c>
      <c r="BD63" s="33" t="s">
        <v>109</v>
      </c>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row>
    <row r="64" s="23" customFormat="true" ht="14.25" hidden="false" customHeight="false" outlineLevel="0" collapsed="false">
      <c r="A64" s="16" t="s">
        <v>543</v>
      </c>
      <c r="B64" s="12" t="s">
        <v>44</v>
      </c>
      <c r="C64" s="12" t="s">
        <v>45</v>
      </c>
      <c r="D64" s="16" t="s">
        <v>46</v>
      </c>
      <c r="E64" s="16" t="s">
        <v>47</v>
      </c>
      <c r="F64" s="11" t="s">
        <v>544</v>
      </c>
      <c r="G64" s="14" t="s">
        <v>49</v>
      </c>
      <c r="H64" s="14" t="s">
        <v>50</v>
      </c>
      <c r="I64" s="14" t="s">
        <v>545</v>
      </c>
      <c r="J64" s="14" t="s">
        <v>52</v>
      </c>
      <c r="K64" s="14" t="s">
        <v>53</v>
      </c>
      <c r="L64" s="14" t="s">
        <v>54</v>
      </c>
      <c r="M64" s="14" t="s">
        <v>55</v>
      </c>
      <c r="N64" s="14" t="s">
        <v>56</v>
      </c>
      <c r="O64" s="16" t="s">
        <v>546</v>
      </c>
      <c r="P64" s="16" t="s">
        <v>58</v>
      </c>
      <c r="Q64" s="16" t="e">
        <f aca="false">#N/A</f>
        <v>#N/A</v>
      </c>
      <c r="R64" s="16" t="s">
        <v>60</v>
      </c>
      <c r="S64" s="16" t="s">
        <v>547</v>
      </c>
      <c r="T64" s="16" t="s">
        <v>548</v>
      </c>
      <c r="U64" s="16" t="s">
        <v>63</v>
      </c>
      <c r="V64" s="16" t="s">
        <v>308</v>
      </c>
      <c r="W64" s="16" t="s">
        <v>549</v>
      </c>
      <c r="X64" s="16"/>
      <c r="Y64" s="16"/>
      <c r="Z64" s="16" t="s">
        <v>66</v>
      </c>
      <c r="AA64" s="16"/>
      <c r="AB64" s="16" t="s">
        <v>67</v>
      </c>
      <c r="AC64" s="16"/>
      <c r="AD64" s="16" t="s">
        <v>550</v>
      </c>
      <c r="AE64" s="41" t="n">
        <v>43109</v>
      </c>
      <c r="AF64" s="16"/>
      <c r="AG64" s="16"/>
      <c r="AH64" s="16"/>
      <c r="AI64" s="16" t="n">
        <v>1</v>
      </c>
      <c r="AJ64" s="16"/>
      <c r="AK64" s="16"/>
      <c r="AL64" s="16" t="n">
        <v>4</v>
      </c>
      <c r="AM64" s="16" t="s">
        <v>242</v>
      </c>
      <c r="AN64" s="16"/>
      <c r="AO64" s="16"/>
      <c r="AP64" s="16" t="s">
        <v>543</v>
      </c>
      <c r="AQ64" s="16" t="s">
        <v>551</v>
      </c>
      <c r="AR64" s="17" t="s">
        <v>95</v>
      </c>
      <c r="AS64" s="17" t="s">
        <v>95</v>
      </c>
      <c r="AT64" s="17" t="s">
        <v>95</v>
      </c>
      <c r="AU64" s="17" t="s">
        <v>95</v>
      </c>
      <c r="AV64" s="17" t="s">
        <v>95</v>
      </c>
      <c r="AW64" s="17" t="s">
        <v>95</v>
      </c>
      <c r="AX64" s="17" t="s">
        <v>95</v>
      </c>
      <c r="AY64" s="17" t="s">
        <v>95</v>
      </c>
      <c r="AZ64" s="17" t="s">
        <v>95</v>
      </c>
      <c r="BA64" s="17" t="s">
        <v>95</v>
      </c>
      <c r="BB64" s="17" t="s">
        <v>95</v>
      </c>
      <c r="BC64" s="17" t="s">
        <v>95</v>
      </c>
      <c r="BD64" s="17" t="s">
        <v>95</v>
      </c>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row>
    <row r="65" s="23" customFormat="true" ht="14.25" hidden="false" customHeight="false" outlineLevel="0" collapsed="false">
      <c r="A65" s="31" t="s">
        <v>552</v>
      </c>
      <c r="B65" s="28" t="s">
        <v>97</v>
      </c>
      <c r="C65" s="28" t="s">
        <v>45</v>
      </c>
      <c r="D65" s="31" t="s">
        <v>46</v>
      </c>
      <c r="E65" s="31" t="s">
        <v>111</v>
      </c>
      <c r="F65" s="27" t="s">
        <v>112</v>
      </c>
      <c r="G65" s="27"/>
      <c r="H65" s="27"/>
      <c r="I65" s="27"/>
      <c r="J65" s="27"/>
      <c r="K65" s="27"/>
      <c r="L65" s="27"/>
      <c r="M65" s="27"/>
      <c r="N65" s="27"/>
      <c r="O65" s="31" t="s">
        <v>553</v>
      </c>
      <c r="P65" s="31" t="s">
        <v>58</v>
      </c>
      <c r="Q65" s="31" t="s">
        <v>554</v>
      </c>
      <c r="R65" s="31"/>
      <c r="S65" s="31" t="s">
        <v>555</v>
      </c>
      <c r="T65" s="31"/>
      <c r="U65" s="31" t="s">
        <v>88</v>
      </c>
      <c r="V65" s="31"/>
      <c r="W65" s="31"/>
      <c r="X65" s="31"/>
      <c r="Y65" s="31"/>
      <c r="Z65" s="31" t="s">
        <v>66</v>
      </c>
      <c r="AA65" s="31"/>
      <c r="AB65" s="31" t="s">
        <v>67</v>
      </c>
      <c r="AC65" s="31"/>
      <c r="AD65" s="31"/>
      <c r="AE65" s="49"/>
      <c r="AF65" s="31"/>
      <c r="AG65" s="31"/>
      <c r="AH65" s="31"/>
      <c r="AI65" s="31" t="s">
        <v>293</v>
      </c>
      <c r="AJ65" s="31"/>
      <c r="AK65" s="31"/>
      <c r="AL65" s="31" t="s">
        <v>293</v>
      </c>
      <c r="AM65" s="31"/>
      <c r="AN65" s="31"/>
      <c r="AO65" s="31"/>
      <c r="AP65" s="31" t="s">
        <v>556</v>
      </c>
      <c r="AQ65" s="31" t="s">
        <v>557</v>
      </c>
      <c r="AR65" s="33" t="s">
        <v>109</v>
      </c>
      <c r="AS65" s="33" t="s">
        <v>109</v>
      </c>
      <c r="AT65" s="33" t="s">
        <v>109</v>
      </c>
      <c r="AU65" s="33" t="s">
        <v>109</v>
      </c>
      <c r="AV65" s="33" t="s">
        <v>109</v>
      </c>
      <c r="AW65" s="33" t="s">
        <v>109</v>
      </c>
      <c r="AX65" s="33" t="s">
        <v>109</v>
      </c>
      <c r="AY65" s="33" t="s">
        <v>109</v>
      </c>
      <c r="AZ65" s="33" t="s">
        <v>109</v>
      </c>
      <c r="BA65" s="33" t="s">
        <v>109</v>
      </c>
      <c r="BB65" s="33" t="s">
        <v>109</v>
      </c>
      <c r="BC65" s="33" t="s">
        <v>109</v>
      </c>
      <c r="BD65" s="33" t="s">
        <v>109</v>
      </c>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row>
    <row r="66" s="23" customFormat="true" ht="14.25" hidden="false" customHeight="false" outlineLevel="0" collapsed="false">
      <c r="A66" s="31" t="s">
        <v>558</v>
      </c>
      <c r="B66" s="28" t="s">
        <v>97</v>
      </c>
      <c r="C66" s="28" t="s">
        <v>45</v>
      </c>
      <c r="D66" s="31" t="s">
        <v>46</v>
      </c>
      <c r="E66" s="31" t="s">
        <v>111</v>
      </c>
      <c r="F66" s="27" t="s">
        <v>112</v>
      </c>
      <c r="G66" s="27"/>
      <c r="H66" s="27"/>
      <c r="I66" s="27"/>
      <c r="J66" s="27"/>
      <c r="K66" s="27"/>
      <c r="L66" s="27"/>
      <c r="M66" s="27"/>
      <c r="N66" s="27"/>
      <c r="O66" s="31" t="s">
        <v>559</v>
      </c>
      <c r="P66" s="31" t="s">
        <v>58</v>
      </c>
      <c r="Q66" s="31" t="s">
        <v>560</v>
      </c>
      <c r="R66" s="31"/>
      <c r="S66" s="31" t="s">
        <v>555</v>
      </c>
      <c r="T66" s="31"/>
      <c r="U66" s="31" t="s">
        <v>88</v>
      </c>
      <c r="V66" s="31"/>
      <c r="W66" s="31"/>
      <c r="X66" s="31"/>
      <c r="Y66" s="31"/>
      <c r="Z66" s="31" t="s">
        <v>66</v>
      </c>
      <c r="AA66" s="31"/>
      <c r="AB66" s="31" t="s">
        <v>77</v>
      </c>
      <c r="AC66" s="31"/>
      <c r="AD66" s="31"/>
      <c r="AE66" s="49"/>
      <c r="AF66" s="31"/>
      <c r="AG66" s="31"/>
      <c r="AH66" s="31"/>
      <c r="AI66" s="31" t="s">
        <v>293</v>
      </c>
      <c r="AJ66" s="31"/>
      <c r="AK66" s="31"/>
      <c r="AL66" s="31" t="s">
        <v>293</v>
      </c>
      <c r="AM66" s="31"/>
      <c r="AN66" s="31"/>
      <c r="AO66" s="31"/>
      <c r="AP66" s="31" t="s">
        <v>561</v>
      </c>
      <c r="AQ66" s="31" t="s">
        <v>562</v>
      </c>
      <c r="AR66" s="33" t="s">
        <v>109</v>
      </c>
      <c r="AS66" s="33" t="s">
        <v>109</v>
      </c>
      <c r="AT66" s="33" t="s">
        <v>109</v>
      </c>
      <c r="AU66" s="33" t="s">
        <v>109</v>
      </c>
      <c r="AV66" s="33" t="s">
        <v>109</v>
      </c>
      <c r="AW66" s="33" t="s">
        <v>109</v>
      </c>
      <c r="AX66" s="33" t="s">
        <v>109</v>
      </c>
      <c r="AY66" s="33" t="s">
        <v>109</v>
      </c>
      <c r="AZ66" s="33" t="s">
        <v>109</v>
      </c>
      <c r="BA66" s="33" t="s">
        <v>109</v>
      </c>
      <c r="BB66" s="33" t="s">
        <v>109</v>
      </c>
      <c r="BC66" s="33" t="s">
        <v>109</v>
      </c>
      <c r="BD66" s="33" t="s">
        <v>109</v>
      </c>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row>
    <row r="67" s="23" customFormat="true" ht="14.25" hidden="false" customHeight="false" outlineLevel="0" collapsed="false">
      <c r="A67" s="31" t="s">
        <v>563</v>
      </c>
      <c r="B67" s="28" t="s">
        <v>97</v>
      </c>
      <c r="C67" s="28" t="s">
        <v>45</v>
      </c>
      <c r="D67" s="31" t="s">
        <v>98</v>
      </c>
      <c r="E67" s="31" t="s">
        <v>111</v>
      </c>
      <c r="F67" s="27" t="s">
        <v>112</v>
      </c>
      <c r="G67" s="27"/>
      <c r="H67" s="27"/>
      <c r="I67" s="27"/>
      <c r="J67" s="27"/>
      <c r="K67" s="27"/>
      <c r="L67" s="27"/>
      <c r="M67" s="27"/>
      <c r="N67" s="27"/>
      <c r="O67" s="31" t="s">
        <v>564</v>
      </c>
      <c r="P67" s="31" t="s">
        <v>58</v>
      </c>
      <c r="Q67" s="31" t="s">
        <v>565</v>
      </c>
      <c r="R67" s="31"/>
      <c r="S67" s="31" t="s">
        <v>555</v>
      </c>
      <c r="T67" s="31"/>
      <c r="U67" s="31" t="s">
        <v>88</v>
      </c>
      <c r="V67" s="31"/>
      <c r="W67" s="31"/>
      <c r="X67" s="31"/>
      <c r="Y67" s="31"/>
      <c r="Z67" s="31" t="s">
        <v>66</v>
      </c>
      <c r="AA67" s="31"/>
      <c r="AB67" s="31" t="s">
        <v>77</v>
      </c>
      <c r="AC67" s="31"/>
      <c r="AD67" s="31"/>
      <c r="AE67" s="49"/>
      <c r="AF67" s="31"/>
      <c r="AG67" s="31"/>
      <c r="AH67" s="31"/>
      <c r="AI67" s="31" t="s">
        <v>105</v>
      </c>
      <c r="AJ67" s="31"/>
      <c r="AK67" s="31"/>
      <c r="AL67" s="31" t="s">
        <v>106</v>
      </c>
      <c r="AM67" s="31"/>
      <c r="AN67" s="31"/>
      <c r="AO67" s="31"/>
      <c r="AP67" s="31" t="s">
        <v>566</v>
      </c>
      <c r="AQ67" s="31" t="s">
        <v>567</v>
      </c>
      <c r="AR67" s="33" t="s">
        <v>109</v>
      </c>
      <c r="AS67" s="33" t="s">
        <v>109</v>
      </c>
      <c r="AT67" s="33" t="s">
        <v>109</v>
      </c>
      <c r="AU67" s="33" t="s">
        <v>109</v>
      </c>
      <c r="AV67" s="33" t="s">
        <v>109</v>
      </c>
      <c r="AW67" s="33" t="s">
        <v>109</v>
      </c>
      <c r="AX67" s="33" t="s">
        <v>109</v>
      </c>
      <c r="AY67" s="33" t="s">
        <v>109</v>
      </c>
      <c r="AZ67" s="33" t="s">
        <v>109</v>
      </c>
      <c r="BA67" s="33" t="s">
        <v>109</v>
      </c>
      <c r="BB67" s="33" t="s">
        <v>109</v>
      </c>
      <c r="BC67" s="33" t="s">
        <v>109</v>
      </c>
      <c r="BD67" s="33" t="s">
        <v>109</v>
      </c>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row>
    <row r="68" s="35" customFormat="true" ht="14.25" hidden="false" customHeight="false" outlineLevel="0" collapsed="false">
      <c r="A68" s="31" t="s">
        <v>568</v>
      </c>
      <c r="B68" s="28" t="s">
        <v>97</v>
      </c>
      <c r="C68" s="28" t="s">
        <v>45</v>
      </c>
      <c r="D68" s="31" t="s">
        <v>46</v>
      </c>
      <c r="E68" s="31" t="s">
        <v>47</v>
      </c>
      <c r="F68" s="27" t="s">
        <v>48</v>
      </c>
      <c r="G68" s="14" t="s">
        <v>99</v>
      </c>
      <c r="H68" s="14" t="s">
        <v>50</v>
      </c>
      <c r="I68" s="14" t="s">
        <v>74</v>
      </c>
      <c r="J68" s="14" t="s">
        <v>52</v>
      </c>
      <c r="K68" s="14" t="s">
        <v>52</v>
      </c>
      <c r="L68" s="14" t="s">
        <v>58</v>
      </c>
      <c r="M68" s="14" t="s">
        <v>56</v>
      </c>
      <c r="N68" s="14" t="s">
        <v>100</v>
      </c>
      <c r="O68" s="31" t="s">
        <v>569</v>
      </c>
      <c r="P68" s="31" t="s">
        <v>58</v>
      </c>
      <c r="Q68" s="31" t="e">
        <f aca="false">#N/A</f>
        <v>#N/A</v>
      </c>
      <c r="R68" s="31"/>
      <c r="S68" s="31" t="s">
        <v>570</v>
      </c>
      <c r="T68" s="31" t="s">
        <v>242</v>
      </c>
      <c r="U68" s="31" t="s">
        <v>190</v>
      </c>
      <c r="V68" s="31" t="s">
        <v>571</v>
      </c>
      <c r="W68" s="31"/>
      <c r="X68" s="31"/>
      <c r="Y68" s="31"/>
      <c r="Z68" s="31" t="s">
        <v>66</v>
      </c>
      <c r="AA68" s="31"/>
      <c r="AB68" s="31" t="s">
        <v>77</v>
      </c>
      <c r="AC68" s="31"/>
      <c r="AD68" s="31"/>
      <c r="AE68" s="53" t="s">
        <v>572</v>
      </c>
      <c r="AF68" s="34"/>
      <c r="AG68" s="31" t="s">
        <v>569</v>
      </c>
      <c r="AH68" s="31"/>
      <c r="AI68" s="31" t="n">
        <v>4</v>
      </c>
      <c r="AJ68" s="31"/>
      <c r="AK68" s="31"/>
      <c r="AL68" s="31" t="n">
        <v>8</v>
      </c>
      <c r="AM68" s="31" t="n">
        <v>130</v>
      </c>
      <c r="AN68" s="31"/>
      <c r="AO68" s="31"/>
      <c r="AP68" s="31" t="s">
        <v>573</v>
      </c>
      <c r="AQ68" s="31" t="s">
        <v>574</v>
      </c>
      <c r="AR68" s="33" t="s">
        <v>109</v>
      </c>
      <c r="AS68" s="33" t="s">
        <v>109</v>
      </c>
      <c r="AT68" s="33" t="s">
        <v>109</v>
      </c>
      <c r="AU68" s="33" t="s">
        <v>109</v>
      </c>
      <c r="AV68" s="33" t="s">
        <v>109</v>
      </c>
      <c r="AW68" s="33" t="s">
        <v>109</v>
      </c>
      <c r="AX68" s="33" t="s">
        <v>109</v>
      </c>
      <c r="AY68" s="33" t="s">
        <v>109</v>
      </c>
      <c r="AZ68" s="33" t="s">
        <v>109</v>
      </c>
      <c r="BA68" s="33" t="s">
        <v>109</v>
      </c>
      <c r="BB68" s="33" t="s">
        <v>109</v>
      </c>
      <c r="BC68" s="33" t="s">
        <v>109</v>
      </c>
      <c r="BD68" s="33" t="s">
        <v>109</v>
      </c>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row>
    <row r="69" s="35" customFormat="true" ht="14.25" hidden="false" customHeight="false" outlineLevel="0" collapsed="false">
      <c r="A69" s="16" t="s">
        <v>549</v>
      </c>
      <c r="B69" s="12" t="s">
        <v>44</v>
      </c>
      <c r="C69" s="12" t="s">
        <v>45</v>
      </c>
      <c r="D69" s="16" t="s">
        <v>46</v>
      </c>
      <c r="E69" s="16" t="s">
        <v>47</v>
      </c>
      <c r="F69" s="11" t="s">
        <v>544</v>
      </c>
      <c r="G69" s="14" t="s">
        <v>49</v>
      </c>
      <c r="H69" s="14" t="s">
        <v>50</v>
      </c>
      <c r="I69" s="14" t="s">
        <v>491</v>
      </c>
      <c r="J69" s="14" t="s">
        <v>52</v>
      </c>
      <c r="K69" s="14" t="s">
        <v>53</v>
      </c>
      <c r="L69" s="14" t="s">
        <v>54</v>
      </c>
      <c r="M69" s="14" t="s">
        <v>55</v>
      </c>
      <c r="N69" s="14" t="s">
        <v>56</v>
      </c>
      <c r="O69" s="16" t="s">
        <v>575</v>
      </c>
      <c r="P69" s="16" t="s">
        <v>58</v>
      </c>
      <c r="Q69" s="16" t="e">
        <f aca="false">#N/A</f>
        <v>#N/A</v>
      </c>
      <c r="R69" s="16" t="s">
        <v>60</v>
      </c>
      <c r="S69" s="16" t="s">
        <v>547</v>
      </c>
      <c r="T69" s="16" t="s">
        <v>548</v>
      </c>
      <c r="U69" s="16" t="s">
        <v>63</v>
      </c>
      <c r="V69" s="16" t="s">
        <v>308</v>
      </c>
      <c r="W69" s="16" t="s">
        <v>543</v>
      </c>
      <c r="X69" s="16"/>
      <c r="Y69" s="16"/>
      <c r="Z69" s="16" t="s">
        <v>66</v>
      </c>
      <c r="AA69" s="16"/>
      <c r="AB69" s="16" t="s">
        <v>77</v>
      </c>
      <c r="AC69" s="16"/>
      <c r="AD69" s="16" t="s">
        <v>550</v>
      </c>
      <c r="AE69" s="55" t="n">
        <v>43109</v>
      </c>
      <c r="AF69" s="16"/>
      <c r="AG69" s="16"/>
      <c r="AH69" s="16"/>
      <c r="AI69" s="16" t="n">
        <v>1</v>
      </c>
      <c r="AJ69" s="16"/>
      <c r="AK69" s="16"/>
      <c r="AL69" s="16" t="n">
        <v>4</v>
      </c>
      <c r="AM69" s="16" t="s">
        <v>242</v>
      </c>
      <c r="AN69" s="16"/>
      <c r="AO69" s="16"/>
      <c r="AP69" s="16" t="s">
        <v>549</v>
      </c>
      <c r="AQ69" s="16" t="s">
        <v>576</v>
      </c>
      <c r="AR69" s="17" t="s">
        <v>95</v>
      </c>
      <c r="AS69" s="17" t="s">
        <v>95</v>
      </c>
      <c r="AT69" s="17" t="s">
        <v>95</v>
      </c>
      <c r="AU69" s="17" t="s">
        <v>95</v>
      </c>
      <c r="AV69" s="17" t="s">
        <v>95</v>
      </c>
      <c r="AW69" s="17" t="s">
        <v>95</v>
      </c>
      <c r="AX69" s="17" t="s">
        <v>95</v>
      </c>
      <c r="AY69" s="17" t="s">
        <v>95</v>
      </c>
      <c r="AZ69" s="17" t="s">
        <v>95</v>
      </c>
      <c r="BA69" s="17" t="s">
        <v>95</v>
      </c>
      <c r="BB69" s="17" t="s">
        <v>95</v>
      </c>
      <c r="BC69" s="17" t="s">
        <v>95</v>
      </c>
      <c r="BD69" s="17" t="s">
        <v>95</v>
      </c>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row>
    <row r="70" s="23" customFormat="true" ht="14.25" hidden="false" customHeight="false" outlineLevel="0" collapsed="false">
      <c r="A70" s="16" t="s">
        <v>577</v>
      </c>
      <c r="B70" s="12" t="s">
        <v>44</v>
      </c>
      <c r="C70" s="12" t="s">
        <v>45</v>
      </c>
      <c r="D70" s="16" t="s">
        <v>46</v>
      </c>
      <c r="E70" s="16" t="s">
        <v>47</v>
      </c>
      <c r="F70" s="11" t="s">
        <v>578</v>
      </c>
      <c r="G70" s="14" t="s">
        <v>49</v>
      </c>
      <c r="H70" s="14" t="s">
        <v>50</v>
      </c>
      <c r="I70" s="14" t="s">
        <v>126</v>
      </c>
      <c r="J70" s="14" t="s">
        <v>52</v>
      </c>
      <c r="K70" s="14" t="s">
        <v>53</v>
      </c>
      <c r="L70" s="14" t="s">
        <v>54</v>
      </c>
      <c r="M70" s="14" t="s">
        <v>56</v>
      </c>
      <c r="N70" s="14" t="s">
        <v>56</v>
      </c>
      <c r="O70" s="16" t="s">
        <v>579</v>
      </c>
      <c r="P70" s="16" t="s">
        <v>58</v>
      </c>
      <c r="Q70" s="16" t="s">
        <v>580</v>
      </c>
      <c r="R70" s="16" t="s">
        <v>60</v>
      </c>
      <c r="S70" s="16" t="s">
        <v>581</v>
      </c>
      <c r="T70" s="16" t="s">
        <v>307</v>
      </c>
      <c r="U70" s="16" t="s">
        <v>63</v>
      </c>
      <c r="V70" s="16" t="s">
        <v>63</v>
      </c>
      <c r="W70" s="16"/>
      <c r="X70" s="16"/>
      <c r="Y70" s="16"/>
      <c r="Z70" s="16" t="s">
        <v>66</v>
      </c>
      <c r="AA70" s="16"/>
      <c r="AB70" s="16" t="s">
        <v>77</v>
      </c>
      <c r="AC70" s="16"/>
      <c r="AD70" s="16" t="s">
        <v>550</v>
      </c>
      <c r="AE70" s="55" t="n">
        <v>42931</v>
      </c>
      <c r="AF70" s="16"/>
      <c r="AG70" s="16"/>
      <c r="AH70" s="16"/>
      <c r="AI70" s="16" t="n">
        <v>1</v>
      </c>
      <c r="AJ70" s="16"/>
      <c r="AK70" s="16"/>
      <c r="AL70" s="16" t="n">
        <v>4</v>
      </c>
      <c r="AM70" s="16" t="s">
        <v>242</v>
      </c>
      <c r="AN70" s="16"/>
      <c r="AO70" s="16"/>
      <c r="AP70" s="16" t="s">
        <v>582</v>
      </c>
      <c r="AQ70" s="16" t="s">
        <v>583</v>
      </c>
      <c r="AR70" s="17" t="s">
        <v>95</v>
      </c>
      <c r="AS70" s="17" t="s">
        <v>95</v>
      </c>
      <c r="AT70" s="17" t="s">
        <v>95</v>
      </c>
      <c r="AU70" s="17" t="s">
        <v>95</v>
      </c>
      <c r="AV70" s="17" t="s">
        <v>95</v>
      </c>
      <c r="AW70" s="17" t="s">
        <v>95</v>
      </c>
      <c r="AX70" s="17" t="s">
        <v>95</v>
      </c>
      <c r="AY70" s="17" t="s">
        <v>95</v>
      </c>
      <c r="AZ70" s="17" t="s">
        <v>95</v>
      </c>
      <c r="BA70" s="17" t="s">
        <v>95</v>
      </c>
      <c r="BB70" s="17" t="s">
        <v>95</v>
      </c>
      <c r="BC70" s="17" t="s">
        <v>95</v>
      </c>
      <c r="BD70" s="17" t="s">
        <v>95</v>
      </c>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row>
    <row r="71" s="35" customFormat="true" ht="14.25" hidden="false" customHeight="false" outlineLevel="0" collapsed="false">
      <c r="A71" s="22" t="s">
        <v>584</v>
      </c>
      <c r="B71" s="24" t="s">
        <v>44</v>
      </c>
      <c r="C71" s="24" t="s">
        <v>45</v>
      </c>
      <c r="D71" s="22" t="s">
        <v>46</v>
      </c>
      <c r="E71" s="22" t="s">
        <v>111</v>
      </c>
      <c r="F71" s="11" t="s">
        <v>112</v>
      </c>
      <c r="G71" s="14" t="s">
        <v>49</v>
      </c>
      <c r="H71" s="14" t="s">
        <v>50</v>
      </c>
      <c r="I71" s="14" t="s">
        <v>126</v>
      </c>
      <c r="J71" s="14" t="s">
        <v>52</v>
      </c>
      <c r="K71" s="14" t="s">
        <v>53</v>
      </c>
      <c r="L71" s="14" t="s">
        <v>113</v>
      </c>
      <c r="M71" s="14" t="s">
        <v>56</v>
      </c>
      <c r="N71" s="14" t="s">
        <v>56</v>
      </c>
      <c r="O71" s="22" t="s">
        <v>585</v>
      </c>
      <c r="P71" s="22" t="s">
        <v>58</v>
      </c>
      <c r="Q71" s="22" t="e">
        <f aca="false">#N/A</f>
        <v>#N/A</v>
      </c>
      <c r="R71" s="22" t="s">
        <v>60</v>
      </c>
      <c r="S71" s="22" t="s">
        <v>540</v>
      </c>
      <c r="T71" s="22"/>
      <c r="U71" s="22" t="s">
        <v>118</v>
      </c>
      <c r="V71" s="22" t="s">
        <v>494</v>
      </c>
      <c r="W71" s="22"/>
      <c r="X71" s="22"/>
      <c r="Y71" s="22"/>
      <c r="Z71" s="22" t="s">
        <v>66</v>
      </c>
      <c r="AA71" s="22"/>
      <c r="AB71" s="22" t="s">
        <v>77</v>
      </c>
      <c r="AC71" s="22"/>
      <c r="AD71" s="22" t="s">
        <v>550</v>
      </c>
      <c r="AE71" s="55" t="n">
        <v>41518</v>
      </c>
      <c r="AF71" s="22"/>
      <c r="AG71" s="22" t="s">
        <v>586</v>
      </c>
      <c r="AH71" s="22"/>
      <c r="AI71" s="22" t="n">
        <v>4</v>
      </c>
      <c r="AJ71" s="22"/>
      <c r="AK71" s="22"/>
      <c r="AL71" s="22" t="n">
        <v>8</v>
      </c>
      <c r="AM71" s="22" t="n">
        <v>60</v>
      </c>
      <c r="AN71" s="22"/>
      <c r="AO71" s="22"/>
      <c r="AP71" s="22" t="s">
        <v>587</v>
      </c>
      <c r="AQ71" s="22" t="s">
        <v>588</v>
      </c>
      <c r="AR71" s="17" t="s">
        <v>73</v>
      </c>
      <c r="AS71" s="17" t="s">
        <v>73</v>
      </c>
      <c r="AT71" s="17" t="s">
        <v>73</v>
      </c>
      <c r="AU71" s="17" t="s">
        <v>73</v>
      </c>
      <c r="AV71" s="17" t="s">
        <v>73</v>
      </c>
      <c r="AW71" s="17" t="s">
        <v>73</v>
      </c>
      <c r="AX71" s="17" t="s">
        <v>73</v>
      </c>
      <c r="AY71" s="17" t="s">
        <v>73</v>
      </c>
      <c r="AZ71" s="17" t="s">
        <v>73</v>
      </c>
      <c r="BA71" s="17" t="s">
        <v>73</v>
      </c>
      <c r="BB71" s="17" t="s">
        <v>73</v>
      </c>
      <c r="BC71" s="17" t="s">
        <v>73</v>
      </c>
      <c r="BD71" s="17" t="s">
        <v>73</v>
      </c>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row>
    <row r="72" s="35" customFormat="true" ht="14.25" hidden="false" customHeight="false" outlineLevel="0" collapsed="false">
      <c r="A72" s="31" t="s">
        <v>589</v>
      </c>
      <c r="B72" s="28" t="s">
        <v>97</v>
      </c>
      <c r="C72" s="28" t="s">
        <v>45</v>
      </c>
      <c r="D72" s="31" t="s">
        <v>46</v>
      </c>
      <c r="E72" s="31" t="s">
        <v>111</v>
      </c>
      <c r="F72" s="27" t="s">
        <v>112</v>
      </c>
      <c r="G72" s="14" t="s">
        <v>99</v>
      </c>
      <c r="H72" s="14" t="s">
        <v>50</v>
      </c>
      <c r="I72" s="14" t="s">
        <v>74</v>
      </c>
      <c r="J72" s="14" t="s">
        <v>52</v>
      </c>
      <c r="K72" s="14" t="s">
        <v>52</v>
      </c>
      <c r="L72" s="14" t="s">
        <v>58</v>
      </c>
      <c r="M72" s="14" t="s">
        <v>55</v>
      </c>
      <c r="N72" s="14" t="s">
        <v>100</v>
      </c>
      <c r="O72" s="31" t="s">
        <v>590</v>
      </c>
      <c r="P72" s="31" t="s">
        <v>58</v>
      </c>
      <c r="Q72" s="31" t="e">
        <f aca="false">#N/A</f>
        <v>#N/A</v>
      </c>
      <c r="R72" s="31"/>
      <c r="S72" s="31" t="s">
        <v>591</v>
      </c>
      <c r="T72" s="31" t="s">
        <v>103</v>
      </c>
      <c r="U72" s="31" t="s">
        <v>63</v>
      </c>
      <c r="V72" s="31" t="s">
        <v>63</v>
      </c>
      <c r="W72" s="31"/>
      <c r="X72" s="31"/>
      <c r="Y72" s="31"/>
      <c r="Z72" s="31" t="s">
        <v>66</v>
      </c>
      <c r="AA72" s="31"/>
      <c r="AB72" s="31" t="s">
        <v>77</v>
      </c>
      <c r="AC72" s="31"/>
      <c r="AD72" s="31"/>
      <c r="AE72" s="53"/>
      <c r="AF72" s="31"/>
      <c r="AG72" s="31"/>
      <c r="AH72" s="31"/>
      <c r="AI72" s="31" t="s">
        <v>293</v>
      </c>
      <c r="AJ72" s="31"/>
      <c r="AK72" s="31"/>
      <c r="AL72" s="31" t="s">
        <v>293</v>
      </c>
      <c r="AM72" s="31"/>
      <c r="AN72" s="31"/>
      <c r="AO72" s="31"/>
      <c r="AP72" s="31" t="s">
        <v>592</v>
      </c>
      <c r="AQ72" s="31" t="s">
        <v>593</v>
      </c>
      <c r="AR72" s="33" t="s">
        <v>109</v>
      </c>
      <c r="AS72" s="33" t="s">
        <v>109</v>
      </c>
      <c r="AT72" s="33" t="s">
        <v>109</v>
      </c>
      <c r="AU72" s="33" t="s">
        <v>109</v>
      </c>
      <c r="AV72" s="33" t="s">
        <v>109</v>
      </c>
      <c r="AW72" s="33" t="s">
        <v>109</v>
      </c>
      <c r="AX72" s="33" t="s">
        <v>109</v>
      </c>
      <c r="AY72" s="33" t="s">
        <v>109</v>
      </c>
      <c r="AZ72" s="33" t="s">
        <v>109</v>
      </c>
      <c r="BA72" s="33" t="s">
        <v>109</v>
      </c>
      <c r="BB72" s="33" t="s">
        <v>109</v>
      </c>
      <c r="BC72" s="33" t="s">
        <v>109</v>
      </c>
      <c r="BD72" s="33" t="s">
        <v>109</v>
      </c>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row>
    <row r="73" s="23" customFormat="true" ht="14.25" hidden="false" customHeight="false" outlineLevel="0" collapsed="false">
      <c r="A73" s="16" t="s">
        <v>594</v>
      </c>
      <c r="B73" s="12" t="s">
        <v>44</v>
      </c>
      <c r="C73" s="12" t="s">
        <v>45</v>
      </c>
      <c r="D73" s="16" t="s">
        <v>46</v>
      </c>
      <c r="E73" s="16" t="s">
        <v>47</v>
      </c>
      <c r="F73" s="11" t="s">
        <v>578</v>
      </c>
      <c r="G73" s="14" t="s">
        <v>49</v>
      </c>
      <c r="H73" s="14" t="s">
        <v>50</v>
      </c>
      <c r="I73" s="14" t="s">
        <v>491</v>
      </c>
      <c r="J73" s="14" t="s">
        <v>52</v>
      </c>
      <c r="K73" s="14" t="s">
        <v>53</v>
      </c>
      <c r="L73" s="14" t="s">
        <v>54</v>
      </c>
      <c r="M73" s="14" t="s">
        <v>56</v>
      </c>
      <c r="N73" s="14" t="s">
        <v>56</v>
      </c>
      <c r="O73" s="16" t="s">
        <v>595</v>
      </c>
      <c r="P73" s="16" t="s">
        <v>58</v>
      </c>
      <c r="Q73" s="16" t="s">
        <v>596</v>
      </c>
      <c r="R73" s="16" t="s">
        <v>60</v>
      </c>
      <c r="S73" s="16" t="s">
        <v>581</v>
      </c>
      <c r="T73" s="16" t="s">
        <v>307</v>
      </c>
      <c r="U73" s="16" t="s">
        <v>63</v>
      </c>
      <c r="V73" s="16" t="s">
        <v>63</v>
      </c>
      <c r="W73" s="16"/>
      <c r="X73" s="16"/>
      <c r="Y73" s="16"/>
      <c r="Z73" s="16" t="s">
        <v>66</v>
      </c>
      <c r="AA73" s="16"/>
      <c r="AB73" s="16" t="s">
        <v>77</v>
      </c>
      <c r="AC73" s="16"/>
      <c r="AD73" s="16" t="s">
        <v>550</v>
      </c>
      <c r="AE73" s="55" t="n">
        <v>42931</v>
      </c>
      <c r="AF73" s="16"/>
      <c r="AG73" s="16"/>
      <c r="AH73" s="16"/>
      <c r="AI73" s="16" t="n">
        <v>1</v>
      </c>
      <c r="AJ73" s="16"/>
      <c r="AK73" s="16"/>
      <c r="AL73" s="16" t="n">
        <v>4</v>
      </c>
      <c r="AM73" s="16" t="s">
        <v>242</v>
      </c>
      <c r="AN73" s="16"/>
      <c r="AO73" s="16"/>
      <c r="AP73" s="16" t="s">
        <v>597</v>
      </c>
      <c r="AQ73" s="16" t="s">
        <v>598</v>
      </c>
      <c r="AR73" s="17" t="s">
        <v>95</v>
      </c>
      <c r="AS73" s="17" t="s">
        <v>95</v>
      </c>
      <c r="AT73" s="17" t="s">
        <v>95</v>
      </c>
      <c r="AU73" s="17" t="s">
        <v>95</v>
      </c>
      <c r="AV73" s="17" t="s">
        <v>95</v>
      </c>
      <c r="AW73" s="17" t="s">
        <v>95</v>
      </c>
      <c r="AX73" s="17" t="s">
        <v>95</v>
      </c>
      <c r="AY73" s="17" t="s">
        <v>95</v>
      </c>
      <c r="AZ73" s="17" t="s">
        <v>95</v>
      </c>
      <c r="BA73" s="17" t="s">
        <v>95</v>
      </c>
      <c r="BB73" s="17" t="s">
        <v>95</v>
      </c>
      <c r="BC73" s="17" t="s">
        <v>95</v>
      </c>
      <c r="BD73" s="17" t="s">
        <v>95</v>
      </c>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row>
    <row r="74" s="23" customFormat="true" ht="14.25" hidden="false" customHeight="false" outlineLevel="0" collapsed="false">
      <c r="A74" s="31" t="s">
        <v>599</v>
      </c>
      <c r="B74" s="28" t="s">
        <v>97</v>
      </c>
      <c r="C74" s="28" t="s">
        <v>45</v>
      </c>
      <c r="D74" s="31" t="s">
        <v>315</v>
      </c>
      <c r="E74" s="31" t="s">
        <v>47</v>
      </c>
      <c r="F74" s="27" t="s">
        <v>600</v>
      </c>
      <c r="G74" s="27"/>
      <c r="H74" s="27"/>
      <c r="I74" s="27"/>
      <c r="J74" s="27"/>
      <c r="K74" s="27"/>
      <c r="L74" s="27"/>
      <c r="M74" s="27"/>
      <c r="N74" s="27"/>
      <c r="O74" s="31" t="s">
        <v>601</v>
      </c>
      <c r="P74" s="31" t="s">
        <v>58</v>
      </c>
      <c r="Q74" s="31" t="e">
        <f aca="false">#N/A</f>
        <v>#N/A</v>
      </c>
      <c r="R74" s="31"/>
      <c r="S74" s="31" t="s">
        <v>602</v>
      </c>
      <c r="T74" s="31"/>
      <c r="U74" s="31" t="s">
        <v>63</v>
      </c>
      <c r="V74" s="31" t="s">
        <v>603</v>
      </c>
      <c r="W74" s="31"/>
      <c r="X74" s="31"/>
      <c r="Y74" s="31"/>
      <c r="Z74" s="31" t="s">
        <v>66</v>
      </c>
      <c r="AA74" s="31"/>
      <c r="AB74" s="31"/>
      <c r="AC74" s="31"/>
      <c r="AD74" s="31"/>
      <c r="AE74" s="53"/>
      <c r="AF74" s="31"/>
      <c r="AG74" s="31"/>
      <c r="AH74" s="31"/>
      <c r="AI74" s="31" t="s">
        <v>106</v>
      </c>
      <c r="AJ74" s="31"/>
      <c r="AK74" s="31"/>
      <c r="AL74" s="31" t="s">
        <v>106</v>
      </c>
      <c r="AM74" s="31"/>
      <c r="AN74" s="31"/>
      <c r="AO74" s="31"/>
      <c r="AP74" s="31" t="s">
        <v>604</v>
      </c>
      <c r="AQ74" s="31" t="s">
        <v>605</v>
      </c>
      <c r="AR74" s="33"/>
      <c r="AS74" s="33"/>
      <c r="AT74" s="33"/>
      <c r="AU74" s="33"/>
      <c r="AV74" s="33"/>
      <c r="AW74" s="33"/>
      <c r="AX74" s="33"/>
      <c r="AY74" s="33"/>
      <c r="AZ74" s="33"/>
      <c r="BA74" s="33"/>
      <c r="BB74" s="33" t="s">
        <v>109</v>
      </c>
      <c r="BC74" s="33" t="s">
        <v>109</v>
      </c>
      <c r="BD74" s="33" t="s">
        <v>109</v>
      </c>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row>
    <row r="75" s="23" customFormat="true" ht="14.25" hidden="false" customHeight="false" outlineLevel="0" collapsed="false">
      <c r="A75" s="22" t="s">
        <v>606</v>
      </c>
      <c r="B75" s="24" t="s">
        <v>44</v>
      </c>
      <c r="C75" s="24" t="s">
        <v>45</v>
      </c>
      <c r="D75" s="22" t="s">
        <v>46</v>
      </c>
      <c r="E75" s="22" t="s">
        <v>111</v>
      </c>
      <c r="F75" s="11" t="s">
        <v>125</v>
      </c>
      <c r="G75" s="14" t="s">
        <v>49</v>
      </c>
      <c r="H75" s="14" t="s">
        <v>50</v>
      </c>
      <c r="I75" s="14" t="s">
        <v>81</v>
      </c>
      <c r="J75" s="14" t="s">
        <v>52</v>
      </c>
      <c r="K75" s="14" t="s">
        <v>53</v>
      </c>
      <c r="L75" s="14" t="s">
        <v>113</v>
      </c>
      <c r="M75" s="14" t="s">
        <v>55</v>
      </c>
      <c r="N75" s="14" t="s">
        <v>56</v>
      </c>
      <c r="O75" s="22" t="s">
        <v>607</v>
      </c>
      <c r="P75" s="22" t="s">
        <v>58</v>
      </c>
      <c r="Q75" s="22" t="s">
        <v>608</v>
      </c>
      <c r="R75" s="22" t="s">
        <v>85</v>
      </c>
      <c r="S75" s="22" t="s">
        <v>609</v>
      </c>
      <c r="T75" s="22" t="s">
        <v>610</v>
      </c>
      <c r="U75" s="22" t="s">
        <v>118</v>
      </c>
      <c r="V75" s="22" t="s">
        <v>130</v>
      </c>
      <c r="W75" s="22"/>
      <c r="X75" s="22"/>
      <c r="Y75" s="22"/>
      <c r="Z75" s="22" t="s">
        <v>66</v>
      </c>
      <c r="AA75" s="22"/>
      <c r="AB75" s="22" t="s">
        <v>67</v>
      </c>
      <c r="AC75" s="22"/>
      <c r="AD75" s="22" t="s">
        <v>192</v>
      </c>
      <c r="AE75" s="55"/>
      <c r="AF75" s="22"/>
      <c r="AG75" s="22"/>
      <c r="AH75" s="22" t="s">
        <v>70</v>
      </c>
      <c r="AI75" s="22" t="n">
        <v>1</v>
      </c>
      <c r="AJ75" s="22"/>
      <c r="AK75" s="22"/>
      <c r="AL75" s="22" t="n">
        <v>10</v>
      </c>
      <c r="AM75" s="22" t="n">
        <v>13.5419921875</v>
      </c>
      <c r="AN75" s="22"/>
      <c r="AO75" s="22"/>
      <c r="AP75" s="22" t="s">
        <v>611</v>
      </c>
      <c r="AQ75" s="22" t="s">
        <v>612</v>
      </c>
      <c r="AR75" s="17" t="s">
        <v>123</v>
      </c>
      <c r="AS75" s="17" t="s">
        <v>123</v>
      </c>
      <c r="AT75" s="17" t="s">
        <v>123</v>
      </c>
      <c r="AU75" s="17" t="s">
        <v>123</v>
      </c>
      <c r="AV75" s="17" t="s">
        <v>123</v>
      </c>
      <c r="AW75" s="17" t="s">
        <v>123</v>
      </c>
      <c r="AX75" s="17" t="s">
        <v>123</v>
      </c>
      <c r="AY75" s="17" t="s">
        <v>123</v>
      </c>
      <c r="AZ75" s="17" t="s">
        <v>123</v>
      </c>
      <c r="BA75" s="17" t="s">
        <v>123</v>
      </c>
      <c r="BB75" s="17" t="s">
        <v>123</v>
      </c>
      <c r="BC75" s="17" t="s">
        <v>123</v>
      </c>
      <c r="BD75" s="17" t="s">
        <v>123</v>
      </c>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row>
    <row r="76" s="23" customFormat="true" ht="14.25" hidden="false" customHeight="false" outlineLevel="0" collapsed="false">
      <c r="A76" s="31" t="s">
        <v>613</v>
      </c>
      <c r="B76" s="28" t="s">
        <v>97</v>
      </c>
      <c r="C76" s="28" t="s">
        <v>45</v>
      </c>
      <c r="D76" s="31" t="s">
        <v>181</v>
      </c>
      <c r="E76" s="31" t="s">
        <v>111</v>
      </c>
      <c r="F76" s="31" t="s">
        <v>125</v>
      </c>
      <c r="G76" s="14" t="s">
        <v>99</v>
      </c>
      <c r="H76" s="14" t="s">
        <v>50</v>
      </c>
      <c r="I76" s="14" t="s">
        <v>81</v>
      </c>
      <c r="J76" s="14" t="s">
        <v>52</v>
      </c>
      <c r="K76" s="14" t="s">
        <v>52</v>
      </c>
      <c r="L76" s="14" t="s">
        <v>58</v>
      </c>
      <c r="M76" s="14" t="s">
        <v>55</v>
      </c>
      <c r="N76" s="14" t="s">
        <v>100</v>
      </c>
      <c r="O76" s="31" t="s">
        <v>614</v>
      </c>
      <c r="P76" s="31" t="s">
        <v>58</v>
      </c>
      <c r="Q76" s="31" t="s">
        <v>615</v>
      </c>
      <c r="R76" s="31"/>
      <c r="S76" s="31" t="s">
        <v>616</v>
      </c>
      <c r="T76" s="31"/>
      <c r="U76" s="31" t="s">
        <v>241</v>
      </c>
      <c r="V76" s="31" t="s">
        <v>278</v>
      </c>
      <c r="W76" s="31"/>
      <c r="X76" s="31"/>
      <c r="Y76" s="31"/>
      <c r="Z76" s="31" t="s">
        <v>66</v>
      </c>
      <c r="AA76" s="31"/>
      <c r="AB76" s="31" t="s">
        <v>67</v>
      </c>
      <c r="AC76" s="31"/>
      <c r="AD76" s="31"/>
      <c r="AE76" s="31"/>
      <c r="AF76" s="31"/>
      <c r="AG76" s="31"/>
      <c r="AH76" s="31"/>
      <c r="AI76" s="31" t="s">
        <v>105</v>
      </c>
      <c r="AJ76" s="31"/>
      <c r="AK76" s="31"/>
      <c r="AL76" s="31" t="s">
        <v>106</v>
      </c>
      <c r="AM76" s="31"/>
      <c r="AN76" s="31"/>
      <c r="AO76" s="31"/>
      <c r="AP76" s="31" t="s">
        <v>617</v>
      </c>
      <c r="AQ76" s="31" t="s">
        <v>618</v>
      </c>
      <c r="AR76" s="31" t="s">
        <v>109</v>
      </c>
      <c r="AS76" s="31" t="s">
        <v>109</v>
      </c>
      <c r="AT76" s="31" t="s">
        <v>109</v>
      </c>
      <c r="AU76" s="31" t="s">
        <v>109</v>
      </c>
      <c r="AV76" s="31" t="s">
        <v>109</v>
      </c>
      <c r="AW76" s="31" t="s">
        <v>109</v>
      </c>
      <c r="AX76" s="31" t="s">
        <v>109</v>
      </c>
      <c r="AY76" s="31" t="s">
        <v>109</v>
      </c>
      <c r="AZ76" s="31" t="s">
        <v>109</v>
      </c>
      <c r="BA76" s="31" t="s">
        <v>109</v>
      </c>
      <c r="BB76" s="31" t="s">
        <v>109</v>
      </c>
      <c r="BC76" s="31" t="s">
        <v>109</v>
      </c>
      <c r="BD76" s="31" t="s">
        <v>109</v>
      </c>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row>
    <row r="77" s="40" customFormat="true" ht="14.25" hidden="false" customHeight="false" outlineLevel="0" collapsed="false">
      <c r="A77" s="22" t="s">
        <v>619</v>
      </c>
      <c r="B77" s="24" t="s">
        <v>44</v>
      </c>
      <c r="C77" s="24" t="s">
        <v>45</v>
      </c>
      <c r="D77" s="22" t="s">
        <v>46</v>
      </c>
      <c r="E77" s="22" t="s">
        <v>111</v>
      </c>
      <c r="F77" s="11" t="s">
        <v>339</v>
      </c>
      <c r="G77" s="14" t="s">
        <v>49</v>
      </c>
      <c r="H77" s="14" t="s">
        <v>50</v>
      </c>
      <c r="I77" s="14" t="s">
        <v>81</v>
      </c>
      <c r="J77" s="14" t="s">
        <v>52</v>
      </c>
      <c r="K77" s="14" t="s">
        <v>53</v>
      </c>
      <c r="L77" s="14" t="s">
        <v>113</v>
      </c>
      <c r="M77" s="14" t="s">
        <v>55</v>
      </c>
      <c r="N77" s="14" t="s">
        <v>56</v>
      </c>
      <c r="O77" s="22" t="s">
        <v>620</v>
      </c>
      <c r="P77" s="22" t="s">
        <v>58</v>
      </c>
      <c r="Q77" s="22" t="s">
        <v>621</v>
      </c>
      <c r="R77" s="22" t="s">
        <v>60</v>
      </c>
      <c r="S77" s="22" t="s">
        <v>277</v>
      </c>
      <c r="T77" s="22"/>
      <c r="U77" s="22" t="s">
        <v>240</v>
      </c>
      <c r="V77" s="22" t="s">
        <v>278</v>
      </c>
      <c r="W77" s="22"/>
      <c r="X77" s="22"/>
      <c r="Y77" s="22"/>
      <c r="Z77" s="22" t="s">
        <v>66</v>
      </c>
      <c r="AA77" s="22"/>
      <c r="AB77" s="22" t="s">
        <v>67</v>
      </c>
      <c r="AC77" s="22"/>
      <c r="AD77" s="22" t="s">
        <v>622</v>
      </c>
      <c r="AE77" s="55" t="n">
        <v>41456</v>
      </c>
      <c r="AF77" s="22"/>
      <c r="AG77" s="22" t="s">
        <v>620</v>
      </c>
      <c r="AH77" s="22"/>
      <c r="AI77" s="22" t="n">
        <v>4</v>
      </c>
      <c r="AJ77" s="22"/>
      <c r="AK77" s="22"/>
      <c r="AL77" s="22" t="n">
        <v>8</v>
      </c>
      <c r="AM77" s="22" t="n">
        <v>18</v>
      </c>
      <c r="AN77" s="22"/>
      <c r="AO77" s="22"/>
      <c r="AP77" s="22" t="s">
        <v>623</v>
      </c>
      <c r="AQ77" s="22" t="s">
        <v>624</v>
      </c>
      <c r="AR77" s="17" t="s">
        <v>123</v>
      </c>
      <c r="AS77" s="17" t="s">
        <v>123</v>
      </c>
      <c r="AT77" s="17" t="s">
        <v>123</v>
      </c>
      <c r="AU77" s="17" t="s">
        <v>123</v>
      </c>
      <c r="AV77" s="17" t="s">
        <v>123</v>
      </c>
      <c r="AW77" s="17" t="s">
        <v>123</v>
      </c>
      <c r="AX77" s="17" t="s">
        <v>123</v>
      </c>
      <c r="AY77" s="17" t="s">
        <v>123</v>
      </c>
      <c r="AZ77" s="17" t="s">
        <v>123</v>
      </c>
      <c r="BA77" s="17" t="s">
        <v>123</v>
      </c>
      <c r="BB77" s="17" t="s">
        <v>123</v>
      </c>
      <c r="BC77" s="17" t="s">
        <v>123</v>
      </c>
      <c r="BD77" s="17" t="s">
        <v>123</v>
      </c>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row>
    <row r="78" s="40" customFormat="true" ht="14.25" hidden="false" customHeight="false" outlineLevel="0" collapsed="false">
      <c r="A78" s="22" t="s">
        <v>625</v>
      </c>
      <c r="B78" s="24" t="s">
        <v>44</v>
      </c>
      <c r="C78" s="24" t="s">
        <v>45</v>
      </c>
      <c r="D78" s="22" t="s">
        <v>46</v>
      </c>
      <c r="E78" s="22" t="s">
        <v>47</v>
      </c>
      <c r="F78" s="11" t="s">
        <v>48</v>
      </c>
      <c r="G78" s="14" t="s">
        <v>49</v>
      </c>
      <c r="H78" s="14" t="s">
        <v>50</v>
      </c>
      <c r="I78" s="14" t="s">
        <v>74</v>
      </c>
      <c r="J78" s="14" t="s">
        <v>52</v>
      </c>
      <c r="K78" s="14" t="s">
        <v>53</v>
      </c>
      <c r="L78" s="14" t="s">
        <v>54</v>
      </c>
      <c r="M78" s="14" t="s">
        <v>55</v>
      </c>
      <c r="N78" s="14" t="s">
        <v>56</v>
      </c>
      <c r="O78" s="22" t="s">
        <v>626</v>
      </c>
      <c r="P78" s="22" t="s">
        <v>58</v>
      </c>
      <c r="Q78" s="22" t="s">
        <v>627</v>
      </c>
      <c r="R78" s="22" t="s">
        <v>85</v>
      </c>
      <c r="S78" s="22" t="s">
        <v>628</v>
      </c>
      <c r="T78" s="22" t="s">
        <v>629</v>
      </c>
      <c r="U78" s="22" t="s">
        <v>63</v>
      </c>
      <c r="V78" s="22" t="s">
        <v>231</v>
      </c>
      <c r="W78" s="22"/>
      <c r="X78" s="22"/>
      <c r="Y78" s="22"/>
      <c r="Z78" s="22" t="s">
        <v>66</v>
      </c>
      <c r="AA78" s="22"/>
      <c r="AB78" s="22" t="s">
        <v>77</v>
      </c>
      <c r="AC78" s="22"/>
      <c r="AD78" s="22"/>
      <c r="AE78" s="55"/>
      <c r="AF78" s="22"/>
      <c r="AG78" s="22"/>
      <c r="AH78" s="22" t="s">
        <v>630</v>
      </c>
      <c r="AI78" s="22" t="n">
        <v>4</v>
      </c>
      <c r="AJ78" s="22"/>
      <c r="AK78" s="22"/>
      <c r="AL78" s="22" t="n">
        <v>12</v>
      </c>
      <c r="AM78" s="22"/>
      <c r="AN78" s="22"/>
      <c r="AO78" s="22"/>
      <c r="AP78" s="22" t="s">
        <v>631</v>
      </c>
      <c r="AQ78" s="22" t="s">
        <v>632</v>
      </c>
      <c r="AR78" s="17" t="s">
        <v>123</v>
      </c>
      <c r="AS78" s="17" t="s">
        <v>123</v>
      </c>
      <c r="AT78" s="17" t="s">
        <v>123</v>
      </c>
      <c r="AU78" s="17" t="s">
        <v>123</v>
      </c>
      <c r="AV78" s="17" t="s">
        <v>123</v>
      </c>
      <c r="AW78" s="17" t="s">
        <v>123</v>
      </c>
      <c r="AX78" s="17" t="s">
        <v>123</v>
      </c>
      <c r="AY78" s="17" t="s">
        <v>123</v>
      </c>
      <c r="AZ78" s="17" t="s">
        <v>123</v>
      </c>
      <c r="BA78" s="17" t="s">
        <v>123</v>
      </c>
      <c r="BB78" s="17" t="s">
        <v>123</v>
      </c>
      <c r="BC78" s="17" t="s">
        <v>123</v>
      </c>
      <c r="BD78" s="17" t="s">
        <v>123</v>
      </c>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row>
    <row r="79" s="40" customFormat="true" ht="14.25" hidden="false" customHeight="false" outlineLevel="0" collapsed="false">
      <c r="A79" s="36" t="s">
        <v>633</v>
      </c>
      <c r="B79" s="37" t="s">
        <v>134</v>
      </c>
      <c r="C79" s="37" t="s">
        <v>45</v>
      </c>
      <c r="D79" s="36" t="s">
        <v>46</v>
      </c>
      <c r="E79" s="36" t="s">
        <v>111</v>
      </c>
      <c r="F79" s="38" t="s">
        <v>634</v>
      </c>
      <c r="G79" s="14" t="s">
        <v>49</v>
      </c>
      <c r="H79" s="14" t="s">
        <v>50</v>
      </c>
      <c r="I79" s="14" t="s">
        <v>51</v>
      </c>
      <c r="J79" s="14" t="s">
        <v>52</v>
      </c>
      <c r="K79" s="14" t="s">
        <v>53</v>
      </c>
      <c r="L79" s="14" t="s">
        <v>113</v>
      </c>
      <c r="M79" s="14" t="s">
        <v>82</v>
      </c>
      <c r="N79" s="14" t="s">
        <v>82</v>
      </c>
      <c r="O79" s="36" t="s">
        <v>635</v>
      </c>
      <c r="P79" s="36" t="s">
        <v>58</v>
      </c>
      <c r="Q79" s="36" t="s">
        <v>636</v>
      </c>
      <c r="R79" s="36" t="s">
        <v>85</v>
      </c>
      <c r="S79" s="36" t="s">
        <v>138</v>
      </c>
      <c r="T79" s="36"/>
      <c r="U79" s="36" t="n">
        <v>0</v>
      </c>
      <c r="V79" s="36" t="n">
        <v>0</v>
      </c>
      <c r="W79" s="36"/>
      <c r="X79" s="36"/>
      <c r="Y79" s="36" t="s">
        <v>111</v>
      </c>
      <c r="Z79" s="36" t="s">
        <v>140</v>
      </c>
      <c r="AA79" s="36"/>
      <c r="AB79" s="36" t="s">
        <v>67</v>
      </c>
      <c r="AC79" s="36"/>
      <c r="AD79" s="36" t="s">
        <v>141</v>
      </c>
      <c r="AE79" s="58"/>
      <c r="AF79" s="36"/>
      <c r="AG79" s="36" t="s">
        <v>637</v>
      </c>
      <c r="AH79" s="36"/>
      <c r="AI79" s="36" t="n">
        <v>4</v>
      </c>
      <c r="AJ79" s="36"/>
      <c r="AK79" s="36"/>
      <c r="AL79" s="36" t="n">
        <v>8</v>
      </c>
      <c r="AM79" s="36"/>
      <c r="AN79" s="36"/>
      <c r="AO79" s="36" t="n">
        <v>0</v>
      </c>
      <c r="AP79" s="36" t="s">
        <v>638</v>
      </c>
      <c r="AQ79" s="36" t="s">
        <v>639</v>
      </c>
      <c r="AR79" s="36" t="n">
        <v>0</v>
      </c>
      <c r="AS79" s="36" t="n">
        <v>0</v>
      </c>
      <c r="AT79" s="36" t="n">
        <v>0</v>
      </c>
      <c r="AU79" s="36" t="s">
        <v>143</v>
      </c>
      <c r="AV79" s="36" t="s">
        <v>143</v>
      </c>
      <c r="AW79" s="36" t="s">
        <v>143</v>
      </c>
      <c r="AX79" s="36" t="s">
        <v>143</v>
      </c>
      <c r="AY79" s="36" t="s">
        <v>143</v>
      </c>
      <c r="AZ79" s="36" t="s">
        <v>143</v>
      </c>
      <c r="BA79" s="36" t="s">
        <v>143</v>
      </c>
      <c r="BB79" s="36" t="s">
        <v>143</v>
      </c>
      <c r="BC79" s="36" t="s">
        <v>143</v>
      </c>
      <c r="BD79" s="36" t="s">
        <v>143</v>
      </c>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row>
    <row r="80" s="40" customFormat="true" ht="14.25" hidden="false" customHeight="false" outlineLevel="0" collapsed="false">
      <c r="A80" s="36" t="s">
        <v>640</v>
      </c>
      <c r="B80" s="37" t="s">
        <v>134</v>
      </c>
      <c r="C80" s="37" t="s">
        <v>45</v>
      </c>
      <c r="D80" s="36" t="s">
        <v>46</v>
      </c>
      <c r="E80" s="36" t="s">
        <v>111</v>
      </c>
      <c r="F80" s="38" t="s">
        <v>634</v>
      </c>
      <c r="G80" s="14" t="s">
        <v>49</v>
      </c>
      <c r="H80" s="14" t="s">
        <v>50</v>
      </c>
      <c r="I80" s="14" t="s">
        <v>51</v>
      </c>
      <c r="J80" s="14" t="s">
        <v>52</v>
      </c>
      <c r="K80" s="14" t="s">
        <v>53</v>
      </c>
      <c r="L80" s="14" t="s">
        <v>113</v>
      </c>
      <c r="M80" s="14" t="s">
        <v>82</v>
      </c>
      <c r="N80" s="14" t="s">
        <v>82</v>
      </c>
      <c r="O80" s="36" t="s">
        <v>641</v>
      </c>
      <c r="P80" s="36" t="s">
        <v>58</v>
      </c>
      <c r="Q80" s="36" t="s">
        <v>642</v>
      </c>
      <c r="R80" s="36" t="s">
        <v>85</v>
      </c>
      <c r="S80" s="36" t="s">
        <v>138</v>
      </c>
      <c r="T80" s="36"/>
      <c r="U80" s="36" t="n">
        <v>0</v>
      </c>
      <c r="V80" s="36" t="n">
        <v>0</v>
      </c>
      <c r="W80" s="36"/>
      <c r="X80" s="36"/>
      <c r="Y80" s="36" t="s">
        <v>111</v>
      </c>
      <c r="Z80" s="36" t="s">
        <v>140</v>
      </c>
      <c r="AA80" s="36"/>
      <c r="AB80" s="36" t="s">
        <v>67</v>
      </c>
      <c r="AC80" s="36"/>
      <c r="AD80" s="36" t="s">
        <v>141</v>
      </c>
      <c r="AE80" s="58"/>
      <c r="AF80" s="36"/>
      <c r="AG80" s="36" t="s">
        <v>637</v>
      </c>
      <c r="AH80" s="36"/>
      <c r="AI80" s="36" t="n">
        <v>4</v>
      </c>
      <c r="AJ80" s="36"/>
      <c r="AK80" s="36"/>
      <c r="AL80" s="36" t="n">
        <v>8</v>
      </c>
      <c r="AM80" s="36"/>
      <c r="AN80" s="36"/>
      <c r="AO80" s="36" t="n">
        <v>0</v>
      </c>
      <c r="AP80" s="36" t="s">
        <v>643</v>
      </c>
      <c r="AQ80" s="36" t="s">
        <v>644</v>
      </c>
      <c r="AR80" s="36" t="n">
        <v>0</v>
      </c>
      <c r="AS80" s="36" t="n">
        <v>0</v>
      </c>
      <c r="AT80" s="36" t="n">
        <v>0</v>
      </c>
      <c r="AU80" s="36" t="s">
        <v>143</v>
      </c>
      <c r="AV80" s="36" t="s">
        <v>143</v>
      </c>
      <c r="AW80" s="36" t="s">
        <v>143</v>
      </c>
      <c r="AX80" s="36" t="s">
        <v>143</v>
      </c>
      <c r="AY80" s="36" t="s">
        <v>143</v>
      </c>
      <c r="AZ80" s="36" t="s">
        <v>143</v>
      </c>
      <c r="BA80" s="36" t="s">
        <v>143</v>
      </c>
      <c r="BB80" s="36" t="s">
        <v>143</v>
      </c>
      <c r="BC80" s="36" t="s">
        <v>143</v>
      </c>
      <c r="BD80" s="36" t="s">
        <v>143</v>
      </c>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row>
    <row r="81" s="35" customFormat="true" ht="14.25" hidden="false" customHeight="false" outlineLevel="0" collapsed="false">
      <c r="A81" s="36" t="s">
        <v>645</v>
      </c>
      <c r="B81" s="37" t="s">
        <v>134</v>
      </c>
      <c r="C81" s="37" t="s">
        <v>45</v>
      </c>
      <c r="D81" s="36" t="s">
        <v>46</v>
      </c>
      <c r="E81" s="36" t="s">
        <v>47</v>
      </c>
      <c r="F81" s="38" t="s">
        <v>544</v>
      </c>
      <c r="G81" s="14" t="s">
        <v>49</v>
      </c>
      <c r="H81" s="14" t="s">
        <v>50</v>
      </c>
      <c r="I81" s="14" t="s">
        <v>51</v>
      </c>
      <c r="J81" s="14" t="s">
        <v>52</v>
      </c>
      <c r="K81" s="14" t="s">
        <v>53</v>
      </c>
      <c r="L81" s="14" t="s">
        <v>54</v>
      </c>
      <c r="M81" s="14" t="s">
        <v>82</v>
      </c>
      <c r="N81" s="14" t="s">
        <v>82</v>
      </c>
      <c r="O81" s="36" t="s">
        <v>646</v>
      </c>
      <c r="P81" s="36" t="s">
        <v>58</v>
      </c>
      <c r="Q81" s="36" t="s">
        <v>647</v>
      </c>
      <c r="R81" s="36" t="s">
        <v>85</v>
      </c>
      <c r="S81" s="36" t="s">
        <v>166</v>
      </c>
      <c r="T81" s="36"/>
      <c r="U81" s="36"/>
      <c r="V81" s="36" t="s">
        <v>139</v>
      </c>
      <c r="W81" s="36"/>
      <c r="X81" s="36"/>
      <c r="Y81" s="36" t="s">
        <v>151</v>
      </c>
      <c r="Z81" s="36" t="s">
        <v>66</v>
      </c>
      <c r="AA81" s="36"/>
      <c r="AB81" s="36" t="s">
        <v>67</v>
      </c>
      <c r="AC81" s="36"/>
      <c r="AD81" s="36"/>
      <c r="AE81" s="58"/>
      <c r="AF81" s="36"/>
      <c r="AG81" s="36" t="s">
        <v>637</v>
      </c>
      <c r="AH81" s="36"/>
      <c r="AI81" s="36" t="n">
        <v>8</v>
      </c>
      <c r="AJ81" s="36"/>
      <c r="AK81" s="36"/>
      <c r="AL81" s="36" t="n">
        <v>8</v>
      </c>
      <c r="AM81" s="36"/>
      <c r="AN81" s="36"/>
      <c r="AO81" s="36" t="n">
        <v>0</v>
      </c>
      <c r="AP81" s="36" t="s">
        <v>648</v>
      </c>
      <c r="AQ81" s="36" t="s">
        <v>649</v>
      </c>
      <c r="AR81" s="36" t="n">
        <v>0</v>
      </c>
      <c r="AS81" s="36" t="n">
        <v>0</v>
      </c>
      <c r="AT81" s="36" t="n">
        <v>0</v>
      </c>
      <c r="AU81" s="36" t="s">
        <v>143</v>
      </c>
      <c r="AV81" s="36" t="s">
        <v>143</v>
      </c>
      <c r="AW81" s="36" t="s">
        <v>143</v>
      </c>
      <c r="AX81" s="36" t="s">
        <v>143</v>
      </c>
      <c r="AY81" s="36" t="s">
        <v>143</v>
      </c>
      <c r="AZ81" s="36" t="s">
        <v>143</v>
      </c>
      <c r="BA81" s="36" t="s">
        <v>143</v>
      </c>
      <c r="BB81" s="36" t="s">
        <v>143</v>
      </c>
      <c r="BC81" s="36" t="s">
        <v>143</v>
      </c>
      <c r="BD81" s="36" t="s">
        <v>143</v>
      </c>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row>
    <row r="82" s="23" customFormat="true" ht="14.25" hidden="false" customHeight="false" outlineLevel="0" collapsed="false">
      <c r="A82" s="36" t="s">
        <v>650</v>
      </c>
      <c r="B82" s="37" t="s">
        <v>134</v>
      </c>
      <c r="C82" s="37" t="s">
        <v>45</v>
      </c>
      <c r="D82" s="36" t="s">
        <v>46</v>
      </c>
      <c r="E82" s="36" t="s">
        <v>47</v>
      </c>
      <c r="F82" s="38" t="s">
        <v>544</v>
      </c>
      <c r="G82" s="14" t="s">
        <v>49</v>
      </c>
      <c r="H82" s="14" t="s">
        <v>50</v>
      </c>
      <c r="I82" s="14" t="s">
        <v>51</v>
      </c>
      <c r="J82" s="14" t="s">
        <v>52</v>
      </c>
      <c r="K82" s="14" t="s">
        <v>53</v>
      </c>
      <c r="L82" s="14" t="s">
        <v>54</v>
      </c>
      <c r="M82" s="14" t="s">
        <v>82</v>
      </c>
      <c r="N82" s="14" t="s">
        <v>82</v>
      </c>
      <c r="O82" s="36" t="s">
        <v>651</v>
      </c>
      <c r="P82" s="36" t="s">
        <v>58</v>
      </c>
      <c r="Q82" s="36" t="s">
        <v>652</v>
      </c>
      <c r="R82" s="36" t="s">
        <v>85</v>
      </c>
      <c r="S82" s="36" t="s">
        <v>166</v>
      </c>
      <c r="T82" s="36"/>
      <c r="U82" s="36"/>
      <c r="V82" s="36" t="s">
        <v>139</v>
      </c>
      <c r="W82" s="36"/>
      <c r="X82" s="36"/>
      <c r="Y82" s="36" t="s">
        <v>151</v>
      </c>
      <c r="Z82" s="36" t="s">
        <v>66</v>
      </c>
      <c r="AA82" s="36"/>
      <c r="AB82" s="36" t="s">
        <v>67</v>
      </c>
      <c r="AC82" s="36"/>
      <c r="AD82" s="36"/>
      <c r="AE82" s="58"/>
      <c r="AF82" s="36"/>
      <c r="AG82" s="36" t="s">
        <v>637</v>
      </c>
      <c r="AH82" s="36"/>
      <c r="AI82" s="36" t="n">
        <v>2</v>
      </c>
      <c r="AJ82" s="36"/>
      <c r="AK82" s="36"/>
      <c r="AL82" s="36" t="n">
        <v>8</v>
      </c>
      <c r="AM82" s="36"/>
      <c r="AN82" s="36"/>
      <c r="AO82" s="36" t="n">
        <v>0</v>
      </c>
      <c r="AP82" s="36" t="s">
        <v>653</v>
      </c>
      <c r="AQ82" s="36" t="s">
        <v>654</v>
      </c>
      <c r="AR82" s="36" t="n">
        <v>0</v>
      </c>
      <c r="AS82" s="36" t="n">
        <v>0</v>
      </c>
      <c r="AT82" s="36" t="n">
        <v>0</v>
      </c>
      <c r="AU82" s="36" t="s">
        <v>143</v>
      </c>
      <c r="AV82" s="36" t="s">
        <v>143</v>
      </c>
      <c r="AW82" s="36" t="s">
        <v>143</v>
      </c>
      <c r="AX82" s="36" t="s">
        <v>143</v>
      </c>
      <c r="AY82" s="36" t="s">
        <v>143</v>
      </c>
      <c r="AZ82" s="36" t="s">
        <v>143</v>
      </c>
      <c r="BA82" s="36" t="s">
        <v>143</v>
      </c>
      <c r="BB82" s="36" t="s">
        <v>143</v>
      </c>
      <c r="BC82" s="36" t="s">
        <v>143</v>
      </c>
      <c r="BD82" s="36" t="s">
        <v>143</v>
      </c>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row>
    <row r="83" s="35" customFormat="true" ht="14.25" hidden="false" customHeight="false" outlineLevel="0" collapsed="false">
      <c r="A83" s="16" t="s">
        <v>655</v>
      </c>
      <c r="B83" s="12" t="s">
        <v>44</v>
      </c>
      <c r="C83" s="12" t="s">
        <v>375</v>
      </c>
      <c r="D83" s="16" t="s">
        <v>656</v>
      </c>
      <c r="E83" s="16" t="s">
        <v>111</v>
      </c>
      <c r="F83" s="11" t="s">
        <v>657</v>
      </c>
      <c r="G83" s="14" t="s">
        <v>49</v>
      </c>
      <c r="H83" s="14" t="s">
        <v>50</v>
      </c>
      <c r="I83" s="14" t="s">
        <v>658</v>
      </c>
      <c r="J83" s="14" t="s">
        <v>52</v>
      </c>
      <c r="K83" s="14" t="s">
        <v>53</v>
      </c>
      <c r="L83" s="14" t="s">
        <v>113</v>
      </c>
      <c r="M83" s="14" t="s">
        <v>55</v>
      </c>
      <c r="N83" s="14" t="s">
        <v>56</v>
      </c>
      <c r="O83" s="16" t="s">
        <v>659</v>
      </c>
      <c r="P83" s="16" t="s">
        <v>660</v>
      </c>
      <c r="Q83" s="16" t="s">
        <v>661</v>
      </c>
      <c r="R83" s="16" t="s">
        <v>85</v>
      </c>
      <c r="S83" s="16" t="s">
        <v>662</v>
      </c>
      <c r="T83" s="16" t="s">
        <v>149</v>
      </c>
      <c r="U83" s="16" t="s">
        <v>88</v>
      </c>
      <c r="V83" s="16" t="s">
        <v>88</v>
      </c>
      <c r="W83" s="16"/>
      <c r="X83" s="16" t="s">
        <v>139</v>
      </c>
      <c r="Y83" s="16" t="s">
        <v>111</v>
      </c>
      <c r="Z83" s="16" t="s">
        <v>663</v>
      </c>
      <c r="AA83" s="16" t="s">
        <v>658</v>
      </c>
      <c r="AB83" s="59" t="s">
        <v>664</v>
      </c>
      <c r="AC83" s="16" t="s">
        <v>139</v>
      </c>
      <c r="AD83" s="16" t="s">
        <v>90</v>
      </c>
      <c r="AE83" s="55"/>
      <c r="AF83" s="60"/>
      <c r="AG83" s="16"/>
      <c r="AH83" s="16" t="s">
        <v>665</v>
      </c>
      <c r="AI83" s="16" t="n">
        <v>4</v>
      </c>
      <c r="AJ83" s="16" t="n">
        <v>50</v>
      </c>
      <c r="AK83" s="16" t="n">
        <f aca="false">AJ83*AI83</f>
        <v>200</v>
      </c>
      <c r="AL83" s="16" t="n">
        <v>8</v>
      </c>
      <c r="AM83" s="16" t="n">
        <v>272</v>
      </c>
      <c r="AN83" s="16" t="n">
        <v>3</v>
      </c>
      <c r="AO83" s="16" t="n">
        <v>3</v>
      </c>
      <c r="AP83" s="16" t="e">
        <f aca="false">#N/A</f>
        <v>#N/A</v>
      </c>
      <c r="AQ83" s="16" t="e">
        <f aca="false">#N/A</f>
        <v>#N/A</v>
      </c>
      <c r="AR83" s="17" t="s">
        <v>123</v>
      </c>
      <c r="AS83" s="17" t="s">
        <v>123</v>
      </c>
      <c r="AT83" s="17" t="s">
        <v>123</v>
      </c>
      <c r="AU83" s="17" t="s">
        <v>123</v>
      </c>
      <c r="AV83" s="17" t="s">
        <v>123</v>
      </c>
      <c r="AW83" s="17" t="s">
        <v>123</v>
      </c>
      <c r="AX83" s="17" t="s">
        <v>123</v>
      </c>
      <c r="AY83" s="17" t="s">
        <v>123</v>
      </c>
      <c r="AZ83" s="17" t="s">
        <v>123</v>
      </c>
      <c r="BA83" s="17" t="s">
        <v>123</v>
      </c>
      <c r="BB83" s="17" t="s">
        <v>123</v>
      </c>
      <c r="BC83" s="17" t="s">
        <v>123</v>
      </c>
      <c r="BD83" s="17" t="s">
        <v>123</v>
      </c>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row>
    <row r="84" s="35" customFormat="true" ht="14.25" hidden="false" customHeight="false" outlineLevel="0" collapsed="false">
      <c r="A84" s="22" t="s">
        <v>666</v>
      </c>
      <c r="B84" s="24" t="s">
        <v>44</v>
      </c>
      <c r="C84" s="24" t="s">
        <v>45</v>
      </c>
      <c r="D84" s="22" t="s">
        <v>46</v>
      </c>
      <c r="E84" s="22" t="s">
        <v>400</v>
      </c>
      <c r="F84" s="11" t="s">
        <v>112</v>
      </c>
      <c r="G84" s="14" t="s">
        <v>49</v>
      </c>
      <c r="H84" s="14" t="s">
        <v>50</v>
      </c>
      <c r="I84" s="14" t="s">
        <v>81</v>
      </c>
      <c r="J84" s="14" t="s">
        <v>52</v>
      </c>
      <c r="K84" s="14" t="s">
        <v>53</v>
      </c>
      <c r="L84" s="14" t="s">
        <v>113</v>
      </c>
      <c r="M84" s="14" t="s">
        <v>56</v>
      </c>
      <c r="N84" s="14" t="s">
        <v>56</v>
      </c>
      <c r="O84" s="22" t="s">
        <v>667</v>
      </c>
      <c r="P84" s="22" t="s">
        <v>58</v>
      </c>
      <c r="Q84" s="22" t="s">
        <v>668</v>
      </c>
      <c r="R84" s="22" t="s">
        <v>60</v>
      </c>
      <c r="S84" s="22" t="s">
        <v>669</v>
      </c>
      <c r="T84" s="22"/>
      <c r="U84" s="22" t="s">
        <v>190</v>
      </c>
      <c r="V84" s="22" t="s">
        <v>670</v>
      </c>
      <c r="W84" s="22"/>
      <c r="X84" s="22"/>
      <c r="Y84" s="22"/>
      <c r="Z84" s="22" t="s">
        <v>66</v>
      </c>
      <c r="AA84" s="22"/>
      <c r="AB84" s="22" t="s">
        <v>67</v>
      </c>
      <c r="AC84" s="22"/>
      <c r="AD84" s="22"/>
      <c r="AE84" s="55" t="n">
        <v>41548</v>
      </c>
      <c r="AF84" s="60"/>
      <c r="AG84" s="22" t="s">
        <v>671</v>
      </c>
      <c r="AH84" s="22"/>
      <c r="AI84" s="22" t="n">
        <v>2</v>
      </c>
      <c r="AJ84" s="22"/>
      <c r="AK84" s="22"/>
      <c r="AL84" s="22" t="n">
        <v>8</v>
      </c>
      <c r="AM84" s="22" t="n">
        <v>17</v>
      </c>
      <c r="AN84" s="22"/>
      <c r="AO84" s="22"/>
      <c r="AP84" s="22" t="s">
        <v>672</v>
      </c>
      <c r="AQ84" s="22" t="s">
        <v>673</v>
      </c>
      <c r="AR84" s="17" t="s">
        <v>73</v>
      </c>
      <c r="AS84" s="17" t="s">
        <v>73</v>
      </c>
      <c r="AT84" s="17" t="s">
        <v>73</v>
      </c>
      <c r="AU84" s="17" t="s">
        <v>73</v>
      </c>
      <c r="AV84" s="17" t="s">
        <v>73</v>
      </c>
      <c r="AW84" s="17" t="s">
        <v>73</v>
      </c>
      <c r="AX84" s="17" t="s">
        <v>73</v>
      </c>
      <c r="AY84" s="17" t="s">
        <v>73</v>
      </c>
      <c r="AZ84" s="17" t="s">
        <v>73</v>
      </c>
      <c r="BA84" s="17" t="s">
        <v>73</v>
      </c>
      <c r="BB84" s="17" t="s">
        <v>73</v>
      </c>
      <c r="BC84" s="17" t="s">
        <v>73</v>
      </c>
      <c r="BD84" s="17" t="s">
        <v>73</v>
      </c>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row>
    <row r="85" s="35" customFormat="true" ht="14.25" hidden="false" customHeight="false" outlineLevel="0" collapsed="false">
      <c r="A85" s="31" t="s">
        <v>674</v>
      </c>
      <c r="B85" s="28" t="s">
        <v>97</v>
      </c>
      <c r="C85" s="28" t="s">
        <v>45</v>
      </c>
      <c r="D85" s="31" t="s">
        <v>181</v>
      </c>
      <c r="E85" s="31" t="s">
        <v>47</v>
      </c>
      <c r="F85" s="31" t="s">
        <v>578</v>
      </c>
      <c r="G85" s="44" t="s">
        <v>49</v>
      </c>
      <c r="H85" s="14" t="s">
        <v>50</v>
      </c>
      <c r="I85" s="14" t="s">
        <v>545</v>
      </c>
      <c r="J85" s="14" t="s">
        <v>52</v>
      </c>
      <c r="K85" s="14" t="s">
        <v>53</v>
      </c>
      <c r="L85" s="14" t="e">
        <f aca="false">#N/A</f>
        <v>#N/A</v>
      </c>
      <c r="M85" s="14" t="s">
        <v>82</v>
      </c>
      <c r="N85" s="14" t="s">
        <v>82</v>
      </c>
      <c r="O85" s="31" t="s">
        <v>675</v>
      </c>
      <c r="P85" s="31" t="s">
        <v>58</v>
      </c>
      <c r="Q85" s="31" t="s">
        <v>676</v>
      </c>
      <c r="R85" s="31"/>
      <c r="S85" s="31" t="s">
        <v>677</v>
      </c>
      <c r="T85" s="31" t="s">
        <v>678</v>
      </c>
      <c r="U85" s="31" t="s">
        <v>63</v>
      </c>
      <c r="V85" s="31"/>
      <c r="W85" s="31"/>
      <c r="X85" s="31"/>
      <c r="Y85" s="31"/>
      <c r="Z85" s="31" t="s">
        <v>66</v>
      </c>
      <c r="AA85" s="31"/>
      <c r="AB85" s="31" t="s">
        <v>67</v>
      </c>
      <c r="AC85" s="31"/>
      <c r="AD85" s="31"/>
      <c r="AE85" s="31"/>
      <c r="AF85" s="31"/>
      <c r="AG85" s="31"/>
      <c r="AH85" s="31"/>
      <c r="AI85" s="31" t="s">
        <v>106</v>
      </c>
      <c r="AJ85" s="31"/>
      <c r="AK85" s="31"/>
      <c r="AL85" s="31" t="s">
        <v>294</v>
      </c>
      <c r="AM85" s="31"/>
      <c r="AN85" s="31"/>
      <c r="AO85" s="31"/>
      <c r="AP85" s="31" t="s">
        <v>679</v>
      </c>
      <c r="AQ85" s="31" t="s">
        <v>680</v>
      </c>
      <c r="AR85" s="31" t="s">
        <v>109</v>
      </c>
      <c r="AS85" s="31" t="s">
        <v>109</v>
      </c>
      <c r="AT85" s="31" t="s">
        <v>109</v>
      </c>
      <c r="AU85" s="31" t="s">
        <v>109</v>
      </c>
      <c r="AV85" s="31" t="s">
        <v>109</v>
      </c>
      <c r="AW85" s="31" t="s">
        <v>109</v>
      </c>
      <c r="AX85" s="31" t="s">
        <v>109</v>
      </c>
      <c r="AY85" s="31" t="s">
        <v>109</v>
      </c>
      <c r="AZ85" s="31" t="s">
        <v>109</v>
      </c>
      <c r="BA85" s="31" t="s">
        <v>109</v>
      </c>
      <c r="BB85" s="31" t="s">
        <v>109</v>
      </c>
      <c r="BC85" s="31" t="s">
        <v>109</v>
      </c>
      <c r="BD85" s="31" t="s">
        <v>109</v>
      </c>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row>
    <row r="86" s="40" customFormat="true" ht="14.25" hidden="false" customHeight="false" outlineLevel="0" collapsed="false">
      <c r="A86" s="31" t="s">
        <v>681</v>
      </c>
      <c r="B86" s="28" t="s">
        <v>97</v>
      </c>
      <c r="C86" s="28" t="s">
        <v>45</v>
      </c>
      <c r="D86" s="31" t="s">
        <v>181</v>
      </c>
      <c r="E86" s="31" t="s">
        <v>47</v>
      </c>
      <c r="F86" s="27" t="s">
        <v>48</v>
      </c>
      <c r="G86" s="14" t="s">
        <v>99</v>
      </c>
      <c r="H86" s="14" t="s">
        <v>50</v>
      </c>
      <c r="I86" s="14" t="s">
        <v>74</v>
      </c>
      <c r="J86" s="14" t="s">
        <v>52</v>
      </c>
      <c r="K86" s="14" t="s">
        <v>52</v>
      </c>
      <c r="L86" s="14" t="s">
        <v>58</v>
      </c>
      <c r="M86" s="14" t="s">
        <v>55</v>
      </c>
      <c r="N86" s="14" t="s">
        <v>100</v>
      </c>
      <c r="O86" s="31" t="s">
        <v>682</v>
      </c>
      <c r="P86" s="31" t="s">
        <v>58</v>
      </c>
      <c r="Q86" s="31" t="s">
        <v>683</v>
      </c>
      <c r="R86" s="31" t="s">
        <v>242</v>
      </c>
      <c r="S86" s="31" t="s">
        <v>684</v>
      </c>
      <c r="T86" s="31"/>
      <c r="U86" s="31" t="s">
        <v>63</v>
      </c>
      <c r="V86" s="31" t="s">
        <v>231</v>
      </c>
      <c r="W86" s="31"/>
      <c r="X86" s="31"/>
      <c r="Y86" s="31"/>
      <c r="Z86" s="31" t="s">
        <v>66</v>
      </c>
      <c r="AA86" s="31"/>
      <c r="AB86" s="31" t="s">
        <v>77</v>
      </c>
      <c r="AC86" s="31"/>
      <c r="AD86" s="31" t="s">
        <v>550</v>
      </c>
      <c r="AE86" s="53" t="n">
        <v>41518</v>
      </c>
      <c r="AF86" s="31"/>
      <c r="AG86" s="31" t="s">
        <v>685</v>
      </c>
      <c r="AH86" s="31"/>
      <c r="AI86" s="31" t="s">
        <v>686</v>
      </c>
      <c r="AJ86" s="31"/>
      <c r="AK86" s="31"/>
      <c r="AL86" s="31" t="n">
        <v>8</v>
      </c>
      <c r="AM86" s="31" t="n">
        <v>135</v>
      </c>
      <c r="AN86" s="31"/>
      <c r="AO86" s="31"/>
      <c r="AP86" s="31" t="s">
        <v>687</v>
      </c>
      <c r="AQ86" s="31" t="s">
        <v>688</v>
      </c>
      <c r="AR86" s="33" t="s">
        <v>109</v>
      </c>
      <c r="AS86" s="33" t="s">
        <v>109</v>
      </c>
      <c r="AT86" s="33" t="s">
        <v>109</v>
      </c>
      <c r="AU86" s="33" t="s">
        <v>109</v>
      </c>
      <c r="AV86" s="33" t="s">
        <v>109</v>
      </c>
      <c r="AW86" s="33" t="s">
        <v>109</v>
      </c>
      <c r="AX86" s="33" t="s">
        <v>109</v>
      </c>
      <c r="AY86" s="33" t="s">
        <v>109</v>
      </c>
      <c r="AZ86" s="33" t="s">
        <v>109</v>
      </c>
      <c r="BA86" s="33" t="s">
        <v>109</v>
      </c>
      <c r="BB86" s="33" t="s">
        <v>109</v>
      </c>
      <c r="BC86" s="33" t="s">
        <v>109</v>
      </c>
      <c r="BD86" s="33" t="s">
        <v>109</v>
      </c>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row>
    <row r="87" s="23" customFormat="true" ht="14.25" hidden="false" customHeight="false" outlineLevel="0" collapsed="false">
      <c r="A87" s="22" t="s">
        <v>689</v>
      </c>
      <c r="B87" s="24" t="s">
        <v>44</v>
      </c>
      <c r="C87" s="24" t="s">
        <v>45</v>
      </c>
      <c r="D87" s="22" t="s">
        <v>46</v>
      </c>
      <c r="E87" s="22" t="s">
        <v>111</v>
      </c>
      <c r="F87" s="11" t="s">
        <v>125</v>
      </c>
      <c r="G87" s="14" t="s">
        <v>49</v>
      </c>
      <c r="H87" s="14" t="s">
        <v>50</v>
      </c>
      <c r="I87" s="14" t="s">
        <v>74</v>
      </c>
      <c r="J87" s="14" t="s">
        <v>52</v>
      </c>
      <c r="K87" s="14" t="s">
        <v>53</v>
      </c>
      <c r="L87" s="14" t="s">
        <v>113</v>
      </c>
      <c r="M87" s="14" t="s">
        <v>56</v>
      </c>
      <c r="N87" s="14" t="s">
        <v>56</v>
      </c>
      <c r="O87" s="22" t="s">
        <v>690</v>
      </c>
      <c r="P87" s="22" t="s">
        <v>58</v>
      </c>
      <c r="Q87" s="22" t="s">
        <v>691</v>
      </c>
      <c r="R87" s="22" t="s">
        <v>85</v>
      </c>
      <c r="S87" s="22" t="s">
        <v>129</v>
      </c>
      <c r="T87" s="22" t="s">
        <v>692</v>
      </c>
      <c r="U87" s="22" t="s">
        <v>118</v>
      </c>
      <c r="V87" s="22" t="s">
        <v>130</v>
      </c>
      <c r="W87" s="22"/>
      <c r="X87" s="22"/>
      <c r="Y87" s="22"/>
      <c r="Z87" s="22" t="s">
        <v>66</v>
      </c>
      <c r="AA87" s="22"/>
      <c r="AB87" s="22" t="s">
        <v>77</v>
      </c>
      <c r="AC87" s="22"/>
      <c r="AD87" s="22" t="s">
        <v>192</v>
      </c>
      <c r="AE87" s="55"/>
      <c r="AF87" s="22"/>
      <c r="AG87" s="22"/>
      <c r="AH87" s="22" t="s">
        <v>70</v>
      </c>
      <c r="AI87" s="22" t="n">
        <v>4</v>
      </c>
      <c r="AJ87" s="22"/>
      <c r="AK87" s="22"/>
      <c r="AL87" s="22" t="n">
        <v>6</v>
      </c>
      <c r="AM87" s="22" t="n">
        <v>418.1826171875</v>
      </c>
      <c r="AN87" s="22"/>
      <c r="AO87" s="22"/>
      <c r="AP87" s="22" t="s">
        <v>693</v>
      </c>
      <c r="AQ87" s="22" t="s">
        <v>694</v>
      </c>
      <c r="AR87" s="17" t="s">
        <v>123</v>
      </c>
      <c r="AS87" s="17" t="s">
        <v>123</v>
      </c>
      <c r="AT87" s="17" t="s">
        <v>123</v>
      </c>
      <c r="AU87" s="17" t="s">
        <v>123</v>
      </c>
      <c r="AV87" s="17" t="s">
        <v>123</v>
      </c>
      <c r="AW87" s="17" t="s">
        <v>123</v>
      </c>
      <c r="AX87" s="17" t="s">
        <v>123</v>
      </c>
      <c r="AY87" s="17" t="s">
        <v>123</v>
      </c>
      <c r="AZ87" s="17" t="s">
        <v>123</v>
      </c>
      <c r="BA87" s="17" t="s">
        <v>123</v>
      </c>
      <c r="BB87" s="17" t="s">
        <v>123</v>
      </c>
      <c r="BC87" s="17" t="s">
        <v>123</v>
      </c>
      <c r="BD87" s="17" t="s">
        <v>123</v>
      </c>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row>
    <row r="88" s="23" customFormat="true" ht="14.25" hidden="false" customHeight="false" outlineLevel="0" collapsed="false">
      <c r="A88" s="22" t="s">
        <v>695</v>
      </c>
      <c r="B88" s="61" t="s">
        <v>44</v>
      </c>
      <c r="C88" s="61" t="s">
        <v>375</v>
      </c>
      <c r="D88" s="25" t="s">
        <v>46</v>
      </c>
      <c r="E88" s="25" t="s">
        <v>47</v>
      </c>
      <c r="F88" s="11" t="s">
        <v>578</v>
      </c>
      <c r="G88" s="14" t="s">
        <v>49</v>
      </c>
      <c r="H88" s="14" t="s">
        <v>50</v>
      </c>
      <c r="I88" s="14" t="s">
        <v>696</v>
      </c>
      <c r="J88" s="14" t="s">
        <v>52</v>
      </c>
      <c r="K88" s="14" t="s">
        <v>53</v>
      </c>
      <c r="L88" s="14" t="s">
        <v>54</v>
      </c>
      <c r="M88" s="14" t="s">
        <v>56</v>
      </c>
      <c r="N88" s="14" t="s">
        <v>56</v>
      </c>
      <c r="O88" s="25" t="s">
        <v>697</v>
      </c>
      <c r="P88" s="25" t="s">
        <v>698</v>
      </c>
      <c r="Q88" s="25" t="s">
        <v>699</v>
      </c>
      <c r="R88" s="25" t="s">
        <v>60</v>
      </c>
      <c r="S88" s="25" t="s">
        <v>700</v>
      </c>
      <c r="T88" s="25" t="s">
        <v>242</v>
      </c>
      <c r="U88" s="25"/>
      <c r="V88" s="25" t="s">
        <v>242</v>
      </c>
      <c r="W88" s="25"/>
      <c r="X88" s="25" t="s">
        <v>139</v>
      </c>
      <c r="Y88" s="25" t="s">
        <v>151</v>
      </c>
      <c r="Z88" s="25" t="s">
        <v>701</v>
      </c>
      <c r="AA88" s="25" t="s">
        <v>696</v>
      </c>
      <c r="AB88" s="59" t="s">
        <v>702</v>
      </c>
      <c r="AC88" s="25" t="s">
        <v>139</v>
      </c>
      <c r="AD88" s="25" t="s">
        <v>242</v>
      </c>
      <c r="AE88" s="55"/>
      <c r="AF88" s="62"/>
      <c r="AG88" s="25" t="s">
        <v>703</v>
      </c>
      <c r="AH88" s="25" t="s">
        <v>242</v>
      </c>
      <c r="AI88" s="25" t="s">
        <v>242</v>
      </c>
      <c r="AJ88" s="25" t="s">
        <v>242</v>
      </c>
      <c r="AK88" s="25" t="s">
        <v>242</v>
      </c>
      <c r="AL88" s="25"/>
      <c r="AM88" s="25" t="s">
        <v>242</v>
      </c>
      <c r="AN88" s="25" t="s">
        <v>242</v>
      </c>
      <c r="AO88" s="25" t="n">
        <v>0</v>
      </c>
      <c r="AP88" s="25" t="e">
        <f aca="false">#N/A</f>
        <v>#N/A</v>
      </c>
      <c r="AQ88" s="25" t="e">
        <f aca="false">#N/A</f>
        <v>#N/A</v>
      </c>
      <c r="AR88" s="17" t="s">
        <v>95</v>
      </c>
      <c r="AS88" s="17" t="s">
        <v>95</v>
      </c>
      <c r="AT88" s="17" t="s">
        <v>95</v>
      </c>
      <c r="AU88" s="17" t="s">
        <v>95</v>
      </c>
      <c r="AV88" s="17" t="s">
        <v>95</v>
      </c>
      <c r="AW88" s="17" t="s">
        <v>95</v>
      </c>
      <c r="AX88" s="17" t="s">
        <v>95</v>
      </c>
      <c r="AY88" s="17" t="s">
        <v>95</v>
      </c>
      <c r="AZ88" s="17" t="s">
        <v>95</v>
      </c>
      <c r="BA88" s="17" t="s">
        <v>95</v>
      </c>
      <c r="BB88" s="17" t="s">
        <v>95</v>
      </c>
      <c r="BC88" s="17" t="s">
        <v>95</v>
      </c>
      <c r="BD88" s="17" t="s">
        <v>95</v>
      </c>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row>
    <row r="89" s="35" customFormat="true" ht="14.25" hidden="false" customHeight="false" outlineLevel="0" collapsed="false">
      <c r="A89" s="22" t="s">
        <v>704</v>
      </c>
      <c r="B89" s="24" t="s">
        <v>44</v>
      </c>
      <c r="C89" s="24" t="s">
        <v>45</v>
      </c>
      <c r="D89" s="22" t="s">
        <v>46</v>
      </c>
      <c r="E89" s="22" t="s">
        <v>111</v>
      </c>
      <c r="F89" s="11" t="s">
        <v>112</v>
      </c>
      <c r="G89" s="14" t="s">
        <v>49</v>
      </c>
      <c r="H89" s="14" t="s">
        <v>50</v>
      </c>
      <c r="I89" s="14" t="s">
        <v>74</v>
      </c>
      <c r="J89" s="14" t="s">
        <v>52</v>
      </c>
      <c r="K89" s="14" t="s">
        <v>53</v>
      </c>
      <c r="L89" s="14" t="s">
        <v>113</v>
      </c>
      <c r="M89" s="14" t="s">
        <v>56</v>
      </c>
      <c r="N89" s="14" t="s">
        <v>56</v>
      </c>
      <c r="O89" s="22" t="s">
        <v>705</v>
      </c>
      <c r="P89" s="22" t="s">
        <v>58</v>
      </c>
      <c r="Q89" s="22" t="s">
        <v>706</v>
      </c>
      <c r="R89" s="22" t="s">
        <v>85</v>
      </c>
      <c r="S89" s="22" t="s">
        <v>707</v>
      </c>
      <c r="T89" s="22" t="s">
        <v>173</v>
      </c>
      <c r="U89" s="22" t="s">
        <v>190</v>
      </c>
      <c r="V89" s="22" t="s">
        <v>278</v>
      </c>
      <c r="W89" s="22"/>
      <c r="X89" s="22"/>
      <c r="Y89" s="22"/>
      <c r="Z89" s="22" t="s">
        <v>66</v>
      </c>
      <c r="AA89" s="22"/>
      <c r="AB89" s="22" t="s">
        <v>77</v>
      </c>
      <c r="AC89" s="22"/>
      <c r="AD89" s="22" t="s">
        <v>708</v>
      </c>
      <c r="AE89" s="55"/>
      <c r="AF89" s="22"/>
      <c r="AG89" s="22"/>
      <c r="AH89" s="22" t="s">
        <v>70</v>
      </c>
      <c r="AI89" s="22" t="n">
        <v>2</v>
      </c>
      <c r="AJ89" s="22"/>
      <c r="AK89" s="22"/>
      <c r="AL89" s="22" t="n">
        <v>4</v>
      </c>
      <c r="AM89" s="22" t="n">
        <v>7.7548828125</v>
      </c>
      <c r="AN89" s="22"/>
      <c r="AO89" s="22"/>
      <c r="AP89" s="22" t="s">
        <v>709</v>
      </c>
      <c r="AQ89" s="22" t="s">
        <v>710</v>
      </c>
      <c r="AR89" s="17" t="s">
        <v>123</v>
      </c>
      <c r="AS89" s="17" t="s">
        <v>123</v>
      </c>
      <c r="AT89" s="17" t="s">
        <v>123</v>
      </c>
      <c r="AU89" s="17" t="s">
        <v>123</v>
      </c>
      <c r="AV89" s="17" t="s">
        <v>123</v>
      </c>
      <c r="AW89" s="17" t="s">
        <v>123</v>
      </c>
      <c r="AX89" s="17" t="s">
        <v>123</v>
      </c>
      <c r="AY89" s="17" t="s">
        <v>123</v>
      </c>
      <c r="AZ89" s="17" t="s">
        <v>123</v>
      </c>
      <c r="BA89" s="17" t="s">
        <v>123</v>
      </c>
      <c r="BB89" s="17" t="s">
        <v>123</v>
      </c>
      <c r="BC89" s="17" t="s">
        <v>123</v>
      </c>
      <c r="BD89" s="17" t="s">
        <v>123</v>
      </c>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row>
    <row r="90" s="23" customFormat="true" ht="14.25" hidden="false" customHeight="false" outlineLevel="0" collapsed="false">
      <c r="A90" s="22" t="s">
        <v>711</v>
      </c>
      <c r="B90" s="24" t="s">
        <v>44</v>
      </c>
      <c r="C90" s="24" t="s">
        <v>45</v>
      </c>
      <c r="D90" s="22" t="s">
        <v>46</v>
      </c>
      <c r="E90" s="22" t="s">
        <v>47</v>
      </c>
      <c r="F90" s="11" t="s">
        <v>48</v>
      </c>
      <c r="G90" s="14" t="s">
        <v>49</v>
      </c>
      <c r="H90" s="14" t="s">
        <v>50</v>
      </c>
      <c r="I90" s="14" t="s">
        <v>74</v>
      </c>
      <c r="J90" s="14" t="s">
        <v>52</v>
      </c>
      <c r="K90" s="14" t="s">
        <v>53</v>
      </c>
      <c r="L90" s="14" t="s">
        <v>54</v>
      </c>
      <c r="M90" s="14" t="s">
        <v>56</v>
      </c>
      <c r="N90" s="14" t="s">
        <v>56</v>
      </c>
      <c r="O90" s="22" t="s">
        <v>712</v>
      </c>
      <c r="P90" s="22" t="s">
        <v>58</v>
      </c>
      <c r="Q90" s="22" t="s">
        <v>713</v>
      </c>
      <c r="R90" s="22" t="s">
        <v>85</v>
      </c>
      <c r="S90" s="22" t="s">
        <v>528</v>
      </c>
      <c r="T90" s="22" t="s">
        <v>529</v>
      </c>
      <c r="U90" s="22" t="s">
        <v>190</v>
      </c>
      <c r="V90" s="22" t="s">
        <v>530</v>
      </c>
      <c r="W90" s="22"/>
      <c r="X90" s="22"/>
      <c r="Y90" s="22"/>
      <c r="Z90" s="22" t="s">
        <v>66</v>
      </c>
      <c r="AA90" s="22"/>
      <c r="AB90" s="22" t="s">
        <v>77</v>
      </c>
      <c r="AC90" s="22"/>
      <c r="AD90" s="22" t="s">
        <v>90</v>
      </c>
      <c r="AE90" s="55"/>
      <c r="AF90" s="22"/>
      <c r="AG90" s="22"/>
      <c r="AH90" s="22" t="s">
        <v>177</v>
      </c>
      <c r="AI90" s="22" t="n">
        <v>4</v>
      </c>
      <c r="AJ90" s="22"/>
      <c r="AK90" s="22"/>
      <c r="AL90" s="22" t="n">
        <v>16</v>
      </c>
      <c r="AM90" s="22" t="n">
        <v>64.9931640625</v>
      </c>
      <c r="AN90" s="22"/>
      <c r="AO90" s="22"/>
      <c r="AP90" s="22" t="s">
        <v>714</v>
      </c>
      <c r="AQ90" s="22" t="s">
        <v>715</v>
      </c>
      <c r="AR90" s="17" t="s">
        <v>123</v>
      </c>
      <c r="AS90" s="17" t="s">
        <v>123</v>
      </c>
      <c r="AT90" s="17" t="s">
        <v>123</v>
      </c>
      <c r="AU90" s="17" t="s">
        <v>123</v>
      </c>
      <c r="AV90" s="17" t="s">
        <v>123</v>
      </c>
      <c r="AW90" s="17" t="s">
        <v>123</v>
      </c>
      <c r="AX90" s="17" t="s">
        <v>123</v>
      </c>
      <c r="AY90" s="17" t="s">
        <v>123</v>
      </c>
      <c r="AZ90" s="17" t="s">
        <v>123</v>
      </c>
      <c r="BA90" s="17" t="s">
        <v>123</v>
      </c>
      <c r="BB90" s="17" t="s">
        <v>123</v>
      </c>
      <c r="BC90" s="17" t="s">
        <v>123</v>
      </c>
      <c r="BD90" s="17" t="s">
        <v>123</v>
      </c>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row>
    <row r="91" s="23" customFormat="true" ht="14.25" hidden="false" customHeight="false" outlineLevel="0" collapsed="false">
      <c r="A91" s="31" t="s">
        <v>716</v>
      </c>
      <c r="B91" s="28" t="s">
        <v>97</v>
      </c>
      <c r="C91" s="28" t="s">
        <v>45</v>
      </c>
      <c r="D91" s="31" t="s">
        <v>46</v>
      </c>
      <c r="E91" s="31" t="s">
        <v>47</v>
      </c>
      <c r="F91" s="27" t="s">
        <v>48</v>
      </c>
      <c r="G91" s="14" t="s">
        <v>99</v>
      </c>
      <c r="H91" s="14" t="s">
        <v>50</v>
      </c>
      <c r="I91" s="14" t="s">
        <v>74</v>
      </c>
      <c r="J91" s="14" t="s">
        <v>52</v>
      </c>
      <c r="K91" s="14" t="s">
        <v>52</v>
      </c>
      <c r="L91" s="14" t="s">
        <v>58</v>
      </c>
      <c r="M91" s="14" t="s">
        <v>55</v>
      </c>
      <c r="N91" s="14" t="s">
        <v>100</v>
      </c>
      <c r="O91" s="31" t="s">
        <v>717</v>
      </c>
      <c r="P91" s="31" t="s">
        <v>58</v>
      </c>
      <c r="Q91" s="31" t="e">
        <f aca="false">#N/A</f>
        <v>#N/A</v>
      </c>
      <c r="R91" s="31"/>
      <c r="S91" s="31" t="s">
        <v>718</v>
      </c>
      <c r="T91" s="31"/>
      <c r="U91" s="31" t="s">
        <v>190</v>
      </c>
      <c r="V91" s="31" t="s">
        <v>571</v>
      </c>
      <c r="W91" s="31"/>
      <c r="X91" s="31"/>
      <c r="Y91" s="31"/>
      <c r="Z91" s="31" t="s">
        <v>66</v>
      </c>
      <c r="AA91" s="31"/>
      <c r="AB91" s="31" t="s">
        <v>77</v>
      </c>
      <c r="AC91" s="31"/>
      <c r="AD91" s="31"/>
      <c r="AE91" s="53" t="s">
        <v>572</v>
      </c>
      <c r="AF91" s="31"/>
      <c r="AG91" s="31" t="s">
        <v>717</v>
      </c>
      <c r="AH91" s="31"/>
      <c r="AI91" s="31" t="n">
        <v>1</v>
      </c>
      <c r="AJ91" s="31"/>
      <c r="AK91" s="31"/>
      <c r="AL91" s="31" t="n">
        <v>4</v>
      </c>
      <c r="AM91" s="31" t="n">
        <v>30</v>
      </c>
      <c r="AN91" s="31"/>
      <c r="AO91" s="31"/>
      <c r="AP91" s="31" t="s">
        <v>719</v>
      </c>
      <c r="AQ91" s="31" t="s">
        <v>720</v>
      </c>
      <c r="AR91" s="33" t="s">
        <v>109</v>
      </c>
      <c r="AS91" s="33" t="s">
        <v>109</v>
      </c>
      <c r="AT91" s="33" t="s">
        <v>109</v>
      </c>
      <c r="AU91" s="33" t="s">
        <v>109</v>
      </c>
      <c r="AV91" s="33" t="s">
        <v>109</v>
      </c>
      <c r="AW91" s="33" t="s">
        <v>109</v>
      </c>
      <c r="AX91" s="33" t="s">
        <v>109</v>
      </c>
      <c r="AY91" s="33" t="s">
        <v>109</v>
      </c>
      <c r="AZ91" s="33" t="s">
        <v>109</v>
      </c>
      <c r="BA91" s="33" t="s">
        <v>109</v>
      </c>
      <c r="BB91" s="33" t="s">
        <v>109</v>
      </c>
      <c r="BC91" s="33" t="s">
        <v>109</v>
      </c>
      <c r="BD91" s="33" t="s">
        <v>109</v>
      </c>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row>
    <row r="92" s="23" customFormat="true" ht="14.25" hidden="false" customHeight="false" outlineLevel="0" collapsed="false">
      <c r="A92" s="31" t="s">
        <v>721</v>
      </c>
      <c r="B92" s="28" t="s">
        <v>97</v>
      </c>
      <c r="C92" s="28" t="s">
        <v>45</v>
      </c>
      <c r="D92" s="31" t="s">
        <v>46</v>
      </c>
      <c r="E92" s="31" t="s">
        <v>400</v>
      </c>
      <c r="F92" s="27" t="s">
        <v>112</v>
      </c>
      <c r="G92" s="27"/>
      <c r="H92" s="27"/>
      <c r="I92" s="27"/>
      <c r="J92" s="27"/>
      <c r="K92" s="27"/>
      <c r="L92" s="27"/>
      <c r="M92" s="27"/>
      <c r="N92" s="27"/>
      <c r="O92" s="31" t="s">
        <v>722</v>
      </c>
      <c r="P92" s="31" t="s">
        <v>58</v>
      </c>
      <c r="Q92" s="31" t="s">
        <v>723</v>
      </c>
      <c r="R92" s="31"/>
      <c r="S92" s="31" t="s">
        <v>724</v>
      </c>
      <c r="T92" s="31"/>
      <c r="U92" s="47" t="s">
        <v>516</v>
      </c>
      <c r="V92" s="31" t="s">
        <v>725</v>
      </c>
      <c r="W92" s="31"/>
      <c r="X92" s="31"/>
      <c r="Y92" s="31"/>
      <c r="Z92" s="31" t="s">
        <v>66</v>
      </c>
      <c r="AA92" s="31"/>
      <c r="AB92" s="31" t="s">
        <v>77</v>
      </c>
      <c r="AC92" s="31"/>
      <c r="AD92" s="31"/>
      <c r="AE92" s="53"/>
      <c r="AF92" s="31"/>
      <c r="AG92" s="31"/>
      <c r="AH92" s="31"/>
      <c r="AI92" s="31" t="s">
        <v>105</v>
      </c>
      <c r="AJ92" s="31"/>
      <c r="AK92" s="31"/>
      <c r="AL92" s="31" t="s">
        <v>105</v>
      </c>
      <c r="AM92" s="31"/>
      <c r="AN92" s="31"/>
      <c r="AO92" s="31"/>
      <c r="AP92" s="63" t="s">
        <v>726</v>
      </c>
      <c r="AQ92" s="64" t="s">
        <v>727</v>
      </c>
      <c r="AR92" s="33" t="s">
        <v>109</v>
      </c>
      <c r="AS92" s="33" t="s">
        <v>109</v>
      </c>
      <c r="AT92" s="33" t="s">
        <v>109</v>
      </c>
      <c r="AU92" s="33" t="s">
        <v>109</v>
      </c>
      <c r="AV92" s="33" t="s">
        <v>109</v>
      </c>
      <c r="AW92" s="33" t="s">
        <v>109</v>
      </c>
      <c r="AX92" s="33" t="s">
        <v>109</v>
      </c>
      <c r="AY92" s="33" t="s">
        <v>109</v>
      </c>
      <c r="AZ92" s="33" t="s">
        <v>109</v>
      </c>
      <c r="BA92" s="33" t="s">
        <v>109</v>
      </c>
      <c r="BB92" s="33" t="s">
        <v>109</v>
      </c>
      <c r="BC92" s="33" t="s">
        <v>109</v>
      </c>
      <c r="BD92" s="33" t="s">
        <v>109</v>
      </c>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row>
    <row r="93" s="23" customFormat="true" ht="14.25" hidden="false" customHeight="false" outlineLevel="0" collapsed="false">
      <c r="A93" s="22" t="s">
        <v>728</v>
      </c>
      <c r="B93" s="24" t="s">
        <v>44</v>
      </c>
      <c r="C93" s="24" t="s">
        <v>45</v>
      </c>
      <c r="D93" s="22" t="s">
        <v>46</v>
      </c>
      <c r="E93" s="22" t="s">
        <v>111</v>
      </c>
      <c r="F93" s="11" t="s">
        <v>274</v>
      </c>
      <c r="G93" s="14" t="s">
        <v>49</v>
      </c>
      <c r="H93" s="14" t="s">
        <v>50</v>
      </c>
      <c r="I93" s="14" t="s">
        <v>126</v>
      </c>
      <c r="J93" s="14" t="s">
        <v>52</v>
      </c>
      <c r="K93" s="14" t="s">
        <v>53</v>
      </c>
      <c r="L93" s="14" t="s">
        <v>113</v>
      </c>
      <c r="M93" s="14" t="s">
        <v>56</v>
      </c>
      <c r="N93" s="14" t="s">
        <v>56</v>
      </c>
      <c r="O93" s="22" t="s">
        <v>729</v>
      </c>
      <c r="P93" s="22" t="s">
        <v>58</v>
      </c>
      <c r="Q93" s="22" t="s">
        <v>730</v>
      </c>
      <c r="R93" s="22" t="s">
        <v>85</v>
      </c>
      <c r="S93" s="22" t="s">
        <v>342</v>
      </c>
      <c r="T93" s="22"/>
      <c r="U93" s="22" t="s">
        <v>118</v>
      </c>
      <c r="V93" s="22" t="s">
        <v>343</v>
      </c>
      <c r="W93" s="22"/>
      <c r="X93" s="22"/>
      <c r="Y93" s="22"/>
      <c r="Z93" s="22" t="s">
        <v>66</v>
      </c>
      <c r="AA93" s="22"/>
      <c r="AB93" s="22" t="s">
        <v>77</v>
      </c>
      <c r="AC93" s="22"/>
      <c r="AD93" s="22" t="s">
        <v>344</v>
      </c>
      <c r="AE93" s="55"/>
      <c r="AF93" s="22"/>
      <c r="AG93" s="22" t="s">
        <v>345</v>
      </c>
      <c r="AH93" s="22"/>
      <c r="AI93" s="22" t="n">
        <v>2</v>
      </c>
      <c r="AJ93" s="22"/>
      <c r="AK93" s="22"/>
      <c r="AL93" s="22" t="n">
        <v>8</v>
      </c>
      <c r="AM93" s="22"/>
      <c r="AN93" s="22"/>
      <c r="AO93" s="22"/>
      <c r="AP93" s="22" t="s">
        <v>731</v>
      </c>
      <c r="AQ93" s="22" t="s">
        <v>732</v>
      </c>
      <c r="AR93" s="17" t="s">
        <v>123</v>
      </c>
      <c r="AS93" s="17" t="s">
        <v>123</v>
      </c>
      <c r="AT93" s="17" t="s">
        <v>123</v>
      </c>
      <c r="AU93" s="17" t="s">
        <v>123</v>
      </c>
      <c r="AV93" s="17" t="s">
        <v>123</v>
      </c>
      <c r="AW93" s="17" t="s">
        <v>123</v>
      </c>
      <c r="AX93" s="17" t="s">
        <v>123</v>
      </c>
      <c r="AY93" s="17" t="s">
        <v>123</v>
      </c>
      <c r="AZ93" s="17" t="s">
        <v>123</v>
      </c>
      <c r="BA93" s="17" t="s">
        <v>123</v>
      </c>
      <c r="BB93" s="17" t="s">
        <v>123</v>
      </c>
      <c r="BC93" s="17" t="s">
        <v>123</v>
      </c>
      <c r="BD93" s="17" t="s">
        <v>123</v>
      </c>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row>
    <row r="94" s="23" customFormat="true" ht="14.25" hidden="false" customHeight="false" outlineLevel="0" collapsed="false">
      <c r="A94" s="22" t="s">
        <v>733</v>
      </c>
      <c r="B94" s="24" t="s">
        <v>44</v>
      </c>
      <c r="C94" s="24" t="s">
        <v>45</v>
      </c>
      <c r="D94" s="22" t="s">
        <v>46</v>
      </c>
      <c r="E94" s="22" t="s">
        <v>47</v>
      </c>
      <c r="F94" s="11" t="s">
        <v>48</v>
      </c>
      <c r="G94" s="14" t="s">
        <v>49</v>
      </c>
      <c r="H94" s="14" t="s">
        <v>50</v>
      </c>
      <c r="I94" s="14" t="s">
        <v>74</v>
      </c>
      <c r="J94" s="14" t="s">
        <v>52</v>
      </c>
      <c r="K94" s="14" t="s">
        <v>53</v>
      </c>
      <c r="L94" s="14" t="s">
        <v>54</v>
      </c>
      <c r="M94" s="14" t="s">
        <v>82</v>
      </c>
      <c r="N94" s="14" t="s">
        <v>56</v>
      </c>
      <c r="O94" s="22" t="s">
        <v>734</v>
      </c>
      <c r="P94" s="22" t="s">
        <v>58</v>
      </c>
      <c r="Q94" s="22" t="s">
        <v>735</v>
      </c>
      <c r="R94" s="22" t="s">
        <v>85</v>
      </c>
      <c r="S94" s="22" t="s">
        <v>736</v>
      </c>
      <c r="T94" s="22"/>
      <c r="U94" s="22" t="s">
        <v>63</v>
      </c>
      <c r="V94" s="22" t="s">
        <v>737</v>
      </c>
      <c r="W94" s="22"/>
      <c r="X94" s="22"/>
      <c r="Y94" s="22"/>
      <c r="Z94" s="22" t="s">
        <v>66</v>
      </c>
      <c r="AA94" s="22"/>
      <c r="AB94" s="22" t="s">
        <v>77</v>
      </c>
      <c r="AC94" s="22"/>
      <c r="AD94" s="22"/>
      <c r="AE94" s="55"/>
      <c r="AF94" s="22"/>
      <c r="AG94" s="22"/>
      <c r="AH94" s="22" t="s">
        <v>630</v>
      </c>
      <c r="AI94" s="22" t="n">
        <v>4</v>
      </c>
      <c r="AJ94" s="22"/>
      <c r="AK94" s="22"/>
      <c r="AL94" s="22" t="n">
        <v>10</v>
      </c>
      <c r="AM94" s="22"/>
      <c r="AN94" s="22"/>
      <c r="AO94" s="22"/>
      <c r="AP94" s="22" t="s">
        <v>738</v>
      </c>
      <c r="AQ94" s="22" t="s">
        <v>739</v>
      </c>
      <c r="AR94" s="17" t="s">
        <v>123</v>
      </c>
      <c r="AS94" s="17" t="s">
        <v>123</v>
      </c>
      <c r="AT94" s="17" t="s">
        <v>123</v>
      </c>
      <c r="AU94" s="17" t="s">
        <v>123</v>
      </c>
      <c r="AV94" s="17" t="s">
        <v>123</v>
      </c>
      <c r="AW94" s="17" t="s">
        <v>123</v>
      </c>
      <c r="AX94" s="17" t="s">
        <v>123</v>
      </c>
      <c r="AY94" s="17" t="s">
        <v>123</v>
      </c>
      <c r="AZ94" s="17" t="s">
        <v>123</v>
      </c>
      <c r="BA94" s="17" t="s">
        <v>123</v>
      </c>
      <c r="BB94" s="17" t="s">
        <v>123</v>
      </c>
      <c r="BC94" s="17" t="s">
        <v>123</v>
      </c>
      <c r="BD94" s="17" t="s">
        <v>123</v>
      </c>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row>
    <row r="95" s="23" customFormat="true" ht="28.5" hidden="false" customHeight="false" outlineLevel="0" collapsed="false">
      <c r="A95" s="22" t="s">
        <v>740</v>
      </c>
      <c r="B95" s="24" t="s">
        <v>44</v>
      </c>
      <c r="C95" s="24" t="s">
        <v>45</v>
      </c>
      <c r="D95" s="22" t="s">
        <v>46</v>
      </c>
      <c r="E95" s="22" t="s">
        <v>111</v>
      </c>
      <c r="F95" s="11" t="s">
        <v>125</v>
      </c>
      <c r="G95" s="14" t="s">
        <v>49</v>
      </c>
      <c r="H95" s="14" t="s">
        <v>50</v>
      </c>
      <c r="I95" s="14" t="s">
        <v>126</v>
      </c>
      <c r="J95" s="14" t="s">
        <v>52</v>
      </c>
      <c r="K95" s="14" t="s">
        <v>53</v>
      </c>
      <c r="L95" s="14" t="s">
        <v>113</v>
      </c>
      <c r="M95" s="14" t="s">
        <v>56</v>
      </c>
      <c r="N95" s="14" t="s">
        <v>56</v>
      </c>
      <c r="O95" s="65" t="s">
        <v>741</v>
      </c>
      <c r="P95" s="65" t="s">
        <v>58</v>
      </c>
      <c r="Q95" s="65" t="e">
        <f aca="false">#N/A</f>
        <v>#N/A</v>
      </c>
      <c r="R95" s="22" t="s">
        <v>85</v>
      </c>
      <c r="S95" s="22" t="s">
        <v>742</v>
      </c>
      <c r="T95" s="22" t="s">
        <v>743</v>
      </c>
      <c r="U95" s="22" t="s">
        <v>418</v>
      </c>
      <c r="V95" s="22" t="s">
        <v>419</v>
      </c>
      <c r="W95" s="22"/>
      <c r="X95" s="22"/>
      <c r="Y95" s="22"/>
      <c r="Z95" s="22" t="s">
        <v>66</v>
      </c>
      <c r="AA95" s="22"/>
      <c r="AB95" s="22" t="s">
        <v>77</v>
      </c>
      <c r="AC95" s="22"/>
      <c r="AD95" s="22" t="s">
        <v>192</v>
      </c>
      <c r="AE95" s="55"/>
      <c r="AF95" s="22"/>
      <c r="AG95" s="22"/>
      <c r="AH95" s="22" t="s">
        <v>323</v>
      </c>
      <c r="AI95" s="22" t="n">
        <v>1</v>
      </c>
      <c r="AJ95" s="22"/>
      <c r="AK95" s="22"/>
      <c r="AL95" s="22" t="n">
        <v>4</v>
      </c>
      <c r="AM95" s="22" t="n">
        <v>13.095703125</v>
      </c>
      <c r="AN95" s="22"/>
      <c r="AO95" s="22"/>
      <c r="AP95" s="22" t="s">
        <v>744</v>
      </c>
      <c r="AQ95" s="22" t="s">
        <v>745</v>
      </c>
      <c r="AR95" s="17" t="s">
        <v>95</v>
      </c>
      <c r="AS95" s="17" t="s">
        <v>95</v>
      </c>
      <c r="AT95" s="17" t="s">
        <v>95</v>
      </c>
      <c r="AU95" s="17" t="s">
        <v>95</v>
      </c>
      <c r="AV95" s="17" t="s">
        <v>95</v>
      </c>
      <c r="AW95" s="17" t="s">
        <v>95</v>
      </c>
      <c r="AX95" s="17" t="s">
        <v>95</v>
      </c>
      <c r="AY95" s="17" t="s">
        <v>95</v>
      </c>
      <c r="AZ95" s="17" t="s">
        <v>95</v>
      </c>
      <c r="BA95" s="17" t="s">
        <v>95</v>
      </c>
      <c r="BB95" s="17" t="s">
        <v>95</v>
      </c>
      <c r="BC95" s="17" t="s">
        <v>95</v>
      </c>
      <c r="BD95" s="17" t="s">
        <v>95</v>
      </c>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row>
    <row r="96" s="35" customFormat="true" ht="14.25" hidden="false" customHeight="false" outlineLevel="0" collapsed="false">
      <c r="A96" s="22" t="s">
        <v>746</v>
      </c>
      <c r="B96" s="24" t="s">
        <v>44</v>
      </c>
      <c r="C96" s="24" t="s">
        <v>45</v>
      </c>
      <c r="D96" s="22" t="s">
        <v>376</v>
      </c>
      <c r="E96" s="22" t="s">
        <v>47</v>
      </c>
      <c r="F96" s="11" t="s">
        <v>48</v>
      </c>
      <c r="G96" s="14" t="s">
        <v>49</v>
      </c>
      <c r="H96" s="14" t="s">
        <v>50</v>
      </c>
      <c r="I96" s="14" t="s">
        <v>126</v>
      </c>
      <c r="J96" s="14" t="s">
        <v>52</v>
      </c>
      <c r="K96" s="14" t="s">
        <v>53</v>
      </c>
      <c r="L96" s="14" t="s">
        <v>54</v>
      </c>
      <c r="M96" s="14" t="s">
        <v>82</v>
      </c>
      <c r="N96" s="14" t="s">
        <v>56</v>
      </c>
      <c r="O96" s="22" t="s">
        <v>747</v>
      </c>
      <c r="P96" s="22" t="s">
        <v>58</v>
      </c>
      <c r="Q96" s="22" t="s">
        <v>748</v>
      </c>
      <c r="R96" s="22" t="s">
        <v>85</v>
      </c>
      <c r="S96" s="22" t="s">
        <v>749</v>
      </c>
      <c r="T96" s="22" t="s">
        <v>749</v>
      </c>
      <c r="U96" s="22" t="s">
        <v>63</v>
      </c>
      <c r="V96" s="22" t="s">
        <v>63</v>
      </c>
      <c r="W96" s="22"/>
      <c r="X96" s="22" t="s">
        <v>150</v>
      </c>
      <c r="Y96" s="22" t="s">
        <v>151</v>
      </c>
      <c r="Z96" s="22" t="s">
        <v>66</v>
      </c>
      <c r="AA96" s="22"/>
      <c r="AB96" s="22" t="s">
        <v>77</v>
      </c>
      <c r="AC96" s="22"/>
      <c r="AD96" s="22" t="s">
        <v>344</v>
      </c>
      <c r="AE96" s="55" t="n">
        <v>42095</v>
      </c>
      <c r="AF96" s="22"/>
      <c r="AG96" s="22" t="s">
        <v>750</v>
      </c>
      <c r="AH96" s="22"/>
      <c r="AI96" s="22" t="n">
        <v>2</v>
      </c>
      <c r="AJ96" s="22"/>
      <c r="AK96" s="22"/>
      <c r="AL96" s="22" t="n">
        <v>4</v>
      </c>
      <c r="AM96" s="22"/>
      <c r="AN96" s="22"/>
      <c r="AO96" s="22" t="n">
        <v>0</v>
      </c>
      <c r="AP96" s="22" t="s">
        <v>751</v>
      </c>
      <c r="AQ96" s="22" t="s">
        <v>752</v>
      </c>
      <c r="AR96" s="17" t="s">
        <v>95</v>
      </c>
      <c r="AS96" s="17" t="s">
        <v>95</v>
      </c>
      <c r="AT96" s="17" t="s">
        <v>95</v>
      </c>
      <c r="AU96" s="17" t="s">
        <v>95</v>
      </c>
      <c r="AV96" s="17" t="s">
        <v>95</v>
      </c>
      <c r="AW96" s="17" t="s">
        <v>95</v>
      </c>
      <c r="AX96" s="17" t="s">
        <v>95</v>
      </c>
      <c r="AY96" s="17" t="s">
        <v>95</v>
      </c>
      <c r="AZ96" s="17" t="s">
        <v>95</v>
      </c>
      <c r="BA96" s="17" t="s">
        <v>95</v>
      </c>
      <c r="BB96" s="17" t="s">
        <v>95</v>
      </c>
      <c r="BC96" s="17" t="s">
        <v>95</v>
      </c>
      <c r="BD96" s="17" t="s">
        <v>95</v>
      </c>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row>
    <row r="97" s="35" customFormat="true" ht="14.25" hidden="false" customHeight="false" outlineLevel="0" collapsed="false">
      <c r="A97" s="31" t="s">
        <v>753</v>
      </c>
      <c r="B97" s="28" t="s">
        <v>97</v>
      </c>
      <c r="C97" s="28" t="s">
        <v>45</v>
      </c>
      <c r="D97" s="31" t="s">
        <v>754</v>
      </c>
      <c r="E97" s="31" t="s">
        <v>111</v>
      </c>
      <c r="F97" s="27" t="s">
        <v>253</v>
      </c>
      <c r="G97" s="14" t="s">
        <v>99</v>
      </c>
      <c r="H97" s="14" t="s">
        <v>50</v>
      </c>
      <c r="I97" s="14" t="s">
        <v>126</v>
      </c>
      <c r="J97" s="14" t="s">
        <v>52</v>
      </c>
      <c r="K97" s="14" t="s">
        <v>52</v>
      </c>
      <c r="L97" s="14" t="s">
        <v>58</v>
      </c>
      <c r="M97" s="14" t="s">
        <v>82</v>
      </c>
      <c r="N97" s="14" t="s">
        <v>100</v>
      </c>
      <c r="O97" s="31" t="s">
        <v>755</v>
      </c>
      <c r="P97" s="31" t="s">
        <v>58</v>
      </c>
      <c r="Q97" s="31" t="s">
        <v>756</v>
      </c>
      <c r="R97" s="31"/>
      <c r="S97" s="31" t="s">
        <v>757</v>
      </c>
      <c r="T97" s="31"/>
      <c r="U97" s="31" t="s">
        <v>240</v>
      </c>
      <c r="V97" s="31" t="s">
        <v>240</v>
      </c>
      <c r="W97" s="31"/>
      <c r="X97" s="31"/>
      <c r="Y97" s="31"/>
      <c r="Z97" s="31" t="s">
        <v>66</v>
      </c>
      <c r="AA97" s="31"/>
      <c r="AB97" s="31" t="s">
        <v>77</v>
      </c>
      <c r="AC97" s="31"/>
      <c r="AD97" s="31"/>
      <c r="AE97" s="53"/>
      <c r="AF97" s="31"/>
      <c r="AG97" s="31"/>
      <c r="AH97" s="31"/>
      <c r="AI97" s="31" t="s">
        <v>105</v>
      </c>
      <c r="AJ97" s="31"/>
      <c r="AK97" s="31"/>
      <c r="AL97" s="31" t="s">
        <v>106</v>
      </c>
      <c r="AM97" s="31"/>
      <c r="AN97" s="31"/>
      <c r="AO97" s="31"/>
      <c r="AP97" s="31" t="s">
        <v>758</v>
      </c>
      <c r="AQ97" s="31" t="s">
        <v>759</v>
      </c>
      <c r="AR97" s="33" t="s">
        <v>109</v>
      </c>
      <c r="AS97" s="33" t="s">
        <v>109</v>
      </c>
      <c r="AT97" s="33" t="s">
        <v>109</v>
      </c>
      <c r="AU97" s="33" t="s">
        <v>109</v>
      </c>
      <c r="AV97" s="33" t="s">
        <v>109</v>
      </c>
      <c r="AW97" s="33" t="s">
        <v>109</v>
      </c>
      <c r="AX97" s="33" t="s">
        <v>109</v>
      </c>
      <c r="AY97" s="33" t="s">
        <v>109</v>
      </c>
      <c r="AZ97" s="33" t="s">
        <v>109</v>
      </c>
      <c r="BA97" s="33" t="s">
        <v>109</v>
      </c>
      <c r="BB97" s="33" t="s">
        <v>109</v>
      </c>
      <c r="BC97" s="33" t="s">
        <v>109</v>
      </c>
      <c r="BD97" s="33" t="s">
        <v>109</v>
      </c>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row>
    <row r="98" s="23" customFormat="true" ht="14.25" hidden="false" customHeight="false" outlineLevel="0" collapsed="false">
      <c r="A98" s="31" t="s">
        <v>760</v>
      </c>
      <c r="B98" s="28" t="s">
        <v>97</v>
      </c>
      <c r="C98" s="28" t="s">
        <v>45</v>
      </c>
      <c r="D98" s="31" t="s">
        <v>46</v>
      </c>
      <c r="E98" s="31" t="s">
        <v>111</v>
      </c>
      <c r="F98" s="27" t="s">
        <v>274</v>
      </c>
      <c r="G98" s="14" t="s">
        <v>99</v>
      </c>
      <c r="H98" s="14" t="s">
        <v>50</v>
      </c>
      <c r="I98" s="14" t="s">
        <v>74</v>
      </c>
      <c r="J98" s="14" t="s">
        <v>52</v>
      </c>
      <c r="K98" s="14" t="s">
        <v>52</v>
      </c>
      <c r="L98" s="14" t="s">
        <v>58</v>
      </c>
      <c r="M98" s="14" t="s">
        <v>56</v>
      </c>
      <c r="N98" s="14" t="s">
        <v>100</v>
      </c>
      <c r="O98" s="31" t="s">
        <v>761</v>
      </c>
      <c r="P98" s="31" t="s">
        <v>58</v>
      </c>
      <c r="Q98" s="31" t="e">
        <f aca="false">#N/A</f>
        <v>#N/A</v>
      </c>
      <c r="R98" s="31"/>
      <c r="S98" s="31" t="s">
        <v>762</v>
      </c>
      <c r="T98" s="31"/>
      <c r="U98" s="31" t="s">
        <v>240</v>
      </c>
      <c r="V98" s="31" t="s">
        <v>119</v>
      </c>
      <c r="W98" s="31"/>
      <c r="X98" s="31"/>
      <c r="Y98" s="31"/>
      <c r="Z98" s="31" t="s">
        <v>66</v>
      </c>
      <c r="AA98" s="31"/>
      <c r="AB98" s="31" t="s">
        <v>77</v>
      </c>
      <c r="AC98" s="31"/>
      <c r="AD98" s="31"/>
      <c r="AE98" s="53"/>
      <c r="AF98" s="31"/>
      <c r="AG98" s="31"/>
      <c r="AH98" s="31"/>
      <c r="AI98" s="31" t="s">
        <v>106</v>
      </c>
      <c r="AJ98" s="31"/>
      <c r="AK98" s="31"/>
      <c r="AL98" s="31" t="s">
        <v>249</v>
      </c>
      <c r="AM98" s="31"/>
      <c r="AN98" s="31"/>
      <c r="AO98" s="31"/>
      <c r="AP98" s="31"/>
      <c r="AQ98" s="31" t="s">
        <v>763</v>
      </c>
      <c r="AR98" s="33" t="s">
        <v>109</v>
      </c>
      <c r="AS98" s="33" t="s">
        <v>109</v>
      </c>
      <c r="AT98" s="33" t="s">
        <v>109</v>
      </c>
      <c r="AU98" s="33" t="s">
        <v>109</v>
      </c>
      <c r="AV98" s="33" t="s">
        <v>109</v>
      </c>
      <c r="AW98" s="33" t="s">
        <v>109</v>
      </c>
      <c r="AX98" s="33" t="s">
        <v>109</v>
      </c>
      <c r="AY98" s="33" t="s">
        <v>109</v>
      </c>
      <c r="AZ98" s="33" t="s">
        <v>109</v>
      </c>
      <c r="BA98" s="33" t="s">
        <v>109</v>
      </c>
      <c r="BB98" s="33" t="s">
        <v>109</v>
      </c>
      <c r="BC98" s="33" t="s">
        <v>109</v>
      </c>
      <c r="BD98" s="33" t="s">
        <v>109</v>
      </c>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row>
    <row r="99" s="35" customFormat="true" ht="14.25" hidden="false" customHeight="false" outlineLevel="0" collapsed="false">
      <c r="A99" s="31" t="s">
        <v>764</v>
      </c>
      <c r="B99" s="28" t="s">
        <v>97</v>
      </c>
      <c r="C99" s="28" t="s">
        <v>45</v>
      </c>
      <c r="D99" s="31" t="s">
        <v>46</v>
      </c>
      <c r="E99" s="31" t="s">
        <v>47</v>
      </c>
      <c r="F99" s="27" t="s">
        <v>48</v>
      </c>
      <c r="G99" s="14" t="s">
        <v>99</v>
      </c>
      <c r="H99" s="14" t="s">
        <v>50</v>
      </c>
      <c r="I99" s="14" t="s">
        <v>765</v>
      </c>
      <c r="J99" s="14" t="s">
        <v>52</v>
      </c>
      <c r="K99" s="14" t="s">
        <v>52</v>
      </c>
      <c r="L99" s="14" t="s">
        <v>58</v>
      </c>
      <c r="M99" s="14" t="s">
        <v>56</v>
      </c>
      <c r="N99" s="14" t="s">
        <v>100</v>
      </c>
      <c r="O99" s="31" t="s">
        <v>766</v>
      </c>
      <c r="P99" s="31" t="s">
        <v>58</v>
      </c>
      <c r="Q99" s="31" t="e">
        <f aca="false">#N/A</f>
        <v>#N/A</v>
      </c>
      <c r="R99" s="31"/>
      <c r="S99" s="31" t="s">
        <v>767</v>
      </c>
      <c r="T99" s="31"/>
      <c r="U99" s="31" t="s">
        <v>190</v>
      </c>
      <c r="V99" s="31" t="s">
        <v>571</v>
      </c>
      <c r="W99" s="31"/>
      <c r="X99" s="31"/>
      <c r="Y99" s="31"/>
      <c r="Z99" s="31" t="s">
        <v>66</v>
      </c>
      <c r="AA99" s="31"/>
      <c r="AB99" s="31" t="s">
        <v>67</v>
      </c>
      <c r="AC99" s="31"/>
      <c r="AD99" s="31"/>
      <c r="AE99" s="53" t="s">
        <v>572</v>
      </c>
      <c r="AF99" s="31"/>
      <c r="AG99" s="31" t="s">
        <v>766</v>
      </c>
      <c r="AH99" s="31"/>
      <c r="AI99" s="31" t="n">
        <v>1</v>
      </c>
      <c r="AJ99" s="31"/>
      <c r="AK99" s="31"/>
      <c r="AL99" s="31" t="n">
        <v>4</v>
      </c>
      <c r="AM99" s="31" t="n">
        <v>30</v>
      </c>
      <c r="AN99" s="31"/>
      <c r="AO99" s="31"/>
      <c r="AP99" s="31" t="s">
        <v>768</v>
      </c>
      <c r="AQ99" s="31" t="s">
        <v>769</v>
      </c>
      <c r="AR99" s="33" t="s">
        <v>109</v>
      </c>
      <c r="AS99" s="33" t="s">
        <v>109</v>
      </c>
      <c r="AT99" s="33" t="s">
        <v>109</v>
      </c>
      <c r="AU99" s="33" t="s">
        <v>109</v>
      </c>
      <c r="AV99" s="33" t="s">
        <v>109</v>
      </c>
      <c r="AW99" s="33" t="s">
        <v>109</v>
      </c>
      <c r="AX99" s="33" t="s">
        <v>109</v>
      </c>
      <c r="AY99" s="33" t="s">
        <v>109</v>
      </c>
      <c r="AZ99" s="33" t="s">
        <v>109</v>
      </c>
      <c r="BA99" s="33" t="s">
        <v>109</v>
      </c>
      <c r="BB99" s="33" t="s">
        <v>109</v>
      </c>
      <c r="BC99" s="33" t="s">
        <v>109</v>
      </c>
      <c r="BD99" s="33" t="s">
        <v>109</v>
      </c>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row>
    <row r="100" s="23" customFormat="true" ht="14.25" hidden="false" customHeight="false" outlineLevel="0" collapsed="false">
      <c r="A100" s="22" t="s">
        <v>770</v>
      </c>
      <c r="B100" s="24" t="s">
        <v>44</v>
      </c>
      <c r="C100" s="24" t="s">
        <v>45</v>
      </c>
      <c r="D100" s="22" t="s">
        <v>46</v>
      </c>
      <c r="E100" s="22" t="s">
        <v>111</v>
      </c>
      <c r="F100" s="11" t="s">
        <v>125</v>
      </c>
      <c r="G100" s="14" t="s">
        <v>49</v>
      </c>
      <c r="H100" s="14" t="s">
        <v>50</v>
      </c>
      <c r="I100" s="14" t="s">
        <v>765</v>
      </c>
      <c r="J100" s="14" t="s">
        <v>52</v>
      </c>
      <c r="K100" s="14" t="s">
        <v>53</v>
      </c>
      <c r="L100" s="14" t="s">
        <v>113</v>
      </c>
      <c r="M100" s="14" t="s">
        <v>55</v>
      </c>
      <c r="N100" s="14" t="s">
        <v>56</v>
      </c>
      <c r="O100" s="22" t="s">
        <v>771</v>
      </c>
      <c r="P100" s="22" t="s">
        <v>58</v>
      </c>
      <c r="Q100" s="22" t="s">
        <v>772</v>
      </c>
      <c r="R100" s="22" t="s">
        <v>85</v>
      </c>
      <c r="S100" s="22" t="s">
        <v>269</v>
      </c>
      <c r="T100" s="22" t="s">
        <v>610</v>
      </c>
      <c r="U100" s="22" t="s">
        <v>190</v>
      </c>
      <c r="V100" s="22" t="s">
        <v>270</v>
      </c>
      <c r="W100" s="22"/>
      <c r="X100" s="22"/>
      <c r="Y100" s="22"/>
      <c r="Z100" s="22" t="s">
        <v>66</v>
      </c>
      <c r="AA100" s="22"/>
      <c r="AB100" s="22" t="s">
        <v>67</v>
      </c>
      <c r="AC100" s="22"/>
      <c r="AD100" s="22" t="s">
        <v>176</v>
      </c>
      <c r="AE100" s="55"/>
      <c r="AF100" s="22"/>
      <c r="AG100" s="22"/>
      <c r="AH100" s="22" t="s">
        <v>70</v>
      </c>
      <c r="AI100" s="22" t="n">
        <v>2</v>
      </c>
      <c r="AJ100" s="22"/>
      <c r="AK100" s="22"/>
      <c r="AL100" s="22" t="n">
        <v>4</v>
      </c>
      <c r="AM100" s="22" t="n">
        <v>25.3193359375</v>
      </c>
      <c r="AN100" s="22"/>
      <c r="AO100" s="22"/>
      <c r="AP100" s="22" t="s">
        <v>773</v>
      </c>
      <c r="AQ100" s="22" t="s">
        <v>774</v>
      </c>
      <c r="AR100" s="17" t="s">
        <v>123</v>
      </c>
      <c r="AS100" s="17" t="s">
        <v>123</v>
      </c>
      <c r="AT100" s="17" t="s">
        <v>123</v>
      </c>
      <c r="AU100" s="17" t="s">
        <v>123</v>
      </c>
      <c r="AV100" s="17" t="s">
        <v>123</v>
      </c>
      <c r="AW100" s="17" t="s">
        <v>123</v>
      </c>
      <c r="AX100" s="17" t="s">
        <v>123</v>
      </c>
      <c r="AY100" s="17" t="s">
        <v>123</v>
      </c>
      <c r="AZ100" s="17" t="s">
        <v>123</v>
      </c>
      <c r="BA100" s="17" t="s">
        <v>123</v>
      </c>
      <c r="BB100" s="17" t="s">
        <v>123</v>
      </c>
      <c r="BC100" s="17" t="s">
        <v>123</v>
      </c>
      <c r="BD100" s="17" t="s">
        <v>123</v>
      </c>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row>
    <row r="101" s="23" customFormat="true" ht="14.25" hidden="false" customHeight="false" outlineLevel="0" collapsed="false">
      <c r="A101" s="31" t="s">
        <v>775</v>
      </c>
      <c r="B101" s="28" t="s">
        <v>97</v>
      </c>
      <c r="C101" s="28" t="s">
        <v>45</v>
      </c>
      <c r="D101" s="31" t="s">
        <v>181</v>
      </c>
      <c r="E101" s="31" t="s">
        <v>111</v>
      </c>
      <c r="F101" s="27" t="s">
        <v>274</v>
      </c>
      <c r="G101" s="14" t="s">
        <v>99</v>
      </c>
      <c r="H101" s="14" t="s">
        <v>50</v>
      </c>
      <c r="I101" s="14" t="s">
        <v>126</v>
      </c>
      <c r="J101" s="14" t="s">
        <v>52</v>
      </c>
      <c r="K101" s="14" t="s">
        <v>52</v>
      </c>
      <c r="L101" s="14" t="s">
        <v>58</v>
      </c>
      <c r="M101" s="14" t="s">
        <v>55</v>
      </c>
      <c r="N101" s="14" t="s">
        <v>100</v>
      </c>
      <c r="O101" s="31" t="s">
        <v>776</v>
      </c>
      <c r="P101" s="31" t="s">
        <v>58</v>
      </c>
      <c r="Q101" s="31" t="s">
        <v>777</v>
      </c>
      <c r="R101" s="31"/>
      <c r="S101" s="31" t="s">
        <v>778</v>
      </c>
      <c r="T101" s="31" t="s">
        <v>117</v>
      </c>
      <c r="U101" s="31" t="s">
        <v>118</v>
      </c>
      <c r="V101" s="31" t="s">
        <v>119</v>
      </c>
      <c r="W101" s="31"/>
      <c r="X101" s="31"/>
      <c r="Y101" s="31"/>
      <c r="Z101" s="31" t="s">
        <v>66</v>
      </c>
      <c r="AA101" s="31"/>
      <c r="AB101" s="31" t="s">
        <v>77</v>
      </c>
      <c r="AC101" s="31"/>
      <c r="AD101" s="31" t="s">
        <v>451</v>
      </c>
      <c r="AE101" s="53"/>
      <c r="AF101" s="31"/>
      <c r="AG101" s="31"/>
      <c r="AH101" s="31" t="s">
        <v>70</v>
      </c>
      <c r="AI101" s="31" t="s">
        <v>106</v>
      </c>
      <c r="AJ101" s="31"/>
      <c r="AK101" s="31"/>
      <c r="AL101" s="31" t="n">
        <v>8</v>
      </c>
      <c r="AM101" s="31"/>
      <c r="AN101" s="31"/>
      <c r="AO101" s="31"/>
      <c r="AP101" s="31"/>
      <c r="AQ101" s="31" t="s">
        <v>779</v>
      </c>
      <c r="AR101" s="33" t="s">
        <v>109</v>
      </c>
      <c r="AS101" s="33" t="s">
        <v>109</v>
      </c>
      <c r="AT101" s="33" t="s">
        <v>109</v>
      </c>
      <c r="AU101" s="33" t="s">
        <v>109</v>
      </c>
      <c r="AV101" s="33" t="s">
        <v>109</v>
      </c>
      <c r="AW101" s="33" t="s">
        <v>109</v>
      </c>
      <c r="AX101" s="33" t="s">
        <v>109</v>
      </c>
      <c r="AY101" s="33" t="s">
        <v>109</v>
      </c>
      <c r="AZ101" s="33" t="s">
        <v>109</v>
      </c>
      <c r="BA101" s="33" t="s">
        <v>109</v>
      </c>
      <c r="BB101" s="33" t="s">
        <v>109</v>
      </c>
      <c r="BC101" s="33" t="s">
        <v>109</v>
      </c>
      <c r="BD101" s="33" t="s">
        <v>109</v>
      </c>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row>
    <row r="102" s="35" customFormat="true" ht="14.25" hidden="false" customHeight="false" outlineLevel="0" collapsed="false">
      <c r="A102" s="22" t="s">
        <v>780</v>
      </c>
      <c r="B102" s="24" t="s">
        <v>44</v>
      </c>
      <c r="C102" s="24" t="s">
        <v>45</v>
      </c>
      <c r="D102" s="22" t="s">
        <v>376</v>
      </c>
      <c r="E102" s="22" t="s">
        <v>47</v>
      </c>
      <c r="F102" s="11" t="s">
        <v>48</v>
      </c>
      <c r="G102" s="14" t="s">
        <v>49</v>
      </c>
      <c r="H102" s="14" t="s">
        <v>50</v>
      </c>
      <c r="I102" s="14" t="s">
        <v>765</v>
      </c>
      <c r="J102" s="14" t="s">
        <v>52</v>
      </c>
      <c r="K102" s="14" t="s">
        <v>53</v>
      </c>
      <c r="L102" s="14" t="s">
        <v>54</v>
      </c>
      <c r="M102" s="14" t="s">
        <v>82</v>
      </c>
      <c r="N102" s="14" t="s">
        <v>56</v>
      </c>
      <c r="O102" s="22" t="s">
        <v>781</v>
      </c>
      <c r="P102" s="22" t="s">
        <v>58</v>
      </c>
      <c r="Q102" s="22" t="s">
        <v>782</v>
      </c>
      <c r="R102" s="22" t="s">
        <v>60</v>
      </c>
      <c r="S102" s="22" t="s">
        <v>749</v>
      </c>
      <c r="T102" s="22" t="s">
        <v>749</v>
      </c>
      <c r="U102" s="22" t="s">
        <v>63</v>
      </c>
      <c r="V102" s="22" t="s">
        <v>63</v>
      </c>
      <c r="W102" s="22"/>
      <c r="X102" s="22" t="s">
        <v>150</v>
      </c>
      <c r="Y102" s="22" t="s">
        <v>151</v>
      </c>
      <c r="Z102" s="22" t="s">
        <v>66</v>
      </c>
      <c r="AA102" s="22"/>
      <c r="AB102" s="22" t="s">
        <v>67</v>
      </c>
      <c r="AC102" s="22" t="s">
        <v>139</v>
      </c>
      <c r="AD102" s="22" t="s">
        <v>783</v>
      </c>
      <c r="AE102" s="55" t="n">
        <v>42095</v>
      </c>
      <c r="AF102" s="22"/>
      <c r="AG102" s="22" t="s">
        <v>784</v>
      </c>
      <c r="AH102" s="22"/>
      <c r="AI102" s="22" t="n">
        <v>2</v>
      </c>
      <c r="AJ102" s="22"/>
      <c r="AK102" s="22"/>
      <c r="AL102" s="22" t="n">
        <v>4</v>
      </c>
      <c r="AM102" s="22"/>
      <c r="AN102" s="22"/>
      <c r="AO102" s="22" t="n">
        <v>0</v>
      </c>
      <c r="AP102" s="22" t="s">
        <v>785</v>
      </c>
      <c r="AQ102" s="22" t="s">
        <v>786</v>
      </c>
      <c r="AR102" s="17" t="s">
        <v>95</v>
      </c>
      <c r="AS102" s="17" t="s">
        <v>95</v>
      </c>
      <c r="AT102" s="17" t="s">
        <v>95</v>
      </c>
      <c r="AU102" s="17" t="s">
        <v>95</v>
      </c>
      <c r="AV102" s="17" t="s">
        <v>95</v>
      </c>
      <c r="AW102" s="17" t="s">
        <v>95</v>
      </c>
      <c r="AX102" s="17" t="s">
        <v>95</v>
      </c>
      <c r="AY102" s="17" t="s">
        <v>95</v>
      </c>
      <c r="AZ102" s="17" t="s">
        <v>95</v>
      </c>
      <c r="BA102" s="17" t="s">
        <v>95</v>
      </c>
      <c r="BB102" s="17" t="s">
        <v>95</v>
      </c>
      <c r="BC102" s="17" t="s">
        <v>95</v>
      </c>
      <c r="BD102" s="17" t="s">
        <v>95</v>
      </c>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row>
    <row r="103" s="23" customFormat="true" ht="14.25" hidden="false" customHeight="false" outlineLevel="0" collapsed="false">
      <c r="A103" s="22" t="s">
        <v>787</v>
      </c>
      <c r="B103" s="24" t="s">
        <v>44</v>
      </c>
      <c r="C103" s="24" t="s">
        <v>45</v>
      </c>
      <c r="D103" s="22" t="s">
        <v>181</v>
      </c>
      <c r="E103" s="22" t="s">
        <v>111</v>
      </c>
      <c r="F103" s="11" t="s">
        <v>253</v>
      </c>
      <c r="G103" s="14" t="s">
        <v>49</v>
      </c>
      <c r="H103" s="14" t="s">
        <v>50</v>
      </c>
      <c r="I103" s="14" t="s">
        <v>74</v>
      </c>
      <c r="J103" s="14" t="s">
        <v>52</v>
      </c>
      <c r="K103" s="14" t="s">
        <v>53</v>
      </c>
      <c r="L103" s="14" t="s">
        <v>113</v>
      </c>
      <c r="M103" s="14" t="s">
        <v>55</v>
      </c>
      <c r="N103" s="14" t="s">
        <v>56</v>
      </c>
      <c r="O103" s="22" t="s">
        <v>788</v>
      </c>
      <c r="P103" s="22" t="s">
        <v>58</v>
      </c>
      <c r="Q103" s="22" t="s">
        <v>789</v>
      </c>
      <c r="R103" s="22" t="s">
        <v>147</v>
      </c>
      <c r="S103" s="22" t="s">
        <v>790</v>
      </c>
      <c r="T103" s="22" t="s">
        <v>487</v>
      </c>
      <c r="U103" s="22" t="s">
        <v>190</v>
      </c>
      <c r="V103" s="22" t="s">
        <v>791</v>
      </c>
      <c r="W103" s="22"/>
      <c r="X103" s="22"/>
      <c r="Y103" s="22"/>
      <c r="Z103" s="22" t="s">
        <v>66</v>
      </c>
      <c r="AA103" s="22"/>
      <c r="AB103" s="22" t="s">
        <v>77</v>
      </c>
      <c r="AC103" s="22"/>
      <c r="AD103" s="22" t="s">
        <v>792</v>
      </c>
      <c r="AE103" s="55"/>
      <c r="AF103" s="22"/>
      <c r="AG103" s="22"/>
      <c r="AH103" s="22" t="s">
        <v>177</v>
      </c>
      <c r="AI103" s="22" t="n">
        <v>2</v>
      </c>
      <c r="AJ103" s="22"/>
      <c r="AK103" s="22"/>
      <c r="AL103" s="22" t="n">
        <v>2</v>
      </c>
      <c r="AM103" s="22" t="n">
        <v>17.4462890625</v>
      </c>
      <c r="AN103" s="22"/>
      <c r="AO103" s="22"/>
      <c r="AP103" s="22" t="s">
        <v>793</v>
      </c>
      <c r="AQ103" s="22" t="s">
        <v>794</v>
      </c>
      <c r="AR103" s="17" t="s">
        <v>150</v>
      </c>
      <c r="AS103" s="17" t="s">
        <v>150</v>
      </c>
      <c r="AT103" s="17" t="s">
        <v>150</v>
      </c>
      <c r="AU103" s="17" t="s">
        <v>150</v>
      </c>
      <c r="AV103" s="17" t="s">
        <v>150</v>
      </c>
      <c r="AW103" s="17" t="s">
        <v>150</v>
      </c>
      <c r="AX103" s="17" t="s">
        <v>150</v>
      </c>
      <c r="AY103" s="17" t="s">
        <v>150</v>
      </c>
      <c r="AZ103" s="17" t="s">
        <v>150</v>
      </c>
      <c r="BA103" s="17" t="s">
        <v>150</v>
      </c>
      <c r="BB103" s="17" t="s">
        <v>150</v>
      </c>
      <c r="BC103" s="17" t="s">
        <v>150</v>
      </c>
      <c r="BD103" s="17" t="s">
        <v>150</v>
      </c>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row>
    <row r="104" s="35" customFormat="true" ht="14.25" hidden="false" customHeight="false" outlineLevel="0" collapsed="false">
      <c r="A104" s="31" t="s">
        <v>795</v>
      </c>
      <c r="B104" s="28" t="s">
        <v>97</v>
      </c>
      <c r="C104" s="28" t="s">
        <v>45</v>
      </c>
      <c r="D104" s="31" t="s">
        <v>98</v>
      </c>
      <c r="E104" s="31" t="s">
        <v>111</v>
      </c>
      <c r="F104" s="27" t="s">
        <v>204</v>
      </c>
      <c r="G104" s="14" t="s">
        <v>99</v>
      </c>
      <c r="H104" s="14" t="s">
        <v>50</v>
      </c>
      <c r="I104" s="14" t="s">
        <v>126</v>
      </c>
      <c r="J104" s="14" t="s">
        <v>52</v>
      </c>
      <c r="K104" s="14" t="s">
        <v>52</v>
      </c>
      <c r="L104" s="14" t="s">
        <v>58</v>
      </c>
      <c r="M104" s="14" t="s">
        <v>55</v>
      </c>
      <c r="N104" s="14" t="s">
        <v>100</v>
      </c>
      <c r="O104" s="31" t="s">
        <v>796</v>
      </c>
      <c r="P104" s="31" t="s">
        <v>58</v>
      </c>
      <c r="Q104" s="31" t="s">
        <v>797</v>
      </c>
      <c r="R104" s="31"/>
      <c r="S104" s="31" t="s">
        <v>238</v>
      </c>
      <c r="T104" s="31"/>
      <c r="U104" s="31" t="s">
        <v>241</v>
      </c>
      <c r="V104" s="31" t="s">
        <v>798</v>
      </c>
      <c r="W104" s="31"/>
      <c r="X104" s="31"/>
      <c r="Y104" s="31" t="s">
        <v>111</v>
      </c>
      <c r="Z104" s="31" t="s">
        <v>66</v>
      </c>
      <c r="AA104" s="31"/>
      <c r="AB104" s="31" t="s">
        <v>77</v>
      </c>
      <c r="AC104" s="31"/>
      <c r="AD104" s="31"/>
      <c r="AE104" s="53" t="n">
        <v>42795</v>
      </c>
      <c r="AF104" s="31"/>
      <c r="AG104" s="31"/>
      <c r="AH104" s="31"/>
      <c r="AI104" s="31" t="s">
        <v>105</v>
      </c>
      <c r="AJ104" s="31" t="n">
        <v>2</v>
      </c>
      <c r="AK104" s="31"/>
      <c r="AL104" s="31" t="n">
        <v>8</v>
      </c>
      <c r="AM104" s="31" t="n">
        <v>20</v>
      </c>
      <c r="AN104" s="31"/>
      <c r="AO104" s="31"/>
      <c r="AP104" s="31" t="s">
        <v>799</v>
      </c>
      <c r="AQ104" s="31" t="s">
        <v>800</v>
      </c>
      <c r="AR104" s="33" t="s">
        <v>109</v>
      </c>
      <c r="AS104" s="33" t="s">
        <v>109</v>
      </c>
      <c r="AT104" s="33" t="s">
        <v>109</v>
      </c>
      <c r="AU104" s="33" t="s">
        <v>109</v>
      </c>
      <c r="AV104" s="33" t="s">
        <v>109</v>
      </c>
      <c r="AW104" s="33" t="s">
        <v>109</v>
      </c>
      <c r="AX104" s="33" t="s">
        <v>109</v>
      </c>
      <c r="AY104" s="33" t="s">
        <v>109</v>
      </c>
      <c r="AZ104" s="33" t="s">
        <v>109</v>
      </c>
      <c r="BA104" s="33" t="s">
        <v>109</v>
      </c>
      <c r="BB104" s="33" t="s">
        <v>109</v>
      </c>
      <c r="BC104" s="33" t="s">
        <v>109</v>
      </c>
      <c r="BD104" s="33" t="s">
        <v>109</v>
      </c>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row>
    <row r="105" s="23" customFormat="true" ht="14.25" hidden="false" customHeight="false" outlineLevel="0" collapsed="false">
      <c r="A105" s="22" t="s">
        <v>801</v>
      </c>
      <c r="B105" s="24" t="s">
        <v>44</v>
      </c>
      <c r="C105" s="24" t="s">
        <v>45</v>
      </c>
      <c r="D105" s="22" t="s">
        <v>46</v>
      </c>
      <c r="E105" s="22" t="s">
        <v>111</v>
      </c>
      <c r="F105" s="11" t="s">
        <v>112</v>
      </c>
      <c r="G105" s="14" t="s">
        <v>49</v>
      </c>
      <c r="H105" s="14" t="s">
        <v>50</v>
      </c>
      <c r="I105" s="14" t="s">
        <v>765</v>
      </c>
      <c r="J105" s="14" t="s">
        <v>52</v>
      </c>
      <c r="K105" s="14" t="s">
        <v>53</v>
      </c>
      <c r="L105" s="14" t="s">
        <v>113</v>
      </c>
      <c r="M105" s="14" t="s">
        <v>55</v>
      </c>
      <c r="N105" s="14" t="s">
        <v>56</v>
      </c>
      <c r="O105" s="22" t="s">
        <v>802</v>
      </c>
      <c r="P105" s="22" t="s">
        <v>58</v>
      </c>
      <c r="Q105" s="22" t="s">
        <v>803</v>
      </c>
      <c r="R105" s="22" t="s">
        <v>147</v>
      </c>
      <c r="S105" s="22" t="s">
        <v>804</v>
      </c>
      <c r="T105" s="22" t="s">
        <v>487</v>
      </c>
      <c r="U105" s="22" t="s">
        <v>190</v>
      </c>
      <c r="V105" s="22" t="s">
        <v>270</v>
      </c>
      <c r="W105" s="22"/>
      <c r="X105" s="22"/>
      <c r="Y105" s="22"/>
      <c r="Z105" s="22" t="s">
        <v>66</v>
      </c>
      <c r="AA105" s="22"/>
      <c r="AB105" s="22" t="s">
        <v>67</v>
      </c>
      <c r="AC105" s="22"/>
      <c r="AD105" s="22" t="s">
        <v>805</v>
      </c>
      <c r="AE105" s="55"/>
      <c r="AF105" s="22"/>
      <c r="AG105" s="22"/>
      <c r="AH105" s="22" t="s">
        <v>177</v>
      </c>
      <c r="AI105" s="22" t="n">
        <v>1</v>
      </c>
      <c r="AJ105" s="22"/>
      <c r="AK105" s="22"/>
      <c r="AL105" s="22" t="n">
        <v>1</v>
      </c>
      <c r="AM105" s="22" t="n">
        <v>11.6875</v>
      </c>
      <c r="AN105" s="22"/>
      <c r="AO105" s="22"/>
      <c r="AP105" s="22" t="s">
        <v>806</v>
      </c>
      <c r="AQ105" s="22" t="s">
        <v>807</v>
      </c>
      <c r="AR105" s="17" t="s">
        <v>150</v>
      </c>
      <c r="AS105" s="17" t="s">
        <v>150</v>
      </c>
      <c r="AT105" s="17" t="s">
        <v>150</v>
      </c>
      <c r="AU105" s="17" t="s">
        <v>150</v>
      </c>
      <c r="AV105" s="17" t="s">
        <v>150</v>
      </c>
      <c r="AW105" s="17" t="s">
        <v>150</v>
      </c>
      <c r="AX105" s="17" t="s">
        <v>150</v>
      </c>
      <c r="AY105" s="17" t="s">
        <v>150</v>
      </c>
      <c r="AZ105" s="17" t="s">
        <v>150</v>
      </c>
      <c r="BA105" s="17" t="s">
        <v>150</v>
      </c>
      <c r="BB105" s="17" t="s">
        <v>150</v>
      </c>
      <c r="BC105" s="17" t="s">
        <v>150</v>
      </c>
      <c r="BD105" s="17" t="s">
        <v>150</v>
      </c>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row>
    <row r="106" s="35" customFormat="true" ht="14.25" hidden="false" customHeight="false" outlineLevel="0" collapsed="false">
      <c r="A106" s="31" t="s">
        <v>808</v>
      </c>
      <c r="B106" s="28" t="s">
        <v>97</v>
      </c>
      <c r="C106" s="28" t="s">
        <v>45</v>
      </c>
      <c r="D106" s="31" t="s">
        <v>98</v>
      </c>
      <c r="E106" s="31" t="s">
        <v>400</v>
      </c>
      <c r="F106" s="27" t="s">
        <v>112</v>
      </c>
      <c r="G106" s="14" t="s">
        <v>99</v>
      </c>
      <c r="H106" s="14" t="s">
        <v>50</v>
      </c>
      <c r="I106" s="14" t="s">
        <v>74</v>
      </c>
      <c r="J106" s="14" t="s">
        <v>52</v>
      </c>
      <c r="K106" s="14" t="s">
        <v>52</v>
      </c>
      <c r="L106" s="14" t="s">
        <v>58</v>
      </c>
      <c r="M106" s="14" t="s">
        <v>55</v>
      </c>
      <c r="N106" s="14" t="s">
        <v>100</v>
      </c>
      <c r="O106" s="31" t="s">
        <v>809</v>
      </c>
      <c r="P106" s="31" t="s">
        <v>58</v>
      </c>
      <c r="Q106" s="31" t="e">
        <f aca="false">#N/A</f>
        <v>#N/A</v>
      </c>
      <c r="R106" s="31"/>
      <c r="S106" s="31" t="s">
        <v>810</v>
      </c>
      <c r="T106" s="31"/>
      <c r="U106" s="31" t="s">
        <v>88</v>
      </c>
      <c r="V106" s="31" t="s">
        <v>811</v>
      </c>
      <c r="W106" s="31"/>
      <c r="X106" s="31"/>
      <c r="Y106" s="31"/>
      <c r="Z106" s="31" t="s">
        <v>66</v>
      </c>
      <c r="AA106" s="31"/>
      <c r="AB106" s="31" t="s">
        <v>77</v>
      </c>
      <c r="AC106" s="31"/>
      <c r="AD106" s="31"/>
      <c r="AE106" s="53"/>
      <c r="AF106" s="31"/>
      <c r="AG106" s="31"/>
      <c r="AH106" s="31"/>
      <c r="AI106" s="31" t="s">
        <v>105</v>
      </c>
      <c r="AJ106" s="31"/>
      <c r="AK106" s="31"/>
      <c r="AL106" s="31" t="s">
        <v>106</v>
      </c>
      <c r="AM106" s="31"/>
      <c r="AN106" s="31"/>
      <c r="AO106" s="31"/>
      <c r="AP106" s="31" t="s">
        <v>812</v>
      </c>
      <c r="AQ106" s="31" t="s">
        <v>813</v>
      </c>
      <c r="AR106" s="33" t="s">
        <v>109</v>
      </c>
      <c r="AS106" s="33" t="s">
        <v>109</v>
      </c>
      <c r="AT106" s="33" t="s">
        <v>109</v>
      </c>
      <c r="AU106" s="33" t="s">
        <v>109</v>
      </c>
      <c r="AV106" s="33" t="s">
        <v>109</v>
      </c>
      <c r="AW106" s="33" t="s">
        <v>109</v>
      </c>
      <c r="AX106" s="33" t="s">
        <v>109</v>
      </c>
      <c r="AY106" s="33" t="s">
        <v>109</v>
      </c>
      <c r="AZ106" s="33" t="s">
        <v>109</v>
      </c>
      <c r="BA106" s="33" t="s">
        <v>109</v>
      </c>
      <c r="BB106" s="33" t="s">
        <v>109</v>
      </c>
      <c r="BC106" s="33" t="s">
        <v>109</v>
      </c>
      <c r="BD106" s="33" t="s">
        <v>109</v>
      </c>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row>
    <row r="107" s="35" customFormat="true" ht="14.25" hidden="false" customHeight="false" outlineLevel="0" collapsed="false">
      <c r="A107" s="31" t="s">
        <v>814</v>
      </c>
      <c r="B107" s="28" t="s">
        <v>97</v>
      </c>
      <c r="C107" s="28" t="s">
        <v>45</v>
      </c>
      <c r="D107" s="31" t="s">
        <v>98</v>
      </c>
      <c r="E107" s="31" t="s">
        <v>111</v>
      </c>
      <c r="F107" s="27" t="s">
        <v>125</v>
      </c>
      <c r="G107" s="14" t="s">
        <v>99</v>
      </c>
      <c r="H107" s="14" t="s">
        <v>50</v>
      </c>
      <c r="I107" s="14" t="s">
        <v>765</v>
      </c>
      <c r="J107" s="14" t="s">
        <v>52</v>
      </c>
      <c r="K107" s="14" t="s">
        <v>52</v>
      </c>
      <c r="L107" s="14" t="s">
        <v>58</v>
      </c>
      <c r="M107" s="14" t="s">
        <v>55</v>
      </c>
      <c r="N107" s="14" t="s">
        <v>100</v>
      </c>
      <c r="O107" s="31" t="s">
        <v>815</v>
      </c>
      <c r="P107" s="31" t="s">
        <v>58</v>
      </c>
      <c r="Q107" s="31" t="e">
        <f aca="false">#N/A</f>
        <v>#N/A</v>
      </c>
      <c r="R107" s="31"/>
      <c r="S107" s="31" t="s">
        <v>816</v>
      </c>
      <c r="T107" s="31"/>
      <c r="U107" s="31" t="s">
        <v>118</v>
      </c>
      <c r="V107" s="31" t="s">
        <v>817</v>
      </c>
      <c r="W107" s="31"/>
      <c r="X107" s="31"/>
      <c r="Y107" s="31"/>
      <c r="Z107" s="31" t="s">
        <v>66</v>
      </c>
      <c r="AA107" s="31"/>
      <c r="AB107" s="31" t="s">
        <v>67</v>
      </c>
      <c r="AC107" s="31"/>
      <c r="AD107" s="31"/>
      <c r="AE107" s="53"/>
      <c r="AF107" s="31"/>
      <c r="AG107" s="31"/>
      <c r="AH107" s="31"/>
      <c r="AI107" s="31" t="s">
        <v>293</v>
      </c>
      <c r="AJ107" s="31"/>
      <c r="AK107" s="31"/>
      <c r="AL107" s="31" t="s">
        <v>294</v>
      </c>
      <c r="AM107" s="31"/>
      <c r="AN107" s="31"/>
      <c r="AO107" s="31"/>
      <c r="AP107" s="31" t="s">
        <v>818</v>
      </c>
      <c r="AQ107" s="31" t="s">
        <v>819</v>
      </c>
      <c r="AR107" s="33" t="s">
        <v>109</v>
      </c>
      <c r="AS107" s="33" t="s">
        <v>109</v>
      </c>
      <c r="AT107" s="33" t="s">
        <v>109</v>
      </c>
      <c r="AU107" s="33" t="s">
        <v>109</v>
      </c>
      <c r="AV107" s="33" t="s">
        <v>109</v>
      </c>
      <c r="AW107" s="33" t="s">
        <v>109</v>
      </c>
      <c r="AX107" s="33" t="s">
        <v>109</v>
      </c>
      <c r="AY107" s="33" t="s">
        <v>109</v>
      </c>
      <c r="AZ107" s="33" t="s">
        <v>109</v>
      </c>
      <c r="BA107" s="33" t="s">
        <v>109</v>
      </c>
      <c r="BB107" s="33" t="s">
        <v>109</v>
      </c>
      <c r="BC107" s="33" t="s">
        <v>109</v>
      </c>
      <c r="BD107" s="33" t="s">
        <v>109</v>
      </c>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row>
    <row r="108" s="35" customFormat="true" ht="14.25" hidden="false" customHeight="false" outlineLevel="0" collapsed="false">
      <c r="A108" s="31" t="s">
        <v>820</v>
      </c>
      <c r="B108" s="28" t="s">
        <v>97</v>
      </c>
      <c r="C108" s="28" t="s">
        <v>45</v>
      </c>
      <c r="D108" s="31" t="s">
        <v>98</v>
      </c>
      <c r="E108" s="31" t="s">
        <v>111</v>
      </c>
      <c r="F108" s="27" t="s">
        <v>112</v>
      </c>
      <c r="G108" s="14" t="s">
        <v>99</v>
      </c>
      <c r="H108" s="14" t="s">
        <v>50</v>
      </c>
      <c r="I108" s="14" t="s">
        <v>765</v>
      </c>
      <c r="J108" s="14" t="s">
        <v>52</v>
      </c>
      <c r="K108" s="14" t="s">
        <v>52</v>
      </c>
      <c r="L108" s="14" t="s">
        <v>58</v>
      </c>
      <c r="M108" s="14" t="s">
        <v>55</v>
      </c>
      <c r="N108" s="14" t="s">
        <v>100</v>
      </c>
      <c r="O108" s="31" t="s">
        <v>821</v>
      </c>
      <c r="P108" s="31" t="s">
        <v>58</v>
      </c>
      <c r="Q108" s="31" t="e">
        <f aca="false">#N/A</f>
        <v>#N/A</v>
      </c>
      <c r="R108" s="31"/>
      <c r="S108" s="31" t="s">
        <v>822</v>
      </c>
      <c r="T108" s="31"/>
      <c r="U108" s="31" t="s">
        <v>190</v>
      </c>
      <c r="V108" s="31" t="s">
        <v>670</v>
      </c>
      <c r="W108" s="31"/>
      <c r="X108" s="31"/>
      <c r="Y108" s="31"/>
      <c r="Z108" s="31" t="s">
        <v>66</v>
      </c>
      <c r="AA108" s="31"/>
      <c r="AB108" s="31" t="s">
        <v>67</v>
      </c>
      <c r="AC108" s="31"/>
      <c r="AD108" s="31"/>
      <c r="AE108" s="53"/>
      <c r="AF108" s="31"/>
      <c r="AG108" s="31"/>
      <c r="AH108" s="31"/>
      <c r="AI108" s="31" t="s">
        <v>105</v>
      </c>
      <c r="AJ108" s="31"/>
      <c r="AK108" s="31"/>
      <c r="AL108" s="31" t="s">
        <v>823</v>
      </c>
      <c r="AM108" s="31"/>
      <c r="AN108" s="31"/>
      <c r="AO108" s="31"/>
      <c r="AP108" s="31" t="s">
        <v>824</v>
      </c>
      <c r="AQ108" s="31" t="s">
        <v>825</v>
      </c>
      <c r="AR108" s="33" t="s">
        <v>109</v>
      </c>
      <c r="AS108" s="33" t="s">
        <v>109</v>
      </c>
      <c r="AT108" s="33" t="s">
        <v>109</v>
      </c>
      <c r="AU108" s="33" t="s">
        <v>109</v>
      </c>
      <c r="AV108" s="33" t="s">
        <v>109</v>
      </c>
      <c r="AW108" s="33" t="s">
        <v>109</v>
      </c>
      <c r="AX108" s="33" t="s">
        <v>109</v>
      </c>
      <c r="AY108" s="33" t="s">
        <v>109</v>
      </c>
      <c r="AZ108" s="33" t="s">
        <v>109</v>
      </c>
      <c r="BA108" s="33" t="s">
        <v>109</v>
      </c>
      <c r="BB108" s="33" t="s">
        <v>109</v>
      </c>
      <c r="BC108" s="33" t="s">
        <v>109</v>
      </c>
      <c r="BD108" s="33" t="s">
        <v>109</v>
      </c>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row>
    <row r="109" s="35" customFormat="true" ht="14.25" hidden="false" customHeight="false" outlineLevel="0" collapsed="false">
      <c r="A109" s="16" t="s">
        <v>826</v>
      </c>
      <c r="B109" s="12" t="s">
        <v>44</v>
      </c>
      <c r="C109" s="12" t="s">
        <v>45</v>
      </c>
      <c r="D109" s="16" t="s">
        <v>181</v>
      </c>
      <c r="E109" s="16" t="s">
        <v>111</v>
      </c>
      <c r="F109" s="11" t="s">
        <v>253</v>
      </c>
      <c r="G109" s="14" t="s">
        <v>49</v>
      </c>
      <c r="H109" s="14" t="s">
        <v>50</v>
      </c>
      <c r="I109" s="14" t="s">
        <v>765</v>
      </c>
      <c r="J109" s="14" t="s">
        <v>52</v>
      </c>
      <c r="K109" s="14" t="s">
        <v>53</v>
      </c>
      <c r="L109" s="14" t="s">
        <v>113</v>
      </c>
      <c r="M109" s="14" t="s">
        <v>55</v>
      </c>
      <c r="N109" s="14" t="s">
        <v>56</v>
      </c>
      <c r="O109" s="16" t="s">
        <v>827</v>
      </c>
      <c r="P109" s="16" t="s">
        <v>58</v>
      </c>
      <c r="Q109" s="16" t="s">
        <v>828</v>
      </c>
      <c r="R109" s="16" t="s">
        <v>147</v>
      </c>
      <c r="S109" s="16" t="s">
        <v>790</v>
      </c>
      <c r="T109" s="16" t="s">
        <v>487</v>
      </c>
      <c r="U109" s="16" t="s">
        <v>190</v>
      </c>
      <c r="V109" s="16" t="s">
        <v>791</v>
      </c>
      <c r="W109" s="16"/>
      <c r="X109" s="16"/>
      <c r="Y109" s="16"/>
      <c r="Z109" s="16" t="s">
        <v>66</v>
      </c>
      <c r="AA109" s="16"/>
      <c r="AB109" s="16" t="s">
        <v>67</v>
      </c>
      <c r="AC109" s="16"/>
      <c r="AD109" s="16" t="s">
        <v>792</v>
      </c>
      <c r="AE109" s="16"/>
      <c r="AF109" s="16"/>
      <c r="AG109" s="16"/>
      <c r="AH109" s="16" t="s">
        <v>177</v>
      </c>
      <c r="AI109" s="16" t="n">
        <v>2</v>
      </c>
      <c r="AJ109" s="16"/>
      <c r="AK109" s="16"/>
      <c r="AL109" s="16" t="n">
        <v>2</v>
      </c>
      <c r="AM109" s="16" t="n">
        <v>19.970703125</v>
      </c>
      <c r="AN109" s="16"/>
      <c r="AO109" s="16"/>
      <c r="AP109" s="16" t="s">
        <v>829</v>
      </c>
      <c r="AQ109" s="16" t="s">
        <v>830</v>
      </c>
      <c r="AR109" s="17" t="s">
        <v>150</v>
      </c>
      <c r="AS109" s="17" t="s">
        <v>150</v>
      </c>
      <c r="AT109" s="17" t="s">
        <v>150</v>
      </c>
      <c r="AU109" s="17" t="s">
        <v>150</v>
      </c>
      <c r="AV109" s="17" t="s">
        <v>150</v>
      </c>
      <c r="AW109" s="17" t="s">
        <v>150</v>
      </c>
      <c r="AX109" s="17" t="s">
        <v>150</v>
      </c>
      <c r="AY109" s="17" t="s">
        <v>150</v>
      </c>
      <c r="AZ109" s="17" t="s">
        <v>150</v>
      </c>
      <c r="BA109" s="17" t="s">
        <v>150</v>
      </c>
      <c r="BB109" s="17" t="s">
        <v>150</v>
      </c>
      <c r="BC109" s="17" t="s">
        <v>150</v>
      </c>
      <c r="BD109" s="17" t="s">
        <v>150</v>
      </c>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row>
    <row r="110" s="35" customFormat="true" ht="14.25" hidden="false" customHeight="false" outlineLevel="0" collapsed="false">
      <c r="A110" s="31" t="s">
        <v>831</v>
      </c>
      <c r="B110" s="28" t="s">
        <v>97</v>
      </c>
      <c r="C110" s="28" t="s">
        <v>45</v>
      </c>
      <c r="D110" s="31" t="s">
        <v>181</v>
      </c>
      <c r="E110" s="31" t="s">
        <v>47</v>
      </c>
      <c r="F110" s="27" t="s">
        <v>48</v>
      </c>
      <c r="G110" s="14" t="s">
        <v>99</v>
      </c>
      <c r="H110" s="14" t="s">
        <v>50</v>
      </c>
      <c r="I110" s="14" t="s">
        <v>74</v>
      </c>
      <c r="J110" s="14" t="s">
        <v>52</v>
      </c>
      <c r="K110" s="14" t="s">
        <v>52</v>
      </c>
      <c r="L110" s="14" t="s">
        <v>58</v>
      </c>
      <c r="M110" s="14" t="s">
        <v>55</v>
      </c>
      <c r="N110" s="14" t="s">
        <v>100</v>
      </c>
      <c r="O110" s="31" t="s">
        <v>832</v>
      </c>
      <c r="P110" s="31" t="s">
        <v>58</v>
      </c>
      <c r="Q110" s="31" t="s">
        <v>833</v>
      </c>
      <c r="R110" s="31"/>
      <c r="S110" s="31" t="s">
        <v>365</v>
      </c>
      <c r="T110" s="31"/>
      <c r="U110" s="31" t="s">
        <v>63</v>
      </c>
      <c r="V110" s="31" t="s">
        <v>231</v>
      </c>
      <c r="W110" s="31"/>
      <c r="X110" s="31"/>
      <c r="Y110" s="31" t="s">
        <v>151</v>
      </c>
      <c r="Z110" s="31" t="s">
        <v>66</v>
      </c>
      <c r="AA110" s="31"/>
      <c r="AB110" s="31" t="s">
        <v>77</v>
      </c>
      <c r="AC110" s="31"/>
      <c r="AD110" s="31"/>
      <c r="AE110" s="53" t="n">
        <v>42795</v>
      </c>
      <c r="AF110" s="31"/>
      <c r="AG110" s="31"/>
      <c r="AH110" s="31"/>
      <c r="AI110" s="31" t="s">
        <v>105</v>
      </c>
      <c r="AJ110" s="31" t="n">
        <v>2</v>
      </c>
      <c r="AK110" s="31"/>
      <c r="AL110" s="31" t="n">
        <v>4</v>
      </c>
      <c r="AM110" s="31" t="n">
        <v>30</v>
      </c>
      <c r="AN110" s="31"/>
      <c r="AO110" s="31"/>
      <c r="AP110" s="31" t="s">
        <v>834</v>
      </c>
      <c r="AQ110" s="31" t="s">
        <v>835</v>
      </c>
      <c r="AR110" s="33" t="n">
        <v>0</v>
      </c>
      <c r="AS110" s="33" t="n">
        <v>0</v>
      </c>
      <c r="AT110" s="33" t="n">
        <v>0</v>
      </c>
      <c r="AU110" s="33" t="s">
        <v>109</v>
      </c>
      <c r="AV110" s="33" t="s">
        <v>109</v>
      </c>
      <c r="AW110" s="33" t="s">
        <v>109</v>
      </c>
      <c r="AX110" s="33" t="s">
        <v>109</v>
      </c>
      <c r="AY110" s="33" t="s">
        <v>109</v>
      </c>
      <c r="AZ110" s="33" t="s">
        <v>109</v>
      </c>
      <c r="BA110" s="33" t="s">
        <v>109</v>
      </c>
      <c r="BB110" s="33" t="s">
        <v>109</v>
      </c>
      <c r="BC110" s="33" t="s">
        <v>109</v>
      </c>
      <c r="BD110" s="33" t="s">
        <v>109</v>
      </c>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row>
    <row r="111" s="35" customFormat="true" ht="14.25" hidden="false" customHeight="false" outlineLevel="0" collapsed="false">
      <c r="A111" s="31" t="s">
        <v>836</v>
      </c>
      <c r="B111" s="28" t="s">
        <v>97</v>
      </c>
      <c r="C111" s="28" t="s">
        <v>45</v>
      </c>
      <c r="D111" s="31" t="s">
        <v>181</v>
      </c>
      <c r="E111" s="31" t="s">
        <v>111</v>
      </c>
      <c r="F111" s="27" t="s">
        <v>112</v>
      </c>
      <c r="G111" s="14" t="s">
        <v>99</v>
      </c>
      <c r="H111" s="14" t="s">
        <v>50</v>
      </c>
      <c r="I111" s="14" t="s">
        <v>491</v>
      </c>
      <c r="J111" s="14" t="s">
        <v>52</v>
      </c>
      <c r="K111" s="14" t="s">
        <v>52</v>
      </c>
      <c r="L111" s="14" t="s">
        <v>58</v>
      </c>
      <c r="M111" s="14" t="s">
        <v>55</v>
      </c>
      <c r="N111" s="14" t="s">
        <v>100</v>
      </c>
      <c r="O111" s="31" t="s">
        <v>837</v>
      </c>
      <c r="P111" s="31" t="s">
        <v>58</v>
      </c>
      <c r="Q111" s="31" t="e">
        <f aca="false">#N/A</f>
        <v>#N/A</v>
      </c>
      <c r="R111" s="31"/>
      <c r="S111" s="31" t="s">
        <v>172</v>
      </c>
      <c r="T111" s="31"/>
      <c r="U111" s="31" t="s">
        <v>174</v>
      </c>
      <c r="V111" s="31" t="s">
        <v>175</v>
      </c>
      <c r="W111" s="31"/>
      <c r="X111" s="31"/>
      <c r="Y111" s="31"/>
      <c r="Z111" s="31" t="s">
        <v>66</v>
      </c>
      <c r="AA111" s="31"/>
      <c r="AB111" s="31" t="s">
        <v>77</v>
      </c>
      <c r="AC111" s="31"/>
      <c r="AD111" s="31"/>
      <c r="AE111" s="53"/>
      <c r="AF111" s="31"/>
      <c r="AG111" s="31"/>
      <c r="AH111" s="31"/>
      <c r="AI111" s="31" t="s">
        <v>105</v>
      </c>
      <c r="AJ111" s="31"/>
      <c r="AK111" s="31"/>
      <c r="AL111" s="31" t="s">
        <v>106</v>
      </c>
      <c r="AM111" s="31"/>
      <c r="AN111" s="31"/>
      <c r="AO111" s="31"/>
      <c r="AP111" s="31" t="s">
        <v>838</v>
      </c>
      <c r="AQ111" s="31" t="s">
        <v>839</v>
      </c>
      <c r="AR111" s="33" t="s">
        <v>109</v>
      </c>
      <c r="AS111" s="33" t="s">
        <v>109</v>
      </c>
      <c r="AT111" s="33" t="s">
        <v>109</v>
      </c>
      <c r="AU111" s="33" t="s">
        <v>109</v>
      </c>
      <c r="AV111" s="33" t="s">
        <v>109</v>
      </c>
      <c r="AW111" s="33" t="s">
        <v>109</v>
      </c>
      <c r="AX111" s="33" t="s">
        <v>109</v>
      </c>
      <c r="AY111" s="33" t="s">
        <v>109</v>
      </c>
      <c r="AZ111" s="33" t="s">
        <v>109</v>
      </c>
      <c r="BA111" s="33" t="s">
        <v>109</v>
      </c>
      <c r="BB111" s="33" t="s">
        <v>109</v>
      </c>
      <c r="BC111" s="33" t="s">
        <v>109</v>
      </c>
      <c r="BD111" s="33" t="s">
        <v>109</v>
      </c>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row>
    <row r="112" s="35" customFormat="true" ht="12.95" hidden="false" customHeight="true" outlineLevel="0" collapsed="false">
      <c r="A112" s="22" t="s">
        <v>840</v>
      </c>
      <c r="B112" s="24" t="s">
        <v>44</v>
      </c>
      <c r="C112" s="24" t="s">
        <v>45</v>
      </c>
      <c r="D112" s="22" t="s">
        <v>46</v>
      </c>
      <c r="E112" s="22" t="s">
        <v>47</v>
      </c>
      <c r="F112" s="11" t="s">
        <v>48</v>
      </c>
      <c r="G112" s="14" t="s">
        <v>49</v>
      </c>
      <c r="H112" s="14" t="s">
        <v>50</v>
      </c>
      <c r="I112" s="14" t="s">
        <v>126</v>
      </c>
      <c r="J112" s="14" t="s">
        <v>52</v>
      </c>
      <c r="K112" s="14" t="s">
        <v>53</v>
      </c>
      <c r="L112" s="14" t="s">
        <v>54</v>
      </c>
      <c r="M112" s="14" t="s">
        <v>82</v>
      </c>
      <c r="N112" s="14" t="s">
        <v>56</v>
      </c>
      <c r="O112" s="22" t="s">
        <v>841</v>
      </c>
      <c r="P112" s="22" t="s">
        <v>58</v>
      </c>
      <c r="Q112" s="22" t="e">
        <f aca="false">#N/A</f>
        <v>#N/A</v>
      </c>
      <c r="R112" s="22" t="s">
        <v>85</v>
      </c>
      <c r="S112" s="22" t="s">
        <v>842</v>
      </c>
      <c r="T112" s="22" t="s">
        <v>843</v>
      </c>
      <c r="U112" s="22" t="s">
        <v>844</v>
      </c>
      <c r="V112" s="22" t="s">
        <v>844</v>
      </c>
      <c r="W112" s="22"/>
      <c r="X112" s="22"/>
      <c r="Y112" s="22"/>
      <c r="Z112" s="22" t="s">
        <v>66</v>
      </c>
      <c r="AA112" s="22"/>
      <c r="AB112" s="22" t="s">
        <v>77</v>
      </c>
      <c r="AC112" s="22"/>
      <c r="AD112" s="22" t="s">
        <v>68</v>
      </c>
      <c r="AE112" s="55"/>
      <c r="AF112" s="22"/>
      <c r="AG112" s="65" t="s">
        <v>845</v>
      </c>
      <c r="AH112" s="22" t="s">
        <v>177</v>
      </c>
      <c r="AI112" s="22" t="n">
        <v>4</v>
      </c>
      <c r="AJ112" s="22"/>
      <c r="AK112" s="22"/>
      <c r="AL112" s="22" t="n">
        <v>10</v>
      </c>
      <c r="AM112" s="22" t="n">
        <v>109.892578125</v>
      </c>
      <c r="AN112" s="22"/>
      <c r="AO112" s="22"/>
      <c r="AP112" s="22" t="s">
        <v>846</v>
      </c>
      <c r="AQ112" s="22" t="s">
        <v>847</v>
      </c>
      <c r="AR112" s="17" t="s">
        <v>95</v>
      </c>
      <c r="AS112" s="17" t="s">
        <v>95</v>
      </c>
      <c r="AT112" s="17" t="s">
        <v>95</v>
      </c>
      <c r="AU112" s="17" t="s">
        <v>95</v>
      </c>
      <c r="AV112" s="17" t="s">
        <v>95</v>
      </c>
      <c r="AW112" s="17" t="s">
        <v>95</v>
      </c>
      <c r="AX112" s="17" t="s">
        <v>95</v>
      </c>
      <c r="AY112" s="17" t="s">
        <v>95</v>
      </c>
      <c r="AZ112" s="17" t="s">
        <v>95</v>
      </c>
      <c r="BA112" s="17" t="s">
        <v>95</v>
      </c>
      <c r="BB112" s="17" t="s">
        <v>95</v>
      </c>
      <c r="BC112" s="17" t="s">
        <v>95</v>
      </c>
      <c r="BD112" s="17" t="s">
        <v>95</v>
      </c>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row>
    <row r="113" s="23" customFormat="true" ht="14.25" hidden="false" customHeight="false" outlineLevel="0" collapsed="false">
      <c r="A113" s="31" t="s">
        <v>848</v>
      </c>
      <c r="B113" s="28" t="s">
        <v>97</v>
      </c>
      <c r="C113" s="28" t="s">
        <v>45</v>
      </c>
      <c r="D113" s="31" t="s">
        <v>315</v>
      </c>
      <c r="E113" s="31" t="s">
        <v>111</v>
      </c>
      <c r="F113" s="27" t="s">
        <v>849</v>
      </c>
      <c r="G113" s="14" t="s">
        <v>99</v>
      </c>
      <c r="H113" s="14" t="s">
        <v>50</v>
      </c>
      <c r="I113" s="14" t="s">
        <v>51</v>
      </c>
      <c r="J113" s="14" t="s">
        <v>52</v>
      </c>
      <c r="K113" s="14" t="s">
        <v>52</v>
      </c>
      <c r="L113" s="14" t="s">
        <v>58</v>
      </c>
      <c r="M113" s="14" t="s">
        <v>55</v>
      </c>
      <c r="N113" s="14" t="s">
        <v>100</v>
      </c>
      <c r="O113" s="31" t="s">
        <v>850</v>
      </c>
      <c r="P113" s="31" t="s">
        <v>58</v>
      </c>
      <c r="Q113" s="31" t="s">
        <v>851</v>
      </c>
      <c r="R113" s="31"/>
      <c r="S113" s="31" t="s">
        <v>238</v>
      </c>
      <c r="T113" s="31" t="s">
        <v>852</v>
      </c>
      <c r="U113" s="31" t="s">
        <v>63</v>
      </c>
      <c r="V113" s="31" t="n">
        <v>0</v>
      </c>
      <c r="W113" s="31"/>
      <c r="X113" s="31"/>
      <c r="Y113" s="31"/>
      <c r="Z113" s="31" t="s">
        <v>140</v>
      </c>
      <c r="AA113" s="31"/>
      <c r="AB113" s="31" t="s">
        <v>67</v>
      </c>
      <c r="AC113" s="31"/>
      <c r="AD113" s="31"/>
      <c r="AE113" s="53"/>
      <c r="AF113" s="31"/>
      <c r="AG113" s="31"/>
      <c r="AH113" s="31" t="s">
        <v>630</v>
      </c>
      <c r="AI113" s="31" t="s">
        <v>293</v>
      </c>
      <c r="AJ113" s="31"/>
      <c r="AK113" s="31"/>
      <c r="AL113" s="31" t="s">
        <v>106</v>
      </c>
      <c r="AM113" s="31" t="n">
        <v>14</v>
      </c>
      <c r="AN113" s="31"/>
      <c r="AO113" s="31"/>
      <c r="AP113" s="31" t="s">
        <v>853</v>
      </c>
      <c r="AQ113" s="31" t="s">
        <v>854</v>
      </c>
      <c r="AR113" s="33" t="s">
        <v>109</v>
      </c>
      <c r="AS113" s="33" t="s">
        <v>109</v>
      </c>
      <c r="AT113" s="33" t="s">
        <v>109</v>
      </c>
      <c r="AU113" s="33" t="s">
        <v>109</v>
      </c>
      <c r="AV113" s="33" t="s">
        <v>109</v>
      </c>
      <c r="AW113" s="33" t="s">
        <v>109</v>
      </c>
      <c r="AX113" s="33" t="s">
        <v>109</v>
      </c>
      <c r="AY113" s="33" t="s">
        <v>109</v>
      </c>
      <c r="AZ113" s="33" t="s">
        <v>109</v>
      </c>
      <c r="BA113" s="33" t="s">
        <v>109</v>
      </c>
      <c r="BB113" s="33" t="s">
        <v>109</v>
      </c>
      <c r="BC113" s="33" t="s">
        <v>109</v>
      </c>
      <c r="BD113" s="33" t="s">
        <v>109</v>
      </c>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row>
    <row r="114" s="23" customFormat="true" ht="14.25" hidden="false" customHeight="false" outlineLevel="0" collapsed="false">
      <c r="A114" s="31" t="s">
        <v>855</v>
      </c>
      <c r="B114" s="28" t="s">
        <v>97</v>
      </c>
      <c r="C114" s="28" t="s">
        <v>45</v>
      </c>
      <c r="D114" s="31" t="s">
        <v>181</v>
      </c>
      <c r="E114" s="31" t="s">
        <v>111</v>
      </c>
      <c r="F114" s="27" t="s">
        <v>274</v>
      </c>
      <c r="G114" s="14" t="s">
        <v>99</v>
      </c>
      <c r="H114" s="14" t="s">
        <v>50</v>
      </c>
      <c r="I114" s="14" t="s">
        <v>51</v>
      </c>
      <c r="J114" s="14" t="s">
        <v>52</v>
      </c>
      <c r="K114" s="14" t="s">
        <v>52</v>
      </c>
      <c r="L114" s="14" t="s">
        <v>58</v>
      </c>
      <c r="M114" s="14" t="s">
        <v>55</v>
      </c>
      <c r="N114" s="14" t="s">
        <v>100</v>
      </c>
      <c r="O114" s="31" t="s">
        <v>856</v>
      </c>
      <c r="P114" s="31" t="s">
        <v>58</v>
      </c>
      <c r="Q114" s="31" t="s">
        <v>857</v>
      </c>
      <c r="R114" s="31"/>
      <c r="S114" s="31" t="s">
        <v>858</v>
      </c>
      <c r="T114" s="31" t="s">
        <v>117</v>
      </c>
      <c r="U114" s="31" t="s">
        <v>190</v>
      </c>
      <c r="V114" s="31" t="s">
        <v>859</v>
      </c>
      <c r="W114" s="31"/>
      <c r="X114" s="31"/>
      <c r="Y114" s="31"/>
      <c r="Z114" s="31" t="s">
        <v>66</v>
      </c>
      <c r="AA114" s="31"/>
      <c r="AB114" s="31" t="s">
        <v>67</v>
      </c>
      <c r="AC114" s="31"/>
      <c r="AD114" s="31" t="s">
        <v>451</v>
      </c>
      <c r="AE114" s="53"/>
      <c r="AF114" s="31"/>
      <c r="AG114" s="31"/>
      <c r="AH114" s="31" t="s">
        <v>70</v>
      </c>
      <c r="AI114" s="31" t="s">
        <v>106</v>
      </c>
      <c r="AJ114" s="31"/>
      <c r="AK114" s="31"/>
      <c r="AL114" s="31" t="s">
        <v>106</v>
      </c>
      <c r="AM114" s="31"/>
      <c r="AN114" s="31"/>
      <c r="AO114" s="31"/>
      <c r="AP114" s="31" t="s">
        <v>860</v>
      </c>
      <c r="AQ114" s="31" t="s">
        <v>861</v>
      </c>
      <c r="AR114" s="33" t="s">
        <v>109</v>
      </c>
      <c r="AS114" s="33" t="s">
        <v>109</v>
      </c>
      <c r="AT114" s="33" t="s">
        <v>109</v>
      </c>
      <c r="AU114" s="33" t="s">
        <v>109</v>
      </c>
      <c r="AV114" s="33" t="s">
        <v>109</v>
      </c>
      <c r="AW114" s="33" t="s">
        <v>109</v>
      </c>
      <c r="AX114" s="33" t="s">
        <v>109</v>
      </c>
      <c r="AY114" s="33" t="s">
        <v>109</v>
      </c>
      <c r="AZ114" s="33" t="s">
        <v>109</v>
      </c>
      <c r="BA114" s="33" t="s">
        <v>109</v>
      </c>
      <c r="BB114" s="33" t="s">
        <v>109</v>
      </c>
      <c r="BC114" s="33" t="s">
        <v>109</v>
      </c>
      <c r="BD114" s="33" t="s">
        <v>109</v>
      </c>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row>
    <row r="115" s="23" customFormat="true" ht="14.25" hidden="false" customHeight="false" outlineLevel="0" collapsed="false">
      <c r="A115" s="22" t="s">
        <v>862</v>
      </c>
      <c r="B115" s="24" t="s">
        <v>44</v>
      </c>
      <c r="C115" s="24" t="s">
        <v>45</v>
      </c>
      <c r="D115" s="22" t="s">
        <v>46</v>
      </c>
      <c r="E115" s="22" t="s">
        <v>400</v>
      </c>
      <c r="F115" s="11" t="s">
        <v>274</v>
      </c>
      <c r="G115" s="14" t="s">
        <v>49</v>
      </c>
      <c r="H115" s="14" t="s">
        <v>50</v>
      </c>
      <c r="I115" s="14" t="s">
        <v>81</v>
      </c>
      <c r="J115" s="14" t="s">
        <v>52</v>
      </c>
      <c r="K115" s="14" t="s">
        <v>53</v>
      </c>
      <c r="L115" s="14" t="s">
        <v>113</v>
      </c>
      <c r="M115" s="14" t="s">
        <v>56</v>
      </c>
      <c r="N115" s="14" t="s">
        <v>56</v>
      </c>
      <c r="O115" s="22" t="s">
        <v>863</v>
      </c>
      <c r="P115" s="22" t="s">
        <v>58</v>
      </c>
      <c r="Q115" s="22" t="s">
        <v>864</v>
      </c>
      <c r="R115" s="22" t="s">
        <v>60</v>
      </c>
      <c r="S115" s="22" t="s">
        <v>865</v>
      </c>
      <c r="T115" s="22"/>
      <c r="U115" s="22" t="s">
        <v>240</v>
      </c>
      <c r="V115" s="22" t="s">
        <v>191</v>
      </c>
      <c r="W115" s="22"/>
      <c r="X115" s="22"/>
      <c r="Y115" s="22"/>
      <c r="Z115" s="22" t="s">
        <v>66</v>
      </c>
      <c r="AA115" s="22"/>
      <c r="AB115" s="22" t="s">
        <v>67</v>
      </c>
      <c r="AC115" s="22"/>
      <c r="AD115" s="22" t="s">
        <v>866</v>
      </c>
      <c r="AE115" s="55" t="n">
        <v>41730</v>
      </c>
      <c r="AF115" s="22"/>
      <c r="AG115" s="22" t="s">
        <v>867</v>
      </c>
      <c r="AH115" s="22"/>
      <c r="AI115" s="22" t="n">
        <v>4</v>
      </c>
      <c r="AJ115" s="22"/>
      <c r="AK115" s="22"/>
      <c r="AL115" s="22" t="n">
        <v>16</v>
      </c>
      <c r="AM115" s="22" t="n">
        <v>45</v>
      </c>
      <c r="AN115" s="22"/>
      <c r="AO115" s="22"/>
      <c r="AP115" s="22" t="s">
        <v>868</v>
      </c>
      <c r="AQ115" s="22" t="s">
        <v>869</v>
      </c>
      <c r="AR115" s="17" t="s">
        <v>73</v>
      </c>
      <c r="AS115" s="17" t="s">
        <v>73</v>
      </c>
      <c r="AT115" s="17" t="s">
        <v>73</v>
      </c>
      <c r="AU115" s="17" t="s">
        <v>73</v>
      </c>
      <c r="AV115" s="17" t="s">
        <v>73</v>
      </c>
      <c r="AW115" s="17" t="s">
        <v>73</v>
      </c>
      <c r="AX115" s="17" t="s">
        <v>73</v>
      </c>
      <c r="AY115" s="17" t="s">
        <v>73</v>
      </c>
      <c r="AZ115" s="17" t="s">
        <v>73</v>
      </c>
      <c r="BA115" s="17" t="s">
        <v>73</v>
      </c>
      <c r="BB115" s="17" t="s">
        <v>73</v>
      </c>
      <c r="BC115" s="17" t="s">
        <v>73</v>
      </c>
      <c r="BD115" s="17" t="s">
        <v>73</v>
      </c>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row>
    <row r="116" s="35" customFormat="true" ht="14.25" hidden="false" customHeight="false" outlineLevel="0" collapsed="false">
      <c r="A116" s="22" t="s">
        <v>870</v>
      </c>
      <c r="B116" s="24" t="s">
        <v>44</v>
      </c>
      <c r="C116" s="24" t="s">
        <v>45</v>
      </c>
      <c r="D116" s="22" t="s">
        <v>46</v>
      </c>
      <c r="E116" s="22" t="s">
        <v>47</v>
      </c>
      <c r="F116" s="11" t="s">
        <v>48</v>
      </c>
      <c r="G116" s="14" t="s">
        <v>49</v>
      </c>
      <c r="H116" s="14" t="s">
        <v>50</v>
      </c>
      <c r="I116" s="14" t="s">
        <v>126</v>
      </c>
      <c r="J116" s="14" t="s">
        <v>52</v>
      </c>
      <c r="K116" s="14" t="s">
        <v>53</v>
      </c>
      <c r="L116" s="14" t="s">
        <v>54</v>
      </c>
      <c r="M116" s="14" t="s">
        <v>82</v>
      </c>
      <c r="N116" s="14" t="s">
        <v>56</v>
      </c>
      <c r="O116" s="22" t="s">
        <v>871</v>
      </c>
      <c r="P116" s="22" t="s">
        <v>58</v>
      </c>
      <c r="Q116" s="22" t="s">
        <v>872</v>
      </c>
      <c r="R116" s="22" t="s">
        <v>85</v>
      </c>
      <c r="S116" s="22" t="s">
        <v>736</v>
      </c>
      <c r="T116" s="22"/>
      <c r="U116" s="22" t="s">
        <v>63</v>
      </c>
      <c r="V116" s="22" t="s">
        <v>737</v>
      </c>
      <c r="W116" s="22"/>
      <c r="X116" s="22"/>
      <c r="Y116" s="22"/>
      <c r="Z116" s="22" t="s">
        <v>66</v>
      </c>
      <c r="AA116" s="22"/>
      <c r="AB116" s="22" t="s">
        <v>77</v>
      </c>
      <c r="AC116" s="22"/>
      <c r="AD116" s="22" t="s">
        <v>550</v>
      </c>
      <c r="AE116" s="55" t="n">
        <v>41518</v>
      </c>
      <c r="AF116" s="22"/>
      <c r="AG116" s="22" t="s">
        <v>685</v>
      </c>
      <c r="AH116" s="22"/>
      <c r="AI116" s="22" t="n">
        <v>4</v>
      </c>
      <c r="AJ116" s="22"/>
      <c r="AK116" s="22"/>
      <c r="AL116" s="22" t="n">
        <v>14</v>
      </c>
      <c r="AM116" s="22" t="n">
        <v>35</v>
      </c>
      <c r="AN116" s="22"/>
      <c r="AO116" s="22"/>
      <c r="AP116" s="22" t="s">
        <v>873</v>
      </c>
      <c r="AQ116" s="22" t="s">
        <v>874</v>
      </c>
      <c r="AR116" s="17" t="s">
        <v>123</v>
      </c>
      <c r="AS116" s="17" t="s">
        <v>123</v>
      </c>
      <c r="AT116" s="17" t="s">
        <v>123</v>
      </c>
      <c r="AU116" s="17" t="s">
        <v>123</v>
      </c>
      <c r="AV116" s="17" t="s">
        <v>123</v>
      </c>
      <c r="AW116" s="17" t="s">
        <v>123</v>
      </c>
      <c r="AX116" s="17" t="s">
        <v>123</v>
      </c>
      <c r="AY116" s="17" t="s">
        <v>123</v>
      </c>
      <c r="AZ116" s="17" t="s">
        <v>123</v>
      </c>
      <c r="BA116" s="17" t="s">
        <v>123</v>
      </c>
      <c r="BB116" s="17" t="s">
        <v>123</v>
      </c>
      <c r="BC116" s="17" t="s">
        <v>123</v>
      </c>
      <c r="BD116" s="17" t="s">
        <v>123</v>
      </c>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row>
    <row r="117" s="23" customFormat="true" ht="14.25" hidden="false" customHeight="false" outlineLevel="0" collapsed="false">
      <c r="A117" s="22" t="s">
        <v>875</v>
      </c>
      <c r="B117" s="24" t="s">
        <v>44</v>
      </c>
      <c r="C117" s="24" t="s">
        <v>45</v>
      </c>
      <c r="D117" s="22" t="s">
        <v>46</v>
      </c>
      <c r="E117" s="22" t="s">
        <v>47</v>
      </c>
      <c r="F117" s="11" t="s">
        <v>48</v>
      </c>
      <c r="G117" s="14" t="s">
        <v>49</v>
      </c>
      <c r="H117" s="14" t="s">
        <v>50</v>
      </c>
      <c r="I117" s="14" t="s">
        <v>126</v>
      </c>
      <c r="J117" s="14" t="s">
        <v>52</v>
      </c>
      <c r="K117" s="14" t="s">
        <v>53</v>
      </c>
      <c r="L117" s="14" t="s">
        <v>54</v>
      </c>
      <c r="M117" s="14" t="s">
        <v>55</v>
      </c>
      <c r="N117" s="14" t="s">
        <v>56</v>
      </c>
      <c r="O117" s="22" t="s">
        <v>876</v>
      </c>
      <c r="P117" s="22" t="s">
        <v>58</v>
      </c>
      <c r="Q117" s="22" t="s">
        <v>877</v>
      </c>
      <c r="R117" s="22" t="s">
        <v>85</v>
      </c>
      <c r="S117" s="22" t="s">
        <v>365</v>
      </c>
      <c r="T117" s="22" t="s">
        <v>878</v>
      </c>
      <c r="U117" s="22" t="s">
        <v>63</v>
      </c>
      <c r="V117" s="22" t="s">
        <v>231</v>
      </c>
      <c r="W117" s="22"/>
      <c r="X117" s="22"/>
      <c r="Y117" s="22"/>
      <c r="Z117" s="22" t="s">
        <v>66</v>
      </c>
      <c r="AA117" s="22"/>
      <c r="AB117" s="22" t="s">
        <v>77</v>
      </c>
      <c r="AC117" s="22"/>
      <c r="AD117" s="22"/>
      <c r="AE117" s="55"/>
      <c r="AF117" s="22"/>
      <c r="AG117" s="22"/>
      <c r="AH117" s="22"/>
      <c r="AI117" s="22" t="n">
        <v>2</v>
      </c>
      <c r="AJ117" s="22"/>
      <c r="AK117" s="22"/>
      <c r="AL117" s="22" t="n">
        <v>8</v>
      </c>
      <c r="AM117" s="22" t="n">
        <v>85</v>
      </c>
      <c r="AN117" s="22"/>
      <c r="AO117" s="22"/>
      <c r="AP117" s="22" t="s">
        <v>879</v>
      </c>
      <c r="AQ117" s="22" t="s">
        <v>880</v>
      </c>
      <c r="AR117" s="17" t="s">
        <v>123</v>
      </c>
      <c r="AS117" s="17" t="s">
        <v>123</v>
      </c>
      <c r="AT117" s="17" t="s">
        <v>123</v>
      </c>
      <c r="AU117" s="17" t="s">
        <v>123</v>
      </c>
      <c r="AV117" s="17" t="s">
        <v>123</v>
      </c>
      <c r="AW117" s="17" t="s">
        <v>123</v>
      </c>
      <c r="AX117" s="17" t="s">
        <v>123</v>
      </c>
      <c r="AY117" s="17" t="s">
        <v>123</v>
      </c>
      <c r="AZ117" s="17" t="s">
        <v>123</v>
      </c>
      <c r="BA117" s="17" t="s">
        <v>123</v>
      </c>
      <c r="BB117" s="17" t="s">
        <v>123</v>
      </c>
      <c r="BC117" s="17" t="s">
        <v>123</v>
      </c>
      <c r="BD117" s="17" t="s">
        <v>123</v>
      </c>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row>
    <row r="118" s="23" customFormat="true" ht="14.25" hidden="false" customHeight="false" outlineLevel="0" collapsed="false">
      <c r="A118" s="31" t="s">
        <v>881</v>
      </c>
      <c r="B118" s="28" t="s">
        <v>97</v>
      </c>
      <c r="C118" s="28" t="s">
        <v>45</v>
      </c>
      <c r="D118" s="31" t="s">
        <v>315</v>
      </c>
      <c r="E118" s="31" t="s">
        <v>400</v>
      </c>
      <c r="F118" s="27" t="s">
        <v>204</v>
      </c>
      <c r="G118" s="14" t="s">
        <v>99</v>
      </c>
      <c r="H118" s="14" t="s">
        <v>50</v>
      </c>
      <c r="I118" s="14" t="s">
        <v>545</v>
      </c>
      <c r="J118" s="14" t="s">
        <v>52</v>
      </c>
      <c r="K118" s="14" t="s">
        <v>52</v>
      </c>
      <c r="L118" s="14" t="s">
        <v>58</v>
      </c>
      <c r="M118" s="14" t="s">
        <v>55</v>
      </c>
      <c r="N118" s="14" t="s">
        <v>100</v>
      </c>
      <c r="O118" s="31" t="s">
        <v>882</v>
      </c>
      <c r="P118" s="31" t="s">
        <v>58</v>
      </c>
      <c r="Q118" s="31" t="s">
        <v>883</v>
      </c>
      <c r="R118" s="31"/>
      <c r="S118" s="31" t="s">
        <v>238</v>
      </c>
      <c r="T118" s="31" t="s">
        <v>884</v>
      </c>
      <c r="U118" s="31" t="s">
        <v>241</v>
      </c>
      <c r="V118" s="31" t="s">
        <v>191</v>
      </c>
      <c r="W118" s="31"/>
      <c r="X118" s="31"/>
      <c r="Y118" s="31"/>
      <c r="Z118" s="31" t="s">
        <v>140</v>
      </c>
      <c r="AA118" s="31"/>
      <c r="AB118" s="31" t="s">
        <v>67</v>
      </c>
      <c r="AC118" s="31"/>
      <c r="AD118" s="31"/>
      <c r="AE118" s="53"/>
      <c r="AF118" s="31"/>
      <c r="AG118" s="31" t="s">
        <v>427</v>
      </c>
      <c r="AH118" s="31"/>
      <c r="AI118" s="31" t="n">
        <v>2</v>
      </c>
      <c r="AJ118" s="31" t="n">
        <v>2</v>
      </c>
      <c r="AK118" s="31"/>
      <c r="AL118" s="31" t="n">
        <v>8</v>
      </c>
      <c r="AM118" s="31" t="n">
        <v>60</v>
      </c>
      <c r="AN118" s="31"/>
      <c r="AO118" s="31"/>
      <c r="AP118" s="31" t="s">
        <v>885</v>
      </c>
      <c r="AQ118" s="31" t="s">
        <v>886</v>
      </c>
      <c r="AR118" s="33" t="s">
        <v>242</v>
      </c>
      <c r="AS118" s="33" t="s">
        <v>242</v>
      </c>
      <c r="AT118" s="33" t="s">
        <v>242</v>
      </c>
      <c r="AU118" s="33" t="s">
        <v>109</v>
      </c>
      <c r="AV118" s="33" t="s">
        <v>109</v>
      </c>
      <c r="AW118" s="33" t="s">
        <v>109</v>
      </c>
      <c r="AX118" s="33" t="s">
        <v>109</v>
      </c>
      <c r="AY118" s="33" t="s">
        <v>109</v>
      </c>
      <c r="AZ118" s="33" t="s">
        <v>109</v>
      </c>
      <c r="BA118" s="33" t="s">
        <v>109</v>
      </c>
      <c r="BB118" s="33" t="s">
        <v>109</v>
      </c>
      <c r="BC118" s="33" t="s">
        <v>109</v>
      </c>
      <c r="BD118" s="33" t="s">
        <v>109</v>
      </c>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row>
    <row r="119" s="23" customFormat="true" ht="14.25" hidden="false" customHeight="false" outlineLevel="0" collapsed="false">
      <c r="A119" s="16" t="s">
        <v>887</v>
      </c>
      <c r="B119" s="24" t="s">
        <v>44</v>
      </c>
      <c r="C119" s="24" t="s">
        <v>45</v>
      </c>
      <c r="D119" s="22" t="s">
        <v>46</v>
      </c>
      <c r="E119" s="22" t="s">
        <v>111</v>
      </c>
      <c r="F119" s="11" t="s">
        <v>253</v>
      </c>
      <c r="G119" s="14" t="s">
        <v>49</v>
      </c>
      <c r="H119" s="14" t="s">
        <v>50</v>
      </c>
      <c r="I119" s="14" t="s">
        <v>765</v>
      </c>
      <c r="J119" s="14" t="s">
        <v>52</v>
      </c>
      <c r="K119" s="14" t="s">
        <v>53</v>
      </c>
      <c r="L119" s="14" t="s">
        <v>113</v>
      </c>
      <c r="M119" s="14" t="s">
        <v>56</v>
      </c>
      <c r="N119" s="14" t="s">
        <v>56</v>
      </c>
      <c r="O119" s="22" t="s">
        <v>888</v>
      </c>
      <c r="P119" s="22" t="s">
        <v>58</v>
      </c>
      <c r="Q119" s="22" t="s">
        <v>889</v>
      </c>
      <c r="R119" s="22" t="s">
        <v>85</v>
      </c>
      <c r="S119" s="22" t="s">
        <v>790</v>
      </c>
      <c r="T119" s="22" t="s">
        <v>173</v>
      </c>
      <c r="U119" s="22" t="s">
        <v>190</v>
      </c>
      <c r="V119" s="22" t="s">
        <v>791</v>
      </c>
      <c r="W119" s="22"/>
      <c r="X119" s="22"/>
      <c r="Y119" s="22"/>
      <c r="Z119" s="22" t="s">
        <v>66</v>
      </c>
      <c r="AA119" s="22"/>
      <c r="AB119" s="22" t="s">
        <v>67</v>
      </c>
      <c r="AC119" s="22"/>
      <c r="AD119" s="22" t="s">
        <v>890</v>
      </c>
      <c r="AE119" s="55" t="n">
        <v>43103</v>
      </c>
      <c r="AF119" s="22"/>
      <c r="AG119" s="22"/>
      <c r="AH119" s="22" t="s">
        <v>177</v>
      </c>
      <c r="AI119" s="22" t="n">
        <v>1</v>
      </c>
      <c r="AJ119" s="22"/>
      <c r="AK119" s="22"/>
      <c r="AL119" s="22" t="n">
        <v>4</v>
      </c>
      <c r="AM119" s="22" t="n">
        <v>23.923828125</v>
      </c>
      <c r="AN119" s="22"/>
      <c r="AO119" s="22"/>
      <c r="AP119" s="22" t="s">
        <v>891</v>
      </c>
      <c r="AQ119" s="22" t="s">
        <v>892</v>
      </c>
      <c r="AR119" s="17" t="s">
        <v>123</v>
      </c>
      <c r="AS119" s="17" t="s">
        <v>123</v>
      </c>
      <c r="AT119" s="17" t="s">
        <v>123</v>
      </c>
      <c r="AU119" s="17" t="s">
        <v>123</v>
      </c>
      <c r="AV119" s="17" t="s">
        <v>123</v>
      </c>
      <c r="AW119" s="17" t="s">
        <v>123</v>
      </c>
      <c r="AX119" s="17" t="s">
        <v>123</v>
      </c>
      <c r="AY119" s="17" t="s">
        <v>123</v>
      </c>
      <c r="AZ119" s="17" t="s">
        <v>123</v>
      </c>
      <c r="BA119" s="17" t="s">
        <v>123</v>
      </c>
      <c r="BB119" s="17" t="s">
        <v>123</v>
      </c>
      <c r="BC119" s="17" t="s">
        <v>123</v>
      </c>
      <c r="BD119" s="17" t="s">
        <v>123</v>
      </c>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row>
    <row r="120" s="35" customFormat="true" ht="14.25" hidden="false" customHeight="false" outlineLevel="0" collapsed="false">
      <c r="A120" s="22" t="s">
        <v>893</v>
      </c>
      <c r="B120" s="24" t="s">
        <v>44</v>
      </c>
      <c r="C120" s="24" t="s">
        <v>45</v>
      </c>
      <c r="D120" s="22" t="s">
        <v>46</v>
      </c>
      <c r="E120" s="22" t="s">
        <v>111</v>
      </c>
      <c r="F120" s="11" t="s">
        <v>339</v>
      </c>
      <c r="G120" s="14" t="s">
        <v>49</v>
      </c>
      <c r="H120" s="14" t="s">
        <v>50</v>
      </c>
      <c r="I120" s="14" t="s">
        <v>126</v>
      </c>
      <c r="J120" s="14" t="s">
        <v>52</v>
      </c>
      <c r="K120" s="14" t="s">
        <v>53</v>
      </c>
      <c r="L120" s="14" t="s">
        <v>113</v>
      </c>
      <c r="M120" s="14" t="s">
        <v>55</v>
      </c>
      <c r="N120" s="14" t="s">
        <v>56</v>
      </c>
      <c r="O120" s="22" t="s">
        <v>894</v>
      </c>
      <c r="P120" s="22" t="s">
        <v>58</v>
      </c>
      <c r="Q120" s="22" t="s">
        <v>895</v>
      </c>
      <c r="R120" s="22" t="s">
        <v>85</v>
      </c>
      <c r="S120" s="22" t="s">
        <v>896</v>
      </c>
      <c r="T120" s="22" t="s">
        <v>897</v>
      </c>
      <c r="U120" s="22" t="s">
        <v>190</v>
      </c>
      <c r="V120" s="22" t="s">
        <v>859</v>
      </c>
      <c r="W120" s="22"/>
      <c r="X120" s="22"/>
      <c r="Y120" s="22"/>
      <c r="Z120" s="22" t="s">
        <v>66</v>
      </c>
      <c r="AA120" s="22"/>
      <c r="AB120" s="22" t="s">
        <v>77</v>
      </c>
      <c r="AC120" s="22"/>
      <c r="AD120" s="22" t="s">
        <v>344</v>
      </c>
      <c r="AE120" s="55"/>
      <c r="AF120" s="22"/>
      <c r="AG120" s="22" t="s">
        <v>345</v>
      </c>
      <c r="AH120" s="22"/>
      <c r="AI120" s="22" t="n">
        <v>4</v>
      </c>
      <c r="AJ120" s="22"/>
      <c r="AK120" s="22"/>
      <c r="AL120" s="22" t="n">
        <v>16</v>
      </c>
      <c r="AM120" s="22"/>
      <c r="AN120" s="22"/>
      <c r="AO120" s="22"/>
      <c r="AP120" s="22" t="s">
        <v>898</v>
      </c>
      <c r="AQ120" s="22" t="s">
        <v>899</v>
      </c>
      <c r="AR120" s="17" t="s">
        <v>123</v>
      </c>
      <c r="AS120" s="17" t="s">
        <v>123</v>
      </c>
      <c r="AT120" s="17" t="s">
        <v>123</v>
      </c>
      <c r="AU120" s="17" t="s">
        <v>123</v>
      </c>
      <c r="AV120" s="17" t="s">
        <v>123</v>
      </c>
      <c r="AW120" s="17" t="s">
        <v>123</v>
      </c>
      <c r="AX120" s="17" t="s">
        <v>123</v>
      </c>
      <c r="AY120" s="17" t="s">
        <v>123</v>
      </c>
      <c r="AZ120" s="17" t="s">
        <v>123</v>
      </c>
      <c r="BA120" s="17" t="s">
        <v>123</v>
      </c>
      <c r="BB120" s="17" t="s">
        <v>123</v>
      </c>
      <c r="BC120" s="17" t="s">
        <v>123</v>
      </c>
      <c r="BD120" s="17" t="s">
        <v>123</v>
      </c>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row>
    <row r="121" s="35" customFormat="true" ht="14.25" hidden="false" customHeight="false" outlineLevel="0" collapsed="false">
      <c r="A121" s="22" t="s">
        <v>900</v>
      </c>
      <c r="B121" s="24" t="s">
        <v>44</v>
      </c>
      <c r="C121" s="24" t="s">
        <v>45</v>
      </c>
      <c r="D121" s="22" t="s">
        <v>46</v>
      </c>
      <c r="E121" s="22" t="s">
        <v>400</v>
      </c>
      <c r="F121" s="11" t="s">
        <v>274</v>
      </c>
      <c r="G121" s="14" t="s">
        <v>49</v>
      </c>
      <c r="H121" s="14" t="s">
        <v>50</v>
      </c>
      <c r="I121" s="14" t="s">
        <v>81</v>
      </c>
      <c r="J121" s="14" t="s">
        <v>52</v>
      </c>
      <c r="K121" s="14" t="s">
        <v>53</v>
      </c>
      <c r="L121" s="14" t="s">
        <v>113</v>
      </c>
      <c r="M121" s="14" t="s">
        <v>56</v>
      </c>
      <c r="N121" s="14" t="s">
        <v>56</v>
      </c>
      <c r="O121" s="22" t="s">
        <v>901</v>
      </c>
      <c r="P121" s="22" t="s">
        <v>58</v>
      </c>
      <c r="Q121" s="22" t="s">
        <v>902</v>
      </c>
      <c r="R121" s="22" t="s">
        <v>60</v>
      </c>
      <c r="S121" s="22" t="s">
        <v>865</v>
      </c>
      <c r="T121" s="22"/>
      <c r="U121" s="22" t="s">
        <v>240</v>
      </c>
      <c r="V121" s="22" t="s">
        <v>191</v>
      </c>
      <c r="W121" s="22"/>
      <c r="X121" s="22"/>
      <c r="Y121" s="22"/>
      <c r="Z121" s="22" t="s">
        <v>66</v>
      </c>
      <c r="AA121" s="22"/>
      <c r="AB121" s="22" t="s">
        <v>67</v>
      </c>
      <c r="AC121" s="22"/>
      <c r="AD121" s="22" t="s">
        <v>866</v>
      </c>
      <c r="AE121" s="55"/>
      <c r="AF121" s="22"/>
      <c r="AG121" s="22" t="s">
        <v>903</v>
      </c>
      <c r="AH121" s="22"/>
      <c r="AI121" s="22" t="n">
        <v>4</v>
      </c>
      <c r="AJ121" s="22"/>
      <c r="AK121" s="22"/>
      <c r="AL121" s="22" t="n">
        <v>16</v>
      </c>
      <c r="AM121" s="22" t="n">
        <v>45</v>
      </c>
      <c r="AN121" s="22"/>
      <c r="AO121" s="22"/>
      <c r="AP121" s="22" t="s">
        <v>904</v>
      </c>
      <c r="AQ121" s="22" t="s">
        <v>905</v>
      </c>
      <c r="AR121" s="17" t="s">
        <v>73</v>
      </c>
      <c r="AS121" s="17" t="s">
        <v>73</v>
      </c>
      <c r="AT121" s="17" t="s">
        <v>73</v>
      </c>
      <c r="AU121" s="17" t="s">
        <v>73</v>
      </c>
      <c r="AV121" s="17" t="s">
        <v>73</v>
      </c>
      <c r="AW121" s="17" t="s">
        <v>73</v>
      </c>
      <c r="AX121" s="17" t="s">
        <v>73</v>
      </c>
      <c r="AY121" s="17" t="s">
        <v>73</v>
      </c>
      <c r="AZ121" s="17" t="s">
        <v>73</v>
      </c>
      <c r="BA121" s="17" t="s">
        <v>73</v>
      </c>
      <c r="BB121" s="17" t="s">
        <v>73</v>
      </c>
      <c r="BC121" s="17" t="s">
        <v>73</v>
      </c>
      <c r="BD121" s="17" t="s">
        <v>73</v>
      </c>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row>
    <row r="122" s="23" customFormat="true" ht="14.25" hidden="false" customHeight="false" outlineLevel="0" collapsed="false">
      <c r="A122" s="31" t="s">
        <v>906</v>
      </c>
      <c r="B122" s="28" t="s">
        <v>97</v>
      </c>
      <c r="C122" s="28" t="s">
        <v>45</v>
      </c>
      <c r="D122" s="31" t="s">
        <v>98</v>
      </c>
      <c r="E122" s="31" t="s">
        <v>111</v>
      </c>
      <c r="F122" s="27" t="s">
        <v>274</v>
      </c>
      <c r="G122" s="14" t="s">
        <v>99</v>
      </c>
      <c r="H122" s="14" t="s">
        <v>50</v>
      </c>
      <c r="I122" s="14" t="s">
        <v>51</v>
      </c>
      <c r="J122" s="14" t="s">
        <v>52</v>
      </c>
      <c r="K122" s="14" t="s">
        <v>52</v>
      </c>
      <c r="L122" s="14" t="s">
        <v>58</v>
      </c>
      <c r="M122" s="14" t="s">
        <v>55</v>
      </c>
      <c r="N122" s="14" t="s">
        <v>100</v>
      </c>
      <c r="O122" s="31" t="s">
        <v>907</v>
      </c>
      <c r="P122" s="31" t="s">
        <v>58</v>
      </c>
      <c r="Q122" s="31" t="s">
        <v>908</v>
      </c>
      <c r="R122" s="31"/>
      <c r="S122" s="31" t="s">
        <v>858</v>
      </c>
      <c r="T122" s="31" t="s">
        <v>117</v>
      </c>
      <c r="U122" s="31" t="s">
        <v>190</v>
      </c>
      <c r="V122" s="31" t="s">
        <v>859</v>
      </c>
      <c r="W122" s="31"/>
      <c r="X122" s="31"/>
      <c r="Y122" s="31"/>
      <c r="Z122" s="31" t="s">
        <v>66</v>
      </c>
      <c r="AA122" s="31"/>
      <c r="AB122" s="31" t="s">
        <v>67</v>
      </c>
      <c r="AC122" s="31"/>
      <c r="AD122" s="31" t="s">
        <v>451</v>
      </c>
      <c r="AE122" s="53"/>
      <c r="AF122" s="31"/>
      <c r="AG122" s="31"/>
      <c r="AH122" s="31" t="s">
        <v>70</v>
      </c>
      <c r="AI122" s="31" t="s">
        <v>106</v>
      </c>
      <c r="AJ122" s="31"/>
      <c r="AK122" s="31"/>
      <c r="AL122" s="31" t="n">
        <v>8</v>
      </c>
      <c r="AM122" s="31"/>
      <c r="AN122" s="31"/>
      <c r="AO122" s="31"/>
      <c r="AP122" s="31"/>
      <c r="AQ122" s="31" t="s">
        <v>909</v>
      </c>
      <c r="AR122" s="33" t="s">
        <v>109</v>
      </c>
      <c r="AS122" s="33" t="s">
        <v>109</v>
      </c>
      <c r="AT122" s="33" t="s">
        <v>109</v>
      </c>
      <c r="AU122" s="33" t="s">
        <v>109</v>
      </c>
      <c r="AV122" s="33" t="s">
        <v>109</v>
      </c>
      <c r="AW122" s="33" t="s">
        <v>109</v>
      </c>
      <c r="AX122" s="33" t="s">
        <v>109</v>
      </c>
      <c r="AY122" s="33" t="s">
        <v>109</v>
      </c>
      <c r="AZ122" s="33" t="s">
        <v>109</v>
      </c>
      <c r="BA122" s="33" t="s">
        <v>109</v>
      </c>
      <c r="BB122" s="33" t="s">
        <v>109</v>
      </c>
      <c r="BC122" s="33" t="s">
        <v>109</v>
      </c>
      <c r="BD122" s="33" t="s">
        <v>109</v>
      </c>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row>
    <row r="123" s="23" customFormat="true" ht="14.25" hidden="false" customHeight="false" outlineLevel="0" collapsed="false">
      <c r="A123" s="22" t="s">
        <v>910</v>
      </c>
      <c r="B123" s="24" t="s">
        <v>44</v>
      </c>
      <c r="C123" s="24" t="s">
        <v>45</v>
      </c>
      <c r="D123" s="22" t="s">
        <v>46</v>
      </c>
      <c r="E123" s="22" t="s">
        <v>47</v>
      </c>
      <c r="F123" s="22" t="s">
        <v>578</v>
      </c>
      <c r="G123" s="14" t="s">
        <v>49</v>
      </c>
      <c r="H123" s="14" t="s">
        <v>50</v>
      </c>
      <c r="I123" s="14" t="s">
        <v>545</v>
      </c>
      <c r="J123" s="14" t="s">
        <v>52</v>
      </c>
      <c r="K123" s="14" t="s">
        <v>53</v>
      </c>
      <c r="L123" s="14" t="s">
        <v>54</v>
      </c>
      <c r="M123" s="14" t="s">
        <v>82</v>
      </c>
      <c r="N123" s="14" t="s">
        <v>56</v>
      </c>
      <c r="O123" s="22" t="s">
        <v>911</v>
      </c>
      <c r="P123" s="22" t="s">
        <v>58</v>
      </c>
      <c r="Q123" s="22" t="s">
        <v>912</v>
      </c>
      <c r="R123" s="22" t="s">
        <v>147</v>
      </c>
      <c r="S123" s="16" t="s">
        <v>913</v>
      </c>
      <c r="T123" s="16" t="s">
        <v>242</v>
      </c>
      <c r="U123" s="16" t="s">
        <v>63</v>
      </c>
      <c r="V123" s="16" t="s">
        <v>914</v>
      </c>
      <c r="W123" s="16"/>
      <c r="X123" s="16"/>
      <c r="Y123" s="16"/>
      <c r="Z123" s="16" t="s">
        <v>66</v>
      </c>
      <c r="AA123" s="16"/>
      <c r="AB123" s="16" t="s">
        <v>67</v>
      </c>
      <c r="AC123" s="16"/>
      <c r="AD123" s="16" t="s">
        <v>242</v>
      </c>
      <c r="AE123" s="55" t="n">
        <v>43040</v>
      </c>
      <c r="AF123" s="16"/>
      <c r="AG123" s="16" t="s">
        <v>915</v>
      </c>
      <c r="AH123" s="16"/>
      <c r="AI123" s="16" t="s">
        <v>106</v>
      </c>
      <c r="AJ123" s="16"/>
      <c r="AK123" s="16"/>
      <c r="AL123" s="16" t="s">
        <v>249</v>
      </c>
      <c r="AM123" s="16" t="s">
        <v>916</v>
      </c>
      <c r="AN123" s="16"/>
      <c r="AO123" s="16"/>
      <c r="AP123" s="16" t="s">
        <v>917</v>
      </c>
      <c r="AQ123" s="16" t="s">
        <v>918</v>
      </c>
      <c r="AR123" s="17" t="s">
        <v>123</v>
      </c>
      <c r="AS123" s="17" t="s">
        <v>123</v>
      </c>
      <c r="AT123" s="17" t="s">
        <v>123</v>
      </c>
      <c r="AU123" s="17" t="s">
        <v>123</v>
      </c>
      <c r="AV123" s="17" t="s">
        <v>123</v>
      </c>
      <c r="AW123" s="17" t="s">
        <v>123</v>
      </c>
      <c r="AX123" s="17" t="s">
        <v>123</v>
      </c>
      <c r="AY123" s="17" t="s">
        <v>123</v>
      </c>
      <c r="AZ123" s="17" t="s">
        <v>123</v>
      </c>
      <c r="BA123" s="17" t="s">
        <v>123</v>
      </c>
      <c r="BB123" s="17" t="s">
        <v>123</v>
      </c>
      <c r="BC123" s="17" t="s">
        <v>123</v>
      </c>
      <c r="BD123" s="17" t="s">
        <v>123</v>
      </c>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row>
    <row r="124" s="23" customFormat="true" ht="14.25" hidden="false" customHeight="false" outlineLevel="0" collapsed="false">
      <c r="A124" s="22" t="s">
        <v>508</v>
      </c>
      <c r="B124" s="24" t="s">
        <v>44</v>
      </c>
      <c r="C124" s="24" t="s">
        <v>45</v>
      </c>
      <c r="D124" s="22" t="s">
        <v>46</v>
      </c>
      <c r="E124" s="22" t="s">
        <v>111</v>
      </c>
      <c r="F124" s="11" t="s">
        <v>112</v>
      </c>
      <c r="G124" s="14" t="s">
        <v>49</v>
      </c>
      <c r="H124" s="14" t="s">
        <v>50</v>
      </c>
      <c r="I124" s="14" t="s">
        <v>491</v>
      </c>
      <c r="J124" s="14" t="s">
        <v>52</v>
      </c>
      <c r="K124" s="14" t="s">
        <v>53</v>
      </c>
      <c r="L124" s="14" t="s">
        <v>113</v>
      </c>
      <c r="M124" s="14" t="s">
        <v>56</v>
      </c>
      <c r="N124" s="14" t="s">
        <v>56</v>
      </c>
      <c r="O124" s="22" t="s">
        <v>919</v>
      </c>
      <c r="P124" s="22" t="s">
        <v>58</v>
      </c>
      <c r="Q124" s="22" t="s">
        <v>920</v>
      </c>
      <c r="R124" s="22" t="s">
        <v>60</v>
      </c>
      <c r="S124" s="22" t="s">
        <v>486</v>
      </c>
      <c r="T124" s="22" t="s">
        <v>173</v>
      </c>
      <c r="U124" s="22" t="s">
        <v>88</v>
      </c>
      <c r="V124" s="22" t="s">
        <v>921</v>
      </c>
      <c r="W124" s="22"/>
      <c r="X124" s="22"/>
      <c r="Y124" s="22"/>
      <c r="Z124" s="22" t="s">
        <v>66</v>
      </c>
      <c r="AA124" s="22"/>
      <c r="AB124" s="22" t="s">
        <v>77</v>
      </c>
      <c r="AC124" s="22"/>
      <c r="AD124" s="22" t="s">
        <v>90</v>
      </c>
      <c r="AE124" s="55"/>
      <c r="AF124" s="22"/>
      <c r="AG124" s="22"/>
      <c r="AH124" s="22" t="s">
        <v>70</v>
      </c>
      <c r="AI124" s="22" t="n">
        <v>1</v>
      </c>
      <c r="AJ124" s="22"/>
      <c r="AK124" s="22"/>
      <c r="AL124" s="22" t="n">
        <v>2</v>
      </c>
      <c r="AM124" s="22" t="n">
        <v>9.693359375</v>
      </c>
      <c r="AN124" s="22"/>
      <c r="AO124" s="22"/>
      <c r="AP124" s="22" t="s">
        <v>922</v>
      </c>
      <c r="AQ124" s="22" t="s">
        <v>923</v>
      </c>
      <c r="AR124" s="17" t="s">
        <v>73</v>
      </c>
      <c r="AS124" s="17" t="s">
        <v>73</v>
      </c>
      <c r="AT124" s="17" t="s">
        <v>73</v>
      </c>
      <c r="AU124" s="17" t="s">
        <v>73</v>
      </c>
      <c r="AV124" s="17" t="s">
        <v>73</v>
      </c>
      <c r="AW124" s="17" t="s">
        <v>73</v>
      </c>
      <c r="AX124" s="17" t="s">
        <v>73</v>
      </c>
      <c r="AY124" s="17" t="s">
        <v>73</v>
      </c>
      <c r="AZ124" s="17" t="s">
        <v>73</v>
      </c>
      <c r="BA124" s="17" t="s">
        <v>73</v>
      </c>
      <c r="BB124" s="17" t="s">
        <v>73</v>
      </c>
      <c r="BC124" s="17" t="s">
        <v>73</v>
      </c>
      <c r="BD124" s="17" t="s">
        <v>73</v>
      </c>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row>
    <row r="125" s="35" customFormat="true" ht="14.25" hidden="false" customHeight="false" outlineLevel="0" collapsed="false">
      <c r="A125" s="16" t="s">
        <v>924</v>
      </c>
      <c r="B125" s="12" t="s">
        <v>44</v>
      </c>
      <c r="C125" s="12" t="s">
        <v>375</v>
      </c>
      <c r="D125" s="16" t="s">
        <v>46</v>
      </c>
      <c r="E125" s="16" t="s">
        <v>111</v>
      </c>
      <c r="F125" s="11" t="s">
        <v>925</v>
      </c>
      <c r="G125" s="14" t="s">
        <v>49</v>
      </c>
      <c r="H125" s="14" t="s">
        <v>50</v>
      </c>
      <c r="I125" s="14" t="s">
        <v>926</v>
      </c>
      <c r="J125" s="14" t="s">
        <v>52</v>
      </c>
      <c r="K125" s="14" t="s">
        <v>53</v>
      </c>
      <c r="L125" s="14" t="s">
        <v>113</v>
      </c>
      <c r="M125" s="14" t="s">
        <v>56</v>
      </c>
      <c r="N125" s="14" t="s">
        <v>56</v>
      </c>
      <c r="O125" s="16" t="s">
        <v>927</v>
      </c>
      <c r="P125" s="16" t="s">
        <v>928</v>
      </c>
      <c r="Q125" s="16" t="s">
        <v>929</v>
      </c>
      <c r="R125" s="16" t="s">
        <v>60</v>
      </c>
      <c r="S125" s="16" t="s">
        <v>930</v>
      </c>
      <c r="T125" s="16" t="s">
        <v>931</v>
      </c>
      <c r="U125" s="16" t="s">
        <v>190</v>
      </c>
      <c r="V125" s="16" t="s">
        <v>932</v>
      </c>
      <c r="W125" s="16"/>
      <c r="X125" s="16"/>
      <c r="Y125" s="16"/>
      <c r="Z125" s="16" t="s">
        <v>933</v>
      </c>
      <c r="AA125" s="16"/>
      <c r="AB125" s="59" t="s">
        <v>934</v>
      </c>
      <c r="AC125" s="16" t="s">
        <v>388</v>
      </c>
      <c r="AD125" s="16"/>
      <c r="AE125" s="55"/>
      <c r="AF125" s="16"/>
      <c r="AG125" s="16" t="s">
        <v>926</v>
      </c>
      <c r="AH125" s="16"/>
      <c r="AI125" s="16"/>
      <c r="AJ125" s="16"/>
      <c r="AK125" s="16"/>
      <c r="AL125" s="16"/>
      <c r="AM125" s="16"/>
      <c r="AN125" s="16"/>
      <c r="AO125" s="16"/>
      <c r="AP125" s="16" t="e">
        <f aca="false">#N/A</f>
        <v>#N/A</v>
      </c>
      <c r="AQ125" s="16" t="e">
        <f aca="false">#N/A</f>
        <v>#N/A</v>
      </c>
      <c r="AR125" s="17" t="s">
        <v>73</v>
      </c>
      <c r="AS125" s="17" t="s">
        <v>73</v>
      </c>
      <c r="AT125" s="17" t="s">
        <v>73</v>
      </c>
      <c r="AU125" s="17" t="s">
        <v>73</v>
      </c>
      <c r="AV125" s="17" t="s">
        <v>73</v>
      </c>
      <c r="AW125" s="17" t="s">
        <v>73</v>
      </c>
      <c r="AX125" s="17" t="s">
        <v>73</v>
      </c>
      <c r="AY125" s="17" t="s">
        <v>73</v>
      </c>
      <c r="AZ125" s="17" t="s">
        <v>73</v>
      </c>
      <c r="BA125" s="17" t="s">
        <v>73</v>
      </c>
      <c r="BB125" s="17" t="s">
        <v>73</v>
      </c>
      <c r="BC125" s="17" t="s">
        <v>73</v>
      </c>
      <c r="BD125" s="17" t="s">
        <v>73</v>
      </c>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row>
    <row r="126" s="35" customFormat="true" ht="14.25" hidden="false" customHeight="false" outlineLevel="0" collapsed="false">
      <c r="A126" s="22" t="s">
        <v>935</v>
      </c>
      <c r="B126" s="24" t="s">
        <v>44</v>
      </c>
      <c r="C126" s="24" t="s">
        <v>45</v>
      </c>
      <c r="D126" s="22" t="s">
        <v>46</v>
      </c>
      <c r="E126" s="22" t="s">
        <v>400</v>
      </c>
      <c r="F126" s="11" t="s">
        <v>936</v>
      </c>
      <c r="G126" s="14" t="s">
        <v>49</v>
      </c>
      <c r="H126" s="14" t="s">
        <v>50</v>
      </c>
      <c r="I126" s="14" t="s">
        <v>74</v>
      </c>
      <c r="J126" s="14" t="s">
        <v>52</v>
      </c>
      <c r="K126" s="14" t="s">
        <v>53</v>
      </c>
      <c r="L126" s="14" t="s">
        <v>113</v>
      </c>
      <c r="M126" s="14" t="s">
        <v>56</v>
      </c>
      <c r="N126" s="14" t="s">
        <v>56</v>
      </c>
      <c r="O126" s="22" t="s">
        <v>937</v>
      </c>
      <c r="P126" s="22" t="s">
        <v>58</v>
      </c>
      <c r="Q126" s="22" t="s">
        <v>938</v>
      </c>
      <c r="R126" s="22" t="s">
        <v>60</v>
      </c>
      <c r="S126" s="22" t="s">
        <v>865</v>
      </c>
      <c r="T126" s="22" t="s">
        <v>242</v>
      </c>
      <c r="U126" s="22" t="s">
        <v>63</v>
      </c>
      <c r="V126" s="22" t="s">
        <v>191</v>
      </c>
      <c r="W126" s="22"/>
      <c r="X126" s="22"/>
      <c r="Y126" s="22"/>
      <c r="Z126" s="22" t="s">
        <v>66</v>
      </c>
      <c r="AA126" s="22"/>
      <c r="AB126" s="22" t="s">
        <v>77</v>
      </c>
      <c r="AC126" s="22"/>
      <c r="AD126" s="22" t="s">
        <v>866</v>
      </c>
      <c r="AE126" s="55"/>
      <c r="AF126" s="22"/>
      <c r="AG126" s="22" t="s">
        <v>939</v>
      </c>
      <c r="AH126" s="22"/>
      <c r="AI126" s="22" t="n">
        <v>4</v>
      </c>
      <c r="AJ126" s="22"/>
      <c r="AK126" s="22"/>
      <c r="AL126" s="22" t="n">
        <v>16</v>
      </c>
      <c r="AM126" s="22" t="n">
        <v>45</v>
      </c>
      <c r="AN126" s="22"/>
      <c r="AO126" s="22"/>
      <c r="AP126" s="22" t="s">
        <v>940</v>
      </c>
      <c r="AQ126" s="22" t="s">
        <v>941</v>
      </c>
      <c r="AR126" s="17" t="s">
        <v>73</v>
      </c>
      <c r="AS126" s="17" t="s">
        <v>73</v>
      </c>
      <c r="AT126" s="17" t="s">
        <v>73</v>
      </c>
      <c r="AU126" s="17" t="s">
        <v>73</v>
      </c>
      <c r="AV126" s="17" t="s">
        <v>73</v>
      </c>
      <c r="AW126" s="17" t="s">
        <v>73</v>
      </c>
      <c r="AX126" s="17" t="s">
        <v>73</v>
      </c>
      <c r="AY126" s="17" t="s">
        <v>73</v>
      </c>
      <c r="AZ126" s="17" t="s">
        <v>73</v>
      </c>
      <c r="BA126" s="17" t="s">
        <v>73</v>
      </c>
      <c r="BB126" s="17" t="s">
        <v>73</v>
      </c>
      <c r="BC126" s="17" t="s">
        <v>73</v>
      </c>
      <c r="BD126" s="17" t="s">
        <v>73</v>
      </c>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row>
    <row r="127" s="23" customFormat="true" ht="14.25" hidden="false" customHeight="false" outlineLevel="0" collapsed="false">
      <c r="A127" s="31" t="s">
        <v>942</v>
      </c>
      <c r="B127" s="28" t="s">
        <v>97</v>
      </c>
      <c r="C127" s="28" t="s">
        <v>45</v>
      </c>
      <c r="D127" s="31" t="s">
        <v>98</v>
      </c>
      <c r="E127" s="31" t="s">
        <v>111</v>
      </c>
      <c r="F127" s="27" t="s">
        <v>274</v>
      </c>
      <c r="G127" s="14" t="s">
        <v>99</v>
      </c>
      <c r="H127" s="14" t="s">
        <v>50</v>
      </c>
      <c r="I127" s="14" t="s">
        <v>126</v>
      </c>
      <c r="J127" s="14" t="s">
        <v>52</v>
      </c>
      <c r="K127" s="14" t="s">
        <v>52</v>
      </c>
      <c r="L127" s="14" t="s">
        <v>58</v>
      </c>
      <c r="M127" s="14" t="s">
        <v>55</v>
      </c>
      <c r="N127" s="14" t="s">
        <v>100</v>
      </c>
      <c r="O127" s="31" t="s">
        <v>943</v>
      </c>
      <c r="P127" s="31" t="s">
        <v>58</v>
      </c>
      <c r="Q127" s="31" t="s">
        <v>944</v>
      </c>
      <c r="R127" s="31"/>
      <c r="S127" s="31" t="s">
        <v>858</v>
      </c>
      <c r="T127" s="31"/>
      <c r="U127" s="31" t="s">
        <v>190</v>
      </c>
      <c r="V127" s="31" t="s">
        <v>859</v>
      </c>
      <c r="W127" s="31"/>
      <c r="X127" s="31"/>
      <c r="Y127" s="31"/>
      <c r="Z127" s="31" t="s">
        <v>66</v>
      </c>
      <c r="AA127" s="31"/>
      <c r="AB127" s="31" t="s">
        <v>77</v>
      </c>
      <c r="AC127" s="31"/>
      <c r="AD127" s="31"/>
      <c r="AE127" s="53"/>
      <c r="AF127" s="31"/>
      <c r="AG127" s="31"/>
      <c r="AH127" s="31" t="s">
        <v>630</v>
      </c>
      <c r="AI127" s="31" t="s">
        <v>106</v>
      </c>
      <c r="AJ127" s="31"/>
      <c r="AK127" s="31"/>
      <c r="AL127" s="31" t="n">
        <v>8</v>
      </c>
      <c r="AM127" s="31" t="n">
        <v>70</v>
      </c>
      <c r="AN127" s="31"/>
      <c r="AO127" s="31"/>
      <c r="AP127" s="31" t="s">
        <v>945</v>
      </c>
      <c r="AQ127" s="31" t="s">
        <v>946</v>
      </c>
      <c r="AR127" s="33" t="s">
        <v>109</v>
      </c>
      <c r="AS127" s="33" t="s">
        <v>109</v>
      </c>
      <c r="AT127" s="33" t="s">
        <v>109</v>
      </c>
      <c r="AU127" s="33" t="s">
        <v>109</v>
      </c>
      <c r="AV127" s="33" t="s">
        <v>109</v>
      </c>
      <c r="AW127" s="33" t="s">
        <v>109</v>
      </c>
      <c r="AX127" s="33" t="s">
        <v>109</v>
      </c>
      <c r="AY127" s="33" t="s">
        <v>109</v>
      </c>
      <c r="AZ127" s="33" t="s">
        <v>109</v>
      </c>
      <c r="BA127" s="33" t="s">
        <v>109</v>
      </c>
      <c r="BB127" s="33" t="s">
        <v>109</v>
      </c>
      <c r="BC127" s="33" t="s">
        <v>109</v>
      </c>
      <c r="BD127" s="33" t="s">
        <v>109</v>
      </c>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row>
    <row r="128" s="35" customFormat="true" ht="14.25" hidden="false" customHeight="false" outlineLevel="0" collapsed="false">
      <c r="A128" s="31" t="s">
        <v>947</v>
      </c>
      <c r="B128" s="28" t="s">
        <v>97</v>
      </c>
      <c r="C128" s="28" t="s">
        <v>45</v>
      </c>
      <c r="D128" s="31" t="s">
        <v>98</v>
      </c>
      <c r="E128" s="31" t="s">
        <v>111</v>
      </c>
      <c r="F128" s="27" t="s">
        <v>274</v>
      </c>
      <c r="G128" s="14" t="s">
        <v>99</v>
      </c>
      <c r="H128" s="14" t="s">
        <v>50</v>
      </c>
      <c r="I128" s="14" t="s">
        <v>126</v>
      </c>
      <c r="J128" s="14" t="s">
        <v>52</v>
      </c>
      <c r="K128" s="14" t="s">
        <v>52</v>
      </c>
      <c r="L128" s="14" t="s">
        <v>58</v>
      </c>
      <c r="M128" s="14" t="s">
        <v>55</v>
      </c>
      <c r="N128" s="14" t="s">
        <v>100</v>
      </c>
      <c r="O128" s="31" t="s">
        <v>948</v>
      </c>
      <c r="P128" s="31" t="s">
        <v>58</v>
      </c>
      <c r="Q128" s="31" t="s">
        <v>949</v>
      </c>
      <c r="R128" s="31"/>
      <c r="S128" s="31" t="s">
        <v>858</v>
      </c>
      <c r="T128" s="31"/>
      <c r="U128" s="31" t="s">
        <v>190</v>
      </c>
      <c r="V128" s="31" t="s">
        <v>859</v>
      </c>
      <c r="W128" s="31"/>
      <c r="X128" s="31"/>
      <c r="Y128" s="31"/>
      <c r="Z128" s="31" t="s">
        <v>66</v>
      </c>
      <c r="AA128" s="31"/>
      <c r="AB128" s="31" t="s">
        <v>77</v>
      </c>
      <c r="AC128" s="31"/>
      <c r="AD128" s="31"/>
      <c r="AE128" s="53"/>
      <c r="AF128" s="31"/>
      <c r="AG128" s="31"/>
      <c r="AH128" s="31" t="s">
        <v>630</v>
      </c>
      <c r="AI128" s="31" t="s">
        <v>106</v>
      </c>
      <c r="AJ128" s="31"/>
      <c r="AK128" s="31"/>
      <c r="AL128" s="31" t="n">
        <v>8</v>
      </c>
      <c r="AM128" s="31" t="n">
        <v>70</v>
      </c>
      <c r="AN128" s="31"/>
      <c r="AO128" s="31"/>
      <c r="AP128" s="31" t="s">
        <v>950</v>
      </c>
      <c r="AQ128" s="31" t="s">
        <v>951</v>
      </c>
      <c r="AR128" s="33" t="s">
        <v>109</v>
      </c>
      <c r="AS128" s="33" t="s">
        <v>109</v>
      </c>
      <c r="AT128" s="33" t="s">
        <v>109</v>
      </c>
      <c r="AU128" s="33" t="s">
        <v>109</v>
      </c>
      <c r="AV128" s="33" t="s">
        <v>109</v>
      </c>
      <c r="AW128" s="33" t="s">
        <v>109</v>
      </c>
      <c r="AX128" s="33" t="s">
        <v>109</v>
      </c>
      <c r="AY128" s="33" t="s">
        <v>109</v>
      </c>
      <c r="AZ128" s="33" t="s">
        <v>109</v>
      </c>
      <c r="BA128" s="33" t="s">
        <v>109</v>
      </c>
      <c r="BB128" s="33" t="s">
        <v>109</v>
      </c>
      <c r="BC128" s="33" t="s">
        <v>109</v>
      </c>
      <c r="BD128" s="33" t="s">
        <v>109</v>
      </c>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row>
    <row r="129" s="23" customFormat="true" ht="14.25" hidden="false" customHeight="false" outlineLevel="0" collapsed="false">
      <c r="A129" s="66" t="s">
        <v>952</v>
      </c>
      <c r="B129" s="67" t="s">
        <v>44</v>
      </c>
      <c r="C129" s="67" t="s">
        <v>45</v>
      </c>
      <c r="D129" s="66" t="s">
        <v>46</v>
      </c>
      <c r="E129" s="66" t="s">
        <v>47</v>
      </c>
      <c r="F129" s="68" t="s">
        <v>48</v>
      </c>
      <c r="G129" s="68" t="s">
        <v>49</v>
      </c>
      <c r="H129" s="68" t="s">
        <v>50</v>
      </c>
      <c r="I129" s="68" t="s">
        <v>765</v>
      </c>
      <c r="J129" s="68" t="s">
        <v>52</v>
      </c>
      <c r="K129" s="68" t="s">
        <v>53</v>
      </c>
      <c r="L129" s="68" t="s">
        <v>54</v>
      </c>
      <c r="M129" s="68" t="s">
        <v>82</v>
      </c>
      <c r="N129" s="68" t="s">
        <v>56</v>
      </c>
      <c r="O129" s="66" t="s">
        <v>953</v>
      </c>
      <c r="P129" s="66" t="s">
        <v>58</v>
      </c>
      <c r="Q129" s="66" t="s">
        <v>954</v>
      </c>
      <c r="R129" s="66" t="s">
        <v>147</v>
      </c>
      <c r="S129" s="66" t="s">
        <v>955</v>
      </c>
      <c r="T129" s="66"/>
      <c r="U129" s="66" t="s">
        <v>63</v>
      </c>
      <c r="V129" s="66" t="s">
        <v>956</v>
      </c>
      <c r="W129" s="66"/>
      <c r="X129" s="66"/>
      <c r="Y129" s="66"/>
      <c r="Z129" s="66" t="s">
        <v>66</v>
      </c>
      <c r="AA129" s="66"/>
      <c r="AB129" s="66" t="s">
        <v>957</v>
      </c>
      <c r="AC129" s="66"/>
      <c r="AD129" s="66"/>
      <c r="AE129" s="69"/>
      <c r="AF129" s="66"/>
      <c r="AG129" s="66"/>
      <c r="AH129" s="66"/>
      <c r="AI129" s="66" t="n">
        <v>2</v>
      </c>
      <c r="AJ129" s="66"/>
      <c r="AK129" s="66"/>
      <c r="AL129" s="66" t="s">
        <v>106</v>
      </c>
      <c r="AM129" s="66" t="n">
        <v>75</v>
      </c>
      <c r="AN129" s="66"/>
      <c r="AO129" s="66"/>
      <c r="AP129" s="66" t="e">
        <f aca="false">#N/A</f>
        <v>#N/A</v>
      </c>
      <c r="AQ129" s="66" t="e">
        <f aca="false">#N/A</f>
        <v>#N/A</v>
      </c>
      <c r="AR129" s="70" t="s">
        <v>123</v>
      </c>
      <c r="AS129" s="70" t="s">
        <v>123</v>
      </c>
      <c r="AT129" s="70" t="s">
        <v>123</v>
      </c>
      <c r="AU129" s="70" t="s">
        <v>123</v>
      </c>
      <c r="AV129" s="70" t="s">
        <v>123</v>
      </c>
      <c r="AW129" s="70" t="s">
        <v>123</v>
      </c>
      <c r="AX129" s="70" t="s">
        <v>123</v>
      </c>
      <c r="AY129" s="70" t="s">
        <v>123</v>
      </c>
      <c r="AZ129" s="70" t="s">
        <v>123</v>
      </c>
      <c r="BA129" s="70" t="s">
        <v>123</v>
      </c>
      <c r="BB129" s="70" t="s">
        <v>123</v>
      </c>
      <c r="BC129" s="70" t="s">
        <v>123</v>
      </c>
      <c r="BD129" s="70" t="s">
        <v>123</v>
      </c>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row>
    <row r="130" s="23" customFormat="true" ht="14.25" hidden="false" customHeight="false" outlineLevel="0" collapsed="false">
      <c r="A130" s="31" t="s">
        <v>958</v>
      </c>
      <c r="B130" s="28" t="s">
        <v>97</v>
      </c>
      <c r="C130" s="28" t="s">
        <v>45</v>
      </c>
      <c r="D130" s="31" t="s">
        <v>235</v>
      </c>
      <c r="E130" s="31" t="s">
        <v>47</v>
      </c>
      <c r="F130" s="27" t="s">
        <v>578</v>
      </c>
      <c r="G130" s="14" t="s">
        <v>99</v>
      </c>
      <c r="H130" s="14" t="s">
        <v>50</v>
      </c>
      <c r="I130" s="14" t="s">
        <v>491</v>
      </c>
      <c r="J130" s="14" t="s">
        <v>52</v>
      </c>
      <c r="K130" s="14" t="s">
        <v>52</v>
      </c>
      <c r="L130" s="14" t="s">
        <v>58</v>
      </c>
      <c r="M130" s="14" t="s">
        <v>55</v>
      </c>
      <c r="N130" s="14" t="s">
        <v>100</v>
      </c>
      <c r="O130" s="31" t="s">
        <v>959</v>
      </c>
      <c r="P130" s="31" t="s">
        <v>58</v>
      </c>
      <c r="Q130" s="31" t="s">
        <v>960</v>
      </c>
      <c r="R130" s="31" t="s">
        <v>242</v>
      </c>
      <c r="S130" s="31" t="s">
        <v>961</v>
      </c>
      <c r="T130" s="31"/>
      <c r="U130" s="31" t="s">
        <v>63</v>
      </c>
      <c r="V130" s="31" t="s">
        <v>63</v>
      </c>
      <c r="W130" s="31"/>
      <c r="X130" s="31"/>
      <c r="Y130" s="31"/>
      <c r="Z130" s="31" t="s">
        <v>66</v>
      </c>
      <c r="AA130" s="31"/>
      <c r="AB130" s="31" t="s">
        <v>77</v>
      </c>
      <c r="AC130" s="31"/>
      <c r="AD130" s="31" t="s">
        <v>550</v>
      </c>
      <c r="AE130" s="53" t="n">
        <v>41518</v>
      </c>
      <c r="AF130" s="31"/>
      <c r="AG130" s="31" t="s">
        <v>685</v>
      </c>
      <c r="AH130" s="31"/>
      <c r="AI130" s="31" t="n">
        <v>1</v>
      </c>
      <c r="AJ130" s="31"/>
      <c r="AK130" s="31"/>
      <c r="AL130" s="31" t="n">
        <v>4</v>
      </c>
      <c r="AM130" s="31" t="s">
        <v>242</v>
      </c>
      <c r="AN130" s="31"/>
      <c r="AO130" s="31"/>
      <c r="AP130" s="31" t="s">
        <v>962</v>
      </c>
      <c r="AQ130" s="31" t="s">
        <v>963</v>
      </c>
      <c r="AR130" s="33" t="s">
        <v>109</v>
      </c>
      <c r="AS130" s="33" t="s">
        <v>109</v>
      </c>
      <c r="AT130" s="33" t="s">
        <v>109</v>
      </c>
      <c r="AU130" s="33" t="s">
        <v>109</v>
      </c>
      <c r="AV130" s="33" t="s">
        <v>109</v>
      </c>
      <c r="AW130" s="33" t="s">
        <v>109</v>
      </c>
      <c r="AX130" s="33" t="s">
        <v>109</v>
      </c>
      <c r="AY130" s="33" t="s">
        <v>109</v>
      </c>
      <c r="AZ130" s="33" t="s">
        <v>109</v>
      </c>
      <c r="BA130" s="33" t="s">
        <v>109</v>
      </c>
      <c r="BB130" s="33" t="s">
        <v>109</v>
      </c>
      <c r="BC130" s="33" t="s">
        <v>109</v>
      </c>
      <c r="BD130" s="33" t="s">
        <v>109</v>
      </c>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row>
    <row r="131" s="23" customFormat="true" ht="14.25" hidden="false" customHeight="false" outlineLevel="0" collapsed="false">
      <c r="A131" s="16" t="s">
        <v>964</v>
      </c>
      <c r="B131" s="12" t="s">
        <v>44</v>
      </c>
      <c r="C131" s="12" t="s">
        <v>45</v>
      </c>
      <c r="D131" s="16" t="s">
        <v>46</v>
      </c>
      <c r="E131" s="16" t="s">
        <v>47</v>
      </c>
      <c r="F131" s="11" t="s">
        <v>48</v>
      </c>
      <c r="G131" s="14" t="s">
        <v>49</v>
      </c>
      <c r="H131" s="14" t="s">
        <v>50</v>
      </c>
      <c r="I131" s="14" t="s">
        <v>51</v>
      </c>
      <c r="J131" s="14" t="s">
        <v>52</v>
      </c>
      <c r="K131" s="14" t="s">
        <v>53</v>
      </c>
      <c r="L131" s="14" t="s">
        <v>54</v>
      </c>
      <c r="M131" s="14" t="s">
        <v>55</v>
      </c>
      <c r="N131" s="14" t="s">
        <v>56</v>
      </c>
      <c r="O131" s="16" t="s">
        <v>965</v>
      </c>
      <c r="P131" s="16" t="s">
        <v>58</v>
      </c>
      <c r="Q131" s="16" t="s">
        <v>966</v>
      </c>
      <c r="R131" s="16" t="s">
        <v>147</v>
      </c>
      <c r="S131" s="16" t="s">
        <v>61</v>
      </c>
      <c r="T131" s="16"/>
      <c r="U131" s="16" t="s">
        <v>63</v>
      </c>
      <c r="V131" s="16" t="s">
        <v>64</v>
      </c>
      <c r="W131" s="16"/>
      <c r="X131" s="16"/>
      <c r="Y131" s="16"/>
      <c r="Z131" s="16" t="s">
        <v>66</v>
      </c>
      <c r="AA131" s="16"/>
      <c r="AB131" s="16" t="s">
        <v>957</v>
      </c>
      <c r="AC131" s="16"/>
      <c r="AD131" s="16" t="s">
        <v>68</v>
      </c>
      <c r="AE131" s="55" t="n">
        <v>41214</v>
      </c>
      <c r="AF131" s="16"/>
      <c r="AG131" s="16"/>
      <c r="AH131" s="16"/>
      <c r="AI131" s="16"/>
      <c r="AJ131" s="16"/>
      <c r="AK131" s="16"/>
      <c r="AL131" s="16"/>
      <c r="AM131" s="16"/>
      <c r="AN131" s="16"/>
      <c r="AO131" s="16"/>
      <c r="AP131" s="16" t="e">
        <f aca="false">#N/A</f>
        <v>#N/A</v>
      </c>
      <c r="AQ131" s="16" t="e">
        <f aca="false">#N/A</f>
        <v>#N/A</v>
      </c>
      <c r="AR131" s="17" t="s">
        <v>95</v>
      </c>
      <c r="AS131" s="17" t="s">
        <v>95</v>
      </c>
      <c r="AT131" s="17" t="s">
        <v>95</v>
      </c>
      <c r="AU131" s="17" t="s">
        <v>95</v>
      </c>
      <c r="AV131" s="17" t="s">
        <v>95</v>
      </c>
      <c r="AW131" s="17" t="s">
        <v>95</v>
      </c>
      <c r="AX131" s="17" t="s">
        <v>95</v>
      </c>
      <c r="AY131" s="17" t="s">
        <v>95</v>
      </c>
      <c r="AZ131" s="17" t="s">
        <v>95</v>
      </c>
      <c r="BA131" s="17" t="s">
        <v>95</v>
      </c>
      <c r="BB131" s="17" t="s">
        <v>95</v>
      </c>
      <c r="BC131" s="17" t="s">
        <v>95</v>
      </c>
      <c r="BD131" s="17" t="s">
        <v>95</v>
      </c>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row>
    <row r="132" s="23" customFormat="true" ht="14.25" hidden="false" customHeight="false" outlineLevel="0" collapsed="false">
      <c r="A132" s="22" t="s">
        <v>967</v>
      </c>
      <c r="B132" s="24" t="s">
        <v>44</v>
      </c>
      <c r="C132" s="24" t="s">
        <v>45</v>
      </c>
      <c r="D132" s="22" t="s">
        <v>46</v>
      </c>
      <c r="E132" s="22" t="s">
        <v>111</v>
      </c>
      <c r="F132" s="11" t="s">
        <v>125</v>
      </c>
      <c r="G132" s="14" t="s">
        <v>49</v>
      </c>
      <c r="H132" s="14" t="s">
        <v>50</v>
      </c>
      <c r="I132" s="14" t="s">
        <v>765</v>
      </c>
      <c r="J132" s="14" t="s">
        <v>52</v>
      </c>
      <c r="K132" s="14" t="s">
        <v>53</v>
      </c>
      <c r="L132" s="14" t="s">
        <v>113</v>
      </c>
      <c r="M132" s="14" t="s">
        <v>82</v>
      </c>
      <c r="N132" s="14" t="s">
        <v>56</v>
      </c>
      <c r="O132" s="22" t="s">
        <v>968</v>
      </c>
      <c r="P132" s="22" t="s">
        <v>58</v>
      </c>
      <c r="Q132" s="22" t="s">
        <v>969</v>
      </c>
      <c r="R132" s="22" t="s">
        <v>85</v>
      </c>
      <c r="S132" s="22" t="s">
        <v>159</v>
      </c>
      <c r="T132" s="22" t="s">
        <v>970</v>
      </c>
      <c r="U132" s="22" t="s">
        <v>118</v>
      </c>
      <c r="V132" s="22" t="s">
        <v>119</v>
      </c>
      <c r="W132" s="22"/>
      <c r="X132" s="22"/>
      <c r="Y132" s="22"/>
      <c r="Z132" s="22" t="s">
        <v>66</v>
      </c>
      <c r="AA132" s="22"/>
      <c r="AB132" s="22" t="s">
        <v>67</v>
      </c>
      <c r="AC132" s="22"/>
      <c r="AD132" s="22" t="s">
        <v>120</v>
      </c>
      <c r="AE132" s="55"/>
      <c r="AF132" s="22"/>
      <c r="AG132" s="22"/>
      <c r="AH132" s="22" t="s">
        <v>177</v>
      </c>
      <c r="AI132" s="22" t="n">
        <v>3</v>
      </c>
      <c r="AJ132" s="22"/>
      <c r="AK132" s="22"/>
      <c r="AL132" s="22" t="n">
        <v>6</v>
      </c>
      <c r="AM132" s="22" t="n">
        <v>40.6572265625</v>
      </c>
      <c r="AN132" s="22"/>
      <c r="AO132" s="22"/>
      <c r="AP132" s="22" t="s">
        <v>971</v>
      </c>
      <c r="AQ132" s="22" t="s">
        <v>972</v>
      </c>
      <c r="AR132" s="17" t="s">
        <v>123</v>
      </c>
      <c r="AS132" s="17" t="s">
        <v>123</v>
      </c>
      <c r="AT132" s="17" t="s">
        <v>123</v>
      </c>
      <c r="AU132" s="17" t="s">
        <v>123</v>
      </c>
      <c r="AV132" s="17" t="s">
        <v>123</v>
      </c>
      <c r="AW132" s="17" t="s">
        <v>123</v>
      </c>
      <c r="AX132" s="17" t="s">
        <v>123</v>
      </c>
      <c r="AY132" s="17" t="s">
        <v>123</v>
      </c>
      <c r="AZ132" s="17" t="s">
        <v>123</v>
      </c>
      <c r="BA132" s="17" t="s">
        <v>123</v>
      </c>
      <c r="BB132" s="17" t="s">
        <v>123</v>
      </c>
      <c r="BC132" s="17" t="s">
        <v>123</v>
      </c>
      <c r="BD132" s="17" t="s">
        <v>123</v>
      </c>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row>
    <row r="133" s="23" customFormat="true" ht="14.25" hidden="false" customHeight="false" outlineLevel="0" collapsed="false">
      <c r="A133" s="31" t="s">
        <v>973</v>
      </c>
      <c r="B133" s="28" t="s">
        <v>97</v>
      </c>
      <c r="C133" s="28" t="s">
        <v>45</v>
      </c>
      <c r="D133" s="31" t="s">
        <v>46</v>
      </c>
      <c r="E133" s="31" t="s">
        <v>47</v>
      </c>
      <c r="F133" s="31" t="s">
        <v>578</v>
      </c>
      <c r="G133" s="71"/>
      <c r="H133" s="71"/>
      <c r="I133" s="71"/>
      <c r="J133" s="71"/>
      <c r="K133" s="71"/>
      <c r="L133" s="71"/>
      <c r="M133" s="71"/>
      <c r="N133" s="71"/>
      <c r="O133" s="31" t="s">
        <v>974</v>
      </c>
      <c r="P133" s="31" t="s">
        <v>58</v>
      </c>
      <c r="Q133" s="31" t="s">
        <v>975</v>
      </c>
      <c r="R133" s="31"/>
      <c r="S133" s="31" t="s">
        <v>976</v>
      </c>
      <c r="T133" s="31"/>
      <c r="U133" s="31" t="s">
        <v>248</v>
      </c>
      <c r="V133" s="31" t="s">
        <v>603</v>
      </c>
      <c r="W133" s="31"/>
      <c r="X133" s="31"/>
      <c r="Y133" s="31"/>
      <c r="Z133" s="31" t="s">
        <v>66</v>
      </c>
      <c r="AA133" s="31"/>
      <c r="AB133" s="31" t="s">
        <v>77</v>
      </c>
      <c r="AC133" s="31"/>
      <c r="AD133" s="31"/>
      <c r="AE133" s="31"/>
      <c r="AF133" s="31"/>
      <c r="AG133" s="31"/>
      <c r="AH133" s="31"/>
      <c r="AI133" s="31" t="s">
        <v>428</v>
      </c>
      <c r="AJ133" s="31"/>
      <c r="AK133" s="31"/>
      <c r="AL133" s="31" t="s">
        <v>294</v>
      </c>
      <c r="AM133" s="31"/>
      <c r="AN133" s="31"/>
      <c r="AO133" s="31"/>
      <c r="AP133" s="31" t="s">
        <v>977</v>
      </c>
      <c r="AQ133" s="31" t="s">
        <v>978</v>
      </c>
      <c r="AR133" s="31"/>
      <c r="AS133" s="31" t="s">
        <v>109</v>
      </c>
      <c r="AT133" s="31" t="s">
        <v>109</v>
      </c>
      <c r="AU133" s="31" t="s">
        <v>109</v>
      </c>
      <c r="AV133" s="31" t="s">
        <v>109</v>
      </c>
      <c r="AW133" s="31" t="s">
        <v>109</v>
      </c>
      <c r="AX133" s="31" t="s">
        <v>109</v>
      </c>
      <c r="AY133" s="31" t="s">
        <v>109</v>
      </c>
      <c r="AZ133" s="31" t="s">
        <v>109</v>
      </c>
      <c r="BA133" s="31" t="s">
        <v>109</v>
      </c>
      <c r="BB133" s="31" t="s">
        <v>109</v>
      </c>
      <c r="BC133" s="31" t="s">
        <v>109</v>
      </c>
      <c r="BD133" s="31" t="s">
        <v>109</v>
      </c>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row>
    <row r="134" s="23" customFormat="true" ht="14.25" hidden="false" customHeight="false" outlineLevel="0" collapsed="false">
      <c r="A134" s="22" t="s">
        <v>979</v>
      </c>
      <c r="B134" s="24" t="s">
        <v>44</v>
      </c>
      <c r="C134" s="24" t="s">
        <v>45</v>
      </c>
      <c r="D134" s="22" t="s">
        <v>46</v>
      </c>
      <c r="E134" s="22" t="s">
        <v>47</v>
      </c>
      <c r="F134" s="11" t="s">
        <v>48</v>
      </c>
      <c r="G134" s="14" t="s">
        <v>49</v>
      </c>
      <c r="H134" s="14" t="s">
        <v>50</v>
      </c>
      <c r="I134" s="14" t="s">
        <v>74</v>
      </c>
      <c r="J134" s="14" t="s">
        <v>52</v>
      </c>
      <c r="K134" s="14" t="s">
        <v>53</v>
      </c>
      <c r="L134" s="14" t="s">
        <v>54</v>
      </c>
      <c r="M134" s="14" t="s">
        <v>55</v>
      </c>
      <c r="N134" s="14" t="s">
        <v>56</v>
      </c>
      <c r="O134" s="22" t="s">
        <v>980</v>
      </c>
      <c r="P134" s="22" t="s">
        <v>58</v>
      </c>
      <c r="Q134" s="22" t="s">
        <v>981</v>
      </c>
      <c r="R134" s="22" t="s">
        <v>85</v>
      </c>
      <c r="S134" s="22" t="s">
        <v>365</v>
      </c>
      <c r="T134" s="22" t="s">
        <v>982</v>
      </c>
      <c r="U134" s="22" t="s">
        <v>63</v>
      </c>
      <c r="V134" s="22" t="s">
        <v>231</v>
      </c>
      <c r="W134" s="22"/>
      <c r="X134" s="22"/>
      <c r="Y134" s="22"/>
      <c r="Z134" s="22" t="s">
        <v>66</v>
      </c>
      <c r="AA134" s="22"/>
      <c r="AB134" s="22" t="s">
        <v>77</v>
      </c>
      <c r="AC134" s="22"/>
      <c r="AD134" s="22"/>
      <c r="AE134" s="55"/>
      <c r="AF134" s="22"/>
      <c r="AG134" s="22"/>
      <c r="AH134" s="22"/>
      <c r="AI134" s="22" t="n">
        <v>2</v>
      </c>
      <c r="AJ134" s="22"/>
      <c r="AK134" s="22"/>
      <c r="AL134" s="22" t="n">
        <v>12</v>
      </c>
      <c r="AM134" s="22" t="n">
        <v>146</v>
      </c>
      <c r="AN134" s="22"/>
      <c r="AO134" s="22"/>
      <c r="AP134" s="22" t="s">
        <v>983</v>
      </c>
      <c r="AQ134" s="22" t="s">
        <v>984</v>
      </c>
      <c r="AR134" s="17" t="s">
        <v>123</v>
      </c>
      <c r="AS134" s="17" t="s">
        <v>123</v>
      </c>
      <c r="AT134" s="17" t="s">
        <v>123</v>
      </c>
      <c r="AU134" s="17" t="s">
        <v>123</v>
      </c>
      <c r="AV134" s="17" t="s">
        <v>123</v>
      </c>
      <c r="AW134" s="17" t="s">
        <v>123</v>
      </c>
      <c r="AX134" s="17" t="s">
        <v>123</v>
      </c>
      <c r="AY134" s="17" t="s">
        <v>123</v>
      </c>
      <c r="AZ134" s="17" t="s">
        <v>123</v>
      </c>
      <c r="BA134" s="17" t="s">
        <v>123</v>
      </c>
      <c r="BB134" s="17" t="s">
        <v>123</v>
      </c>
      <c r="BC134" s="17" t="s">
        <v>123</v>
      </c>
      <c r="BD134" s="17" t="s">
        <v>123</v>
      </c>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row>
    <row r="135" s="23" customFormat="true" ht="14.25" hidden="false" customHeight="false" outlineLevel="0" collapsed="false">
      <c r="A135" s="72" t="s">
        <v>985</v>
      </c>
      <c r="B135" s="73" t="s">
        <v>97</v>
      </c>
      <c r="C135" s="73" t="s">
        <v>375</v>
      </c>
      <c r="D135" s="72" t="s">
        <v>181</v>
      </c>
      <c r="E135" s="72" t="s">
        <v>111</v>
      </c>
      <c r="F135" s="74" t="s">
        <v>125</v>
      </c>
      <c r="G135" s="75" t="s">
        <v>99</v>
      </c>
      <c r="H135" s="75" t="s">
        <v>50</v>
      </c>
      <c r="I135" s="75" t="s">
        <v>986</v>
      </c>
      <c r="J135" s="75" t="s">
        <v>52</v>
      </c>
      <c r="K135" s="75" t="s">
        <v>52</v>
      </c>
      <c r="L135" s="75" t="s">
        <v>58</v>
      </c>
      <c r="M135" s="75" t="s">
        <v>55</v>
      </c>
      <c r="N135" s="75" t="s">
        <v>100</v>
      </c>
      <c r="O135" s="72" t="s">
        <v>987</v>
      </c>
      <c r="P135" s="72" t="s">
        <v>988</v>
      </c>
      <c r="Q135" s="72" t="s">
        <v>989</v>
      </c>
      <c r="R135" s="72" t="s">
        <v>242</v>
      </c>
      <c r="S135" s="72" t="s">
        <v>990</v>
      </c>
      <c r="T135" s="72" t="s">
        <v>487</v>
      </c>
      <c r="U135" s="72" t="s">
        <v>190</v>
      </c>
      <c r="V135" s="72" t="s">
        <v>270</v>
      </c>
      <c r="W135" s="72"/>
      <c r="X135" s="72" t="s">
        <v>139</v>
      </c>
      <c r="Y135" s="72"/>
      <c r="Z135" s="72" t="s">
        <v>991</v>
      </c>
      <c r="AA135" s="72" t="s">
        <v>986</v>
      </c>
      <c r="AB135" s="76" t="s">
        <v>992</v>
      </c>
      <c r="AC135" s="72" t="s">
        <v>388</v>
      </c>
      <c r="AD135" s="72" t="s">
        <v>993</v>
      </c>
      <c r="AE135" s="77"/>
      <c r="AF135" s="78" t="n">
        <v>41579</v>
      </c>
      <c r="AG135" s="72"/>
      <c r="AH135" s="72" t="s">
        <v>994</v>
      </c>
      <c r="AI135" s="72" t="n">
        <v>8</v>
      </c>
      <c r="AJ135" s="72" t="n">
        <v>70</v>
      </c>
      <c r="AK135" s="72" t="n">
        <f aca="false">AI135*AJ135</f>
        <v>560</v>
      </c>
      <c r="AL135" s="72" t="n">
        <v>16</v>
      </c>
      <c r="AM135" s="72" t="n">
        <v>300</v>
      </c>
      <c r="AN135" s="72" t="n">
        <v>2</v>
      </c>
      <c r="AO135" s="72"/>
      <c r="AP135" s="72" t="e">
        <f aca="false">#N/A</f>
        <v>#N/A</v>
      </c>
      <c r="AQ135" s="72" t="e">
        <f aca="false">#N/A</f>
        <v>#N/A</v>
      </c>
      <c r="AR135" s="79" t="s">
        <v>392</v>
      </c>
      <c r="AS135" s="79" t="s">
        <v>392</v>
      </c>
      <c r="AT135" s="79" t="s">
        <v>392</v>
      </c>
      <c r="AU135" s="79" t="s">
        <v>392</v>
      </c>
      <c r="AV135" s="79" t="s">
        <v>392</v>
      </c>
      <c r="AW135" s="79" t="s">
        <v>392</v>
      </c>
      <c r="AX135" s="79" t="s">
        <v>392</v>
      </c>
      <c r="AY135" s="79" t="s">
        <v>392</v>
      </c>
      <c r="AZ135" s="79" t="s">
        <v>392</v>
      </c>
      <c r="BA135" s="79" t="s">
        <v>392</v>
      </c>
      <c r="BB135" s="79" t="s">
        <v>392</v>
      </c>
      <c r="BC135" s="79" t="s">
        <v>392</v>
      </c>
      <c r="BD135" s="79" t="s">
        <v>392</v>
      </c>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row>
    <row r="136" s="35" customFormat="true" ht="14.25" hidden="false" customHeight="false" outlineLevel="0" collapsed="false">
      <c r="A136" s="16" t="s">
        <v>995</v>
      </c>
      <c r="B136" s="12" t="s">
        <v>44</v>
      </c>
      <c r="C136" s="12" t="s">
        <v>45</v>
      </c>
      <c r="D136" s="16" t="s">
        <v>46</v>
      </c>
      <c r="E136" s="16" t="s">
        <v>47</v>
      </c>
      <c r="F136" s="11" t="s">
        <v>48</v>
      </c>
      <c r="G136" s="14" t="s">
        <v>49</v>
      </c>
      <c r="H136" s="14" t="s">
        <v>50</v>
      </c>
      <c r="I136" s="14" t="s">
        <v>51</v>
      </c>
      <c r="J136" s="14" t="s">
        <v>52</v>
      </c>
      <c r="K136" s="14" t="s">
        <v>53</v>
      </c>
      <c r="L136" s="14" t="s">
        <v>54</v>
      </c>
      <c r="M136" s="14" t="s">
        <v>82</v>
      </c>
      <c r="N136" s="14" t="s">
        <v>56</v>
      </c>
      <c r="O136" s="16" t="s">
        <v>996</v>
      </c>
      <c r="P136" s="16" t="s">
        <v>58</v>
      </c>
      <c r="Q136" s="16" t="s">
        <v>997</v>
      </c>
      <c r="R136" s="16" t="s">
        <v>147</v>
      </c>
      <c r="S136" s="16" t="s">
        <v>998</v>
      </c>
      <c r="T136" s="16"/>
      <c r="U136" s="16" t="s">
        <v>63</v>
      </c>
      <c r="V136" s="16" t="s">
        <v>63</v>
      </c>
      <c r="W136" s="16"/>
      <c r="X136" s="16"/>
      <c r="Y136" s="16"/>
      <c r="Z136" s="16" t="s">
        <v>66</v>
      </c>
      <c r="AA136" s="16"/>
      <c r="AB136" s="16" t="s">
        <v>957</v>
      </c>
      <c r="AC136" s="16"/>
      <c r="AD136" s="16"/>
      <c r="AE136" s="55" t="n">
        <v>41609</v>
      </c>
      <c r="AF136" s="60"/>
      <c r="AG136" s="16" t="s">
        <v>999</v>
      </c>
      <c r="AH136" s="16"/>
      <c r="AI136" s="16" t="n">
        <v>4</v>
      </c>
      <c r="AJ136" s="16"/>
      <c r="AK136" s="16"/>
      <c r="AL136" s="16" t="n">
        <v>4</v>
      </c>
      <c r="AM136" s="16"/>
      <c r="AN136" s="16"/>
      <c r="AO136" s="16"/>
      <c r="AP136" s="16" t="e">
        <f aca="false">#N/A</f>
        <v>#N/A</v>
      </c>
      <c r="AQ136" s="16" t="e">
        <f aca="false">#N/A</f>
        <v>#N/A</v>
      </c>
      <c r="AR136" s="17" t="s">
        <v>95</v>
      </c>
      <c r="AS136" s="17" t="s">
        <v>95</v>
      </c>
      <c r="AT136" s="17" t="s">
        <v>95</v>
      </c>
      <c r="AU136" s="17" t="s">
        <v>95</v>
      </c>
      <c r="AV136" s="17" t="s">
        <v>95</v>
      </c>
      <c r="AW136" s="17" t="s">
        <v>95</v>
      </c>
      <c r="AX136" s="17" t="s">
        <v>95</v>
      </c>
      <c r="AY136" s="17" t="s">
        <v>95</v>
      </c>
      <c r="AZ136" s="17" t="s">
        <v>95</v>
      </c>
      <c r="BA136" s="17" t="s">
        <v>95</v>
      </c>
      <c r="BB136" s="17" t="s">
        <v>95</v>
      </c>
      <c r="BC136" s="17" t="s">
        <v>95</v>
      </c>
      <c r="BD136" s="17" t="s">
        <v>95</v>
      </c>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row>
    <row r="137" s="35" customFormat="true" ht="14.25" hidden="false" customHeight="false" outlineLevel="0" collapsed="false">
      <c r="A137" s="22" t="s">
        <v>1000</v>
      </c>
      <c r="B137" s="24" t="s">
        <v>44</v>
      </c>
      <c r="C137" s="24" t="s">
        <v>45</v>
      </c>
      <c r="D137" s="22" t="s">
        <v>46</v>
      </c>
      <c r="E137" s="22" t="s">
        <v>111</v>
      </c>
      <c r="F137" s="11" t="s">
        <v>112</v>
      </c>
      <c r="G137" s="14" t="s">
        <v>49</v>
      </c>
      <c r="H137" s="14" t="s">
        <v>50</v>
      </c>
      <c r="I137" s="14" t="s">
        <v>765</v>
      </c>
      <c r="J137" s="14" t="s">
        <v>52</v>
      </c>
      <c r="K137" s="14" t="s">
        <v>53</v>
      </c>
      <c r="L137" s="14" t="s">
        <v>113</v>
      </c>
      <c r="M137" s="14" t="s">
        <v>56</v>
      </c>
      <c r="N137" s="14" t="s">
        <v>56</v>
      </c>
      <c r="O137" s="22" t="s">
        <v>1001</v>
      </c>
      <c r="P137" s="22" t="s">
        <v>58</v>
      </c>
      <c r="Q137" s="22" t="s">
        <v>1002</v>
      </c>
      <c r="R137" s="22" t="s">
        <v>85</v>
      </c>
      <c r="S137" s="22" t="s">
        <v>1003</v>
      </c>
      <c r="T137" s="22" t="s">
        <v>173</v>
      </c>
      <c r="U137" s="22" t="s">
        <v>88</v>
      </c>
      <c r="V137" s="22" t="s">
        <v>343</v>
      </c>
      <c r="W137" s="22"/>
      <c r="X137" s="22"/>
      <c r="Y137" s="22"/>
      <c r="Z137" s="22" t="s">
        <v>66</v>
      </c>
      <c r="AA137" s="22"/>
      <c r="AB137" s="22" t="s">
        <v>67</v>
      </c>
      <c r="AC137" s="22"/>
      <c r="AD137" s="22" t="s">
        <v>1004</v>
      </c>
      <c r="AE137" s="55"/>
      <c r="AF137" s="22"/>
      <c r="AG137" s="22"/>
      <c r="AH137" s="22" t="s">
        <v>70</v>
      </c>
      <c r="AI137" s="22" t="n">
        <v>1</v>
      </c>
      <c r="AJ137" s="22"/>
      <c r="AK137" s="22"/>
      <c r="AL137" s="22" t="n">
        <v>2</v>
      </c>
      <c r="AM137" s="22" t="n">
        <v>5.81640625</v>
      </c>
      <c r="AN137" s="22"/>
      <c r="AO137" s="22"/>
      <c r="AP137" s="22" t="s">
        <v>1005</v>
      </c>
      <c r="AQ137" s="22" t="s">
        <v>1006</v>
      </c>
      <c r="AR137" s="17" t="s">
        <v>123</v>
      </c>
      <c r="AS137" s="17" t="s">
        <v>123</v>
      </c>
      <c r="AT137" s="17" t="s">
        <v>123</v>
      </c>
      <c r="AU137" s="17" t="s">
        <v>123</v>
      </c>
      <c r="AV137" s="17" t="s">
        <v>123</v>
      </c>
      <c r="AW137" s="17" t="s">
        <v>123</v>
      </c>
      <c r="AX137" s="17" t="s">
        <v>123</v>
      </c>
      <c r="AY137" s="17" t="s">
        <v>123</v>
      </c>
      <c r="AZ137" s="17" t="s">
        <v>123</v>
      </c>
      <c r="BA137" s="17" t="s">
        <v>123</v>
      </c>
      <c r="BB137" s="17" t="s">
        <v>123</v>
      </c>
      <c r="BC137" s="17" t="s">
        <v>123</v>
      </c>
      <c r="BD137" s="17" t="s">
        <v>123</v>
      </c>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row>
    <row r="138" s="23" customFormat="true" ht="14.25" hidden="false" customHeight="false" outlineLevel="0" collapsed="false">
      <c r="A138" s="80" t="s">
        <v>1007</v>
      </c>
      <c r="B138" s="81" t="s">
        <v>97</v>
      </c>
      <c r="C138" s="81" t="s">
        <v>45</v>
      </c>
      <c r="D138" s="80" t="s">
        <v>46</v>
      </c>
      <c r="E138" s="80" t="s">
        <v>111</v>
      </c>
      <c r="F138" s="82" t="s">
        <v>274</v>
      </c>
      <c r="G138" s="83" t="s">
        <v>99</v>
      </c>
      <c r="H138" s="83" t="s">
        <v>50</v>
      </c>
      <c r="I138" s="83" t="s">
        <v>765</v>
      </c>
      <c r="J138" s="83" t="s">
        <v>52</v>
      </c>
      <c r="K138" s="83" t="s">
        <v>52</v>
      </c>
      <c r="L138" s="83" t="s">
        <v>58</v>
      </c>
      <c r="M138" s="83" t="s">
        <v>56</v>
      </c>
      <c r="N138" s="83" t="s">
        <v>100</v>
      </c>
      <c r="O138" s="80" t="s">
        <v>1008</v>
      </c>
      <c r="P138" s="80" t="s">
        <v>58</v>
      </c>
      <c r="Q138" s="80" t="s">
        <v>1009</v>
      </c>
      <c r="R138" s="80"/>
      <c r="S138" s="80" t="s">
        <v>1010</v>
      </c>
      <c r="T138" s="80"/>
      <c r="U138" s="80" t="s">
        <v>174</v>
      </c>
      <c r="V138" s="80" t="s">
        <v>292</v>
      </c>
      <c r="W138" s="80"/>
      <c r="X138" s="80"/>
      <c r="Y138" s="80"/>
      <c r="Z138" s="80" t="s">
        <v>66</v>
      </c>
      <c r="AA138" s="80"/>
      <c r="AB138" s="80" t="s">
        <v>67</v>
      </c>
      <c r="AC138" s="80"/>
      <c r="AD138" s="80"/>
      <c r="AE138" s="84"/>
      <c r="AF138" s="80"/>
      <c r="AG138" s="80"/>
      <c r="AH138" s="80"/>
      <c r="AI138" s="80" t="s">
        <v>293</v>
      </c>
      <c r="AJ138" s="80"/>
      <c r="AK138" s="80"/>
      <c r="AL138" s="80" t="s">
        <v>105</v>
      </c>
      <c r="AM138" s="80"/>
      <c r="AN138" s="80"/>
      <c r="AO138" s="80"/>
      <c r="AP138" s="80"/>
      <c r="AQ138" s="80" t="s">
        <v>1011</v>
      </c>
      <c r="AR138" s="85" t="s">
        <v>109</v>
      </c>
      <c r="AS138" s="85" t="s">
        <v>109</v>
      </c>
      <c r="AT138" s="85" t="s">
        <v>109</v>
      </c>
      <c r="AU138" s="85" t="s">
        <v>109</v>
      </c>
      <c r="AV138" s="85" t="s">
        <v>109</v>
      </c>
      <c r="AW138" s="85" t="s">
        <v>109</v>
      </c>
      <c r="AX138" s="85" t="s">
        <v>109</v>
      </c>
      <c r="AY138" s="85" t="s">
        <v>109</v>
      </c>
      <c r="AZ138" s="85" t="s">
        <v>109</v>
      </c>
      <c r="BA138" s="85" t="s">
        <v>109</v>
      </c>
      <c r="BB138" s="85" t="s">
        <v>109</v>
      </c>
      <c r="BC138" s="85" t="s">
        <v>109</v>
      </c>
      <c r="BD138" s="85" t="s">
        <v>109</v>
      </c>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row>
    <row r="139" s="23" customFormat="true" ht="14.25" hidden="false" customHeight="false" outlineLevel="0" collapsed="false">
      <c r="A139" s="31" t="s">
        <v>1012</v>
      </c>
      <c r="B139" s="28" t="s">
        <v>97</v>
      </c>
      <c r="C139" s="28" t="s">
        <v>45</v>
      </c>
      <c r="D139" s="31" t="s">
        <v>181</v>
      </c>
      <c r="E139" s="31" t="s">
        <v>111</v>
      </c>
      <c r="F139" s="27" t="s">
        <v>401</v>
      </c>
      <c r="G139" s="14" t="s">
        <v>99</v>
      </c>
      <c r="H139" s="14" t="s">
        <v>50</v>
      </c>
      <c r="I139" s="14" t="s">
        <v>51</v>
      </c>
      <c r="J139" s="14" t="s">
        <v>52</v>
      </c>
      <c r="K139" s="14" t="s">
        <v>52</v>
      </c>
      <c r="L139" s="14" t="s">
        <v>58</v>
      </c>
      <c r="M139" s="14" t="s">
        <v>55</v>
      </c>
      <c r="N139" s="14" t="s">
        <v>100</v>
      </c>
      <c r="O139" s="31" t="s">
        <v>1013</v>
      </c>
      <c r="P139" s="31" t="s">
        <v>58</v>
      </c>
      <c r="Q139" s="31" t="s">
        <v>1014</v>
      </c>
      <c r="R139" s="31"/>
      <c r="S139" s="31" t="s">
        <v>778</v>
      </c>
      <c r="T139" s="31" t="s">
        <v>117</v>
      </c>
      <c r="U139" s="31" t="s">
        <v>118</v>
      </c>
      <c r="V139" s="31" t="s">
        <v>419</v>
      </c>
      <c r="W139" s="31"/>
      <c r="X139" s="31"/>
      <c r="Y139" s="31"/>
      <c r="Z139" s="31" t="s">
        <v>66</v>
      </c>
      <c r="AA139" s="31"/>
      <c r="AB139" s="31" t="s">
        <v>67</v>
      </c>
      <c r="AC139" s="31"/>
      <c r="AD139" s="31" t="s">
        <v>451</v>
      </c>
      <c r="AE139" s="53"/>
      <c r="AF139" s="31"/>
      <c r="AG139" s="31"/>
      <c r="AH139" s="31" t="s">
        <v>70</v>
      </c>
      <c r="AI139" s="31" t="s">
        <v>106</v>
      </c>
      <c r="AJ139" s="31"/>
      <c r="AK139" s="31"/>
      <c r="AL139" s="31" t="n">
        <v>8</v>
      </c>
      <c r="AM139" s="31"/>
      <c r="AN139" s="31"/>
      <c r="AO139" s="31"/>
      <c r="AP139" s="31"/>
      <c r="AQ139" s="31" t="s">
        <v>1015</v>
      </c>
      <c r="AR139" s="33" t="s">
        <v>109</v>
      </c>
      <c r="AS139" s="33" t="s">
        <v>109</v>
      </c>
      <c r="AT139" s="33" t="s">
        <v>109</v>
      </c>
      <c r="AU139" s="33" t="s">
        <v>109</v>
      </c>
      <c r="AV139" s="33" t="s">
        <v>109</v>
      </c>
      <c r="AW139" s="33" t="s">
        <v>109</v>
      </c>
      <c r="AX139" s="33" t="s">
        <v>109</v>
      </c>
      <c r="AY139" s="33" t="s">
        <v>109</v>
      </c>
      <c r="AZ139" s="33" t="s">
        <v>109</v>
      </c>
      <c r="BA139" s="33" t="s">
        <v>109</v>
      </c>
      <c r="BB139" s="33" t="s">
        <v>109</v>
      </c>
      <c r="BC139" s="33" t="s">
        <v>109</v>
      </c>
      <c r="BD139" s="33" t="s">
        <v>109</v>
      </c>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row>
    <row r="140" s="35" customFormat="true" ht="14.25" hidden="false" customHeight="false" outlineLevel="0" collapsed="false">
      <c r="A140" s="31" t="s">
        <v>1016</v>
      </c>
      <c r="B140" s="28" t="s">
        <v>97</v>
      </c>
      <c r="C140" s="28" t="s">
        <v>45</v>
      </c>
      <c r="D140" s="31" t="s">
        <v>98</v>
      </c>
      <c r="E140" s="31" t="s">
        <v>111</v>
      </c>
      <c r="F140" s="27" t="s">
        <v>112</v>
      </c>
      <c r="G140" s="14" t="s">
        <v>99</v>
      </c>
      <c r="H140" s="14" t="s">
        <v>50</v>
      </c>
      <c r="I140" s="14" t="s">
        <v>491</v>
      </c>
      <c r="J140" s="14" t="s">
        <v>52</v>
      </c>
      <c r="K140" s="14" t="s">
        <v>52</v>
      </c>
      <c r="L140" s="14" t="s">
        <v>58</v>
      </c>
      <c r="M140" s="14" t="s">
        <v>55</v>
      </c>
      <c r="N140" s="14" t="s">
        <v>100</v>
      </c>
      <c r="O140" s="31" t="s">
        <v>1017</v>
      </c>
      <c r="P140" s="31" t="s">
        <v>58</v>
      </c>
      <c r="Q140" s="31" t="e">
        <f aca="false">#N/A</f>
        <v>#N/A</v>
      </c>
      <c r="R140" s="31"/>
      <c r="S140" s="31" t="s">
        <v>616</v>
      </c>
      <c r="T140" s="31"/>
      <c r="U140" s="31" t="s">
        <v>241</v>
      </c>
      <c r="V140" s="31" t="s">
        <v>921</v>
      </c>
      <c r="W140" s="31"/>
      <c r="X140" s="31"/>
      <c r="Y140" s="31"/>
      <c r="Z140" s="31" t="s">
        <v>66</v>
      </c>
      <c r="AA140" s="31"/>
      <c r="AB140" s="31" t="s">
        <v>77</v>
      </c>
      <c r="AC140" s="31"/>
      <c r="AD140" s="31"/>
      <c r="AE140" s="53"/>
      <c r="AF140" s="31"/>
      <c r="AG140" s="31"/>
      <c r="AH140" s="31"/>
      <c r="AI140" s="31" t="s">
        <v>105</v>
      </c>
      <c r="AJ140" s="31"/>
      <c r="AK140" s="31"/>
      <c r="AL140" s="31" t="s">
        <v>106</v>
      </c>
      <c r="AM140" s="31"/>
      <c r="AN140" s="31"/>
      <c r="AO140" s="31"/>
      <c r="AP140" s="31" t="s">
        <v>1018</v>
      </c>
      <c r="AQ140" s="31" t="s">
        <v>1019</v>
      </c>
      <c r="AR140" s="33" t="s">
        <v>109</v>
      </c>
      <c r="AS140" s="33" t="s">
        <v>109</v>
      </c>
      <c r="AT140" s="33" t="s">
        <v>109</v>
      </c>
      <c r="AU140" s="33" t="s">
        <v>109</v>
      </c>
      <c r="AV140" s="33" t="s">
        <v>109</v>
      </c>
      <c r="AW140" s="33" t="s">
        <v>109</v>
      </c>
      <c r="AX140" s="33" t="s">
        <v>109</v>
      </c>
      <c r="AY140" s="33" t="s">
        <v>109</v>
      </c>
      <c r="AZ140" s="33" t="s">
        <v>109</v>
      </c>
      <c r="BA140" s="33" t="s">
        <v>109</v>
      </c>
      <c r="BB140" s="33" t="s">
        <v>109</v>
      </c>
      <c r="BC140" s="33" t="s">
        <v>109</v>
      </c>
      <c r="BD140" s="33" t="s">
        <v>109</v>
      </c>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row>
    <row r="141" s="35" customFormat="true" ht="14.25" hidden="false" customHeight="false" outlineLevel="0" collapsed="false">
      <c r="A141" s="31" t="s">
        <v>1020</v>
      </c>
      <c r="B141" s="28" t="s">
        <v>97</v>
      </c>
      <c r="C141" s="28" t="s">
        <v>45</v>
      </c>
      <c r="D141" s="31" t="s">
        <v>98</v>
      </c>
      <c r="E141" s="31" t="s">
        <v>111</v>
      </c>
      <c r="F141" s="27" t="s">
        <v>204</v>
      </c>
      <c r="G141" s="14" t="s">
        <v>99</v>
      </c>
      <c r="H141" s="14" t="s">
        <v>50</v>
      </c>
      <c r="I141" s="14" t="s">
        <v>765</v>
      </c>
      <c r="J141" s="14" t="s">
        <v>52</v>
      </c>
      <c r="K141" s="14" t="s">
        <v>52</v>
      </c>
      <c r="L141" s="14" t="s">
        <v>58</v>
      </c>
      <c r="M141" s="14" t="s">
        <v>55</v>
      </c>
      <c r="N141" s="14" t="s">
        <v>100</v>
      </c>
      <c r="O141" s="31" t="s">
        <v>1021</v>
      </c>
      <c r="P141" s="31" t="s">
        <v>58</v>
      </c>
      <c r="Q141" s="31" t="e">
        <f aca="false">#N/A</f>
        <v>#N/A</v>
      </c>
      <c r="R141" s="31"/>
      <c r="S141" s="31" t="s">
        <v>1022</v>
      </c>
      <c r="T141" s="31"/>
      <c r="U141" s="31" t="s">
        <v>241</v>
      </c>
      <c r="V141" s="31" t="s">
        <v>119</v>
      </c>
      <c r="W141" s="31"/>
      <c r="X141" s="31"/>
      <c r="Y141" s="31"/>
      <c r="Z141" s="31" t="s">
        <v>66</v>
      </c>
      <c r="AA141" s="31"/>
      <c r="AB141" s="31" t="s">
        <v>67</v>
      </c>
      <c r="AC141" s="31"/>
      <c r="AD141" s="31"/>
      <c r="AE141" s="53"/>
      <c r="AF141" s="31"/>
      <c r="AG141" s="31"/>
      <c r="AH141" s="31"/>
      <c r="AI141" s="31" t="s">
        <v>105</v>
      </c>
      <c r="AJ141" s="31"/>
      <c r="AK141" s="31"/>
      <c r="AL141" s="31" t="s">
        <v>428</v>
      </c>
      <c r="AM141" s="31"/>
      <c r="AN141" s="31"/>
      <c r="AO141" s="31"/>
      <c r="AP141" s="31" t="s">
        <v>1023</v>
      </c>
      <c r="AQ141" s="31" t="s">
        <v>1024</v>
      </c>
      <c r="AR141" s="33" t="s">
        <v>109</v>
      </c>
      <c r="AS141" s="33" t="s">
        <v>109</v>
      </c>
      <c r="AT141" s="33" t="s">
        <v>109</v>
      </c>
      <c r="AU141" s="33" t="s">
        <v>109</v>
      </c>
      <c r="AV141" s="33" t="s">
        <v>109</v>
      </c>
      <c r="AW141" s="33" t="s">
        <v>109</v>
      </c>
      <c r="AX141" s="33" t="s">
        <v>109</v>
      </c>
      <c r="AY141" s="33" t="s">
        <v>109</v>
      </c>
      <c r="AZ141" s="33" t="s">
        <v>109</v>
      </c>
      <c r="BA141" s="33" t="s">
        <v>109</v>
      </c>
      <c r="BB141" s="33" t="s">
        <v>109</v>
      </c>
      <c r="BC141" s="33" t="s">
        <v>109</v>
      </c>
      <c r="BD141" s="33" t="s">
        <v>109</v>
      </c>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row>
    <row r="142" s="35" customFormat="true" ht="14.25" hidden="false" customHeight="false" outlineLevel="0" collapsed="false">
      <c r="A142" s="22" t="s">
        <v>1025</v>
      </c>
      <c r="B142" s="24" t="s">
        <v>44</v>
      </c>
      <c r="C142" s="24" t="s">
        <v>45</v>
      </c>
      <c r="D142" s="22" t="s">
        <v>46</v>
      </c>
      <c r="E142" s="22" t="s">
        <v>47</v>
      </c>
      <c r="F142" s="11" t="s">
        <v>48</v>
      </c>
      <c r="G142" s="14" t="s">
        <v>49</v>
      </c>
      <c r="H142" s="14" t="s">
        <v>50</v>
      </c>
      <c r="I142" s="14" t="s">
        <v>765</v>
      </c>
      <c r="J142" s="14" t="s">
        <v>52</v>
      </c>
      <c r="K142" s="14" t="s">
        <v>53</v>
      </c>
      <c r="L142" s="14" t="s">
        <v>54</v>
      </c>
      <c r="M142" s="14" t="s">
        <v>56</v>
      </c>
      <c r="N142" s="14" t="s">
        <v>56</v>
      </c>
      <c r="O142" s="22" t="s">
        <v>1026</v>
      </c>
      <c r="P142" s="22" t="s">
        <v>58</v>
      </c>
      <c r="Q142" s="22" t="s">
        <v>1027</v>
      </c>
      <c r="R142" s="22" t="s">
        <v>85</v>
      </c>
      <c r="S142" s="22" t="s">
        <v>1028</v>
      </c>
      <c r="T142" s="22" t="s">
        <v>173</v>
      </c>
      <c r="U142" s="22" t="s">
        <v>190</v>
      </c>
      <c r="V142" s="22" t="s">
        <v>530</v>
      </c>
      <c r="W142" s="22"/>
      <c r="X142" s="22"/>
      <c r="Y142" s="22"/>
      <c r="Z142" s="22" t="s">
        <v>66</v>
      </c>
      <c r="AA142" s="22"/>
      <c r="AB142" s="22" t="s">
        <v>67</v>
      </c>
      <c r="AC142" s="22"/>
      <c r="AD142" s="22" t="s">
        <v>90</v>
      </c>
      <c r="AE142" s="55"/>
      <c r="AF142" s="22"/>
      <c r="AG142" s="22"/>
      <c r="AH142" s="22" t="s">
        <v>177</v>
      </c>
      <c r="AI142" s="22" t="n">
        <v>4</v>
      </c>
      <c r="AJ142" s="22"/>
      <c r="AK142" s="22"/>
      <c r="AL142" s="22" t="n">
        <v>14</v>
      </c>
      <c r="AM142" s="22" t="n">
        <v>64.9931640625</v>
      </c>
      <c r="AN142" s="22"/>
      <c r="AO142" s="22"/>
      <c r="AP142" s="22" t="s">
        <v>1029</v>
      </c>
      <c r="AQ142" s="22" t="s">
        <v>1030</v>
      </c>
      <c r="AR142" s="17" t="s">
        <v>123</v>
      </c>
      <c r="AS142" s="17" t="s">
        <v>123</v>
      </c>
      <c r="AT142" s="17" t="s">
        <v>123</v>
      </c>
      <c r="AU142" s="17" t="s">
        <v>123</v>
      </c>
      <c r="AV142" s="17" t="s">
        <v>123</v>
      </c>
      <c r="AW142" s="17" t="s">
        <v>123</v>
      </c>
      <c r="AX142" s="17" t="s">
        <v>123</v>
      </c>
      <c r="AY142" s="17" t="s">
        <v>123</v>
      </c>
      <c r="AZ142" s="17" t="s">
        <v>123</v>
      </c>
      <c r="BA142" s="17" t="s">
        <v>123</v>
      </c>
      <c r="BB142" s="17" t="s">
        <v>123</v>
      </c>
      <c r="BC142" s="17" t="s">
        <v>123</v>
      </c>
      <c r="BD142" s="17" t="s">
        <v>123</v>
      </c>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row>
    <row r="143" s="35" customFormat="true" ht="14.25" hidden="false" customHeight="false" outlineLevel="0" collapsed="false">
      <c r="A143" s="31" t="s">
        <v>1031</v>
      </c>
      <c r="B143" s="28" t="s">
        <v>97</v>
      </c>
      <c r="C143" s="28" t="s">
        <v>45</v>
      </c>
      <c r="D143" s="31" t="s">
        <v>181</v>
      </c>
      <c r="E143" s="31" t="s">
        <v>111</v>
      </c>
      <c r="F143" s="27" t="s">
        <v>339</v>
      </c>
      <c r="G143" s="14" t="s">
        <v>99</v>
      </c>
      <c r="H143" s="14" t="s">
        <v>50</v>
      </c>
      <c r="I143" s="14" t="s">
        <v>74</v>
      </c>
      <c r="J143" s="14" t="s">
        <v>52</v>
      </c>
      <c r="K143" s="14" t="s">
        <v>52</v>
      </c>
      <c r="L143" s="14" t="s">
        <v>58</v>
      </c>
      <c r="M143" s="14" t="s">
        <v>55</v>
      </c>
      <c r="N143" s="14" t="s">
        <v>100</v>
      </c>
      <c r="O143" s="31" t="s">
        <v>1032</v>
      </c>
      <c r="P143" s="31" t="s">
        <v>58</v>
      </c>
      <c r="Q143" s="31" t="s">
        <v>1033</v>
      </c>
      <c r="R143" s="31"/>
      <c r="S143" s="31" t="s">
        <v>1034</v>
      </c>
      <c r="T143" s="31"/>
      <c r="U143" s="31" t="s">
        <v>118</v>
      </c>
      <c r="V143" s="31" t="s">
        <v>343</v>
      </c>
      <c r="W143" s="31"/>
      <c r="X143" s="31"/>
      <c r="Y143" s="31"/>
      <c r="Z143" s="31" t="s">
        <v>66</v>
      </c>
      <c r="AA143" s="31"/>
      <c r="AB143" s="31" t="s">
        <v>67</v>
      </c>
      <c r="AC143" s="31"/>
      <c r="AD143" s="31"/>
      <c r="AE143" s="53"/>
      <c r="AF143" s="31"/>
      <c r="AG143" s="31"/>
      <c r="AH143" s="31"/>
      <c r="AI143" s="31" t="s">
        <v>105</v>
      </c>
      <c r="AJ143" s="31"/>
      <c r="AK143" s="31"/>
      <c r="AL143" s="31" t="s">
        <v>249</v>
      </c>
      <c r="AM143" s="31"/>
      <c r="AN143" s="31"/>
      <c r="AO143" s="31"/>
      <c r="AP143" s="31" t="s">
        <v>1035</v>
      </c>
      <c r="AQ143" s="31" t="s">
        <v>1036</v>
      </c>
      <c r="AR143" s="33" t="s">
        <v>109</v>
      </c>
      <c r="AS143" s="33" t="s">
        <v>109</v>
      </c>
      <c r="AT143" s="33" t="s">
        <v>109</v>
      </c>
      <c r="AU143" s="33" t="s">
        <v>109</v>
      </c>
      <c r="AV143" s="33" t="s">
        <v>109</v>
      </c>
      <c r="AW143" s="33" t="s">
        <v>109</v>
      </c>
      <c r="AX143" s="33" t="s">
        <v>109</v>
      </c>
      <c r="AY143" s="33" t="s">
        <v>109</v>
      </c>
      <c r="AZ143" s="33" t="s">
        <v>109</v>
      </c>
      <c r="BA143" s="33" t="s">
        <v>109</v>
      </c>
      <c r="BB143" s="33" t="s">
        <v>109</v>
      </c>
      <c r="BC143" s="33" t="s">
        <v>109</v>
      </c>
      <c r="BD143" s="33" t="s">
        <v>109</v>
      </c>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row>
    <row r="144" s="23" customFormat="true" ht="14.25" hidden="false" customHeight="false" outlineLevel="0" collapsed="false">
      <c r="A144" s="22" t="s">
        <v>1037</v>
      </c>
      <c r="B144" s="24" t="s">
        <v>44</v>
      </c>
      <c r="C144" s="24" t="s">
        <v>45</v>
      </c>
      <c r="D144" s="22" t="s">
        <v>46</v>
      </c>
      <c r="E144" s="22" t="s">
        <v>111</v>
      </c>
      <c r="F144" s="11" t="s">
        <v>339</v>
      </c>
      <c r="G144" s="14" t="s">
        <v>49</v>
      </c>
      <c r="H144" s="14" t="s">
        <v>50</v>
      </c>
      <c r="I144" s="14" t="s">
        <v>51</v>
      </c>
      <c r="J144" s="14" t="s">
        <v>52</v>
      </c>
      <c r="K144" s="14" t="s">
        <v>53</v>
      </c>
      <c r="L144" s="14" t="s">
        <v>113</v>
      </c>
      <c r="M144" s="14" t="s">
        <v>56</v>
      </c>
      <c r="N144" s="14" t="s">
        <v>56</v>
      </c>
      <c r="O144" s="22" t="s">
        <v>1038</v>
      </c>
      <c r="P144" s="22" t="s">
        <v>58</v>
      </c>
      <c r="Q144" s="22" t="s">
        <v>1039</v>
      </c>
      <c r="R144" s="22" t="s">
        <v>60</v>
      </c>
      <c r="S144" s="22" t="s">
        <v>1040</v>
      </c>
      <c r="T144" s="22"/>
      <c r="U144" s="22" t="s">
        <v>241</v>
      </c>
      <c r="V144" s="22" t="s">
        <v>191</v>
      </c>
      <c r="W144" s="22"/>
      <c r="X144" s="22"/>
      <c r="Y144" s="22"/>
      <c r="Z144" s="22" t="s">
        <v>66</v>
      </c>
      <c r="AA144" s="22"/>
      <c r="AB144" s="22" t="s">
        <v>67</v>
      </c>
      <c r="AC144" s="22"/>
      <c r="AD144" s="22"/>
      <c r="AE144" s="55"/>
      <c r="AF144" s="22"/>
      <c r="AG144" s="22"/>
      <c r="AH144" s="22" t="s">
        <v>630</v>
      </c>
      <c r="AI144" s="22" t="n">
        <v>4</v>
      </c>
      <c r="AJ144" s="22"/>
      <c r="AK144" s="22"/>
      <c r="AL144" s="22" t="n">
        <v>18</v>
      </c>
      <c r="AM144" s="22" t="n">
        <v>60</v>
      </c>
      <c r="AN144" s="22"/>
      <c r="AO144" s="22"/>
      <c r="AP144" s="22" t="s">
        <v>1041</v>
      </c>
      <c r="AQ144" s="22" t="s">
        <v>1042</v>
      </c>
      <c r="AR144" s="17" t="s">
        <v>73</v>
      </c>
      <c r="AS144" s="17" t="s">
        <v>73</v>
      </c>
      <c r="AT144" s="17" t="s">
        <v>73</v>
      </c>
      <c r="AU144" s="17" t="s">
        <v>73</v>
      </c>
      <c r="AV144" s="17" t="s">
        <v>73</v>
      </c>
      <c r="AW144" s="17" t="s">
        <v>73</v>
      </c>
      <c r="AX144" s="17" t="s">
        <v>73</v>
      </c>
      <c r="AY144" s="17" t="s">
        <v>73</v>
      </c>
      <c r="AZ144" s="17" t="s">
        <v>73</v>
      </c>
      <c r="BA144" s="17" t="s">
        <v>73</v>
      </c>
      <c r="BB144" s="17" t="s">
        <v>73</v>
      </c>
      <c r="BC144" s="17" t="s">
        <v>73</v>
      </c>
      <c r="BD144" s="17" t="s">
        <v>73</v>
      </c>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row>
    <row r="145" s="35" customFormat="true" ht="14.25" hidden="false" customHeight="false" outlineLevel="0" collapsed="false">
      <c r="A145" s="31" t="s">
        <v>1043</v>
      </c>
      <c r="B145" s="28" t="s">
        <v>97</v>
      </c>
      <c r="C145" s="28" t="s">
        <v>45</v>
      </c>
      <c r="D145" s="31" t="s">
        <v>1044</v>
      </c>
      <c r="E145" s="31" t="s">
        <v>111</v>
      </c>
      <c r="F145" s="27" t="s">
        <v>274</v>
      </c>
      <c r="G145" s="14" t="s">
        <v>99</v>
      </c>
      <c r="H145" s="14" t="s">
        <v>50</v>
      </c>
      <c r="I145" s="14" t="s">
        <v>51</v>
      </c>
      <c r="J145" s="14" t="s">
        <v>52</v>
      </c>
      <c r="K145" s="14" t="s">
        <v>52</v>
      </c>
      <c r="L145" s="14" t="s">
        <v>58</v>
      </c>
      <c r="M145" s="14" t="s">
        <v>55</v>
      </c>
      <c r="N145" s="14" t="s">
        <v>100</v>
      </c>
      <c r="O145" s="31" t="s">
        <v>1045</v>
      </c>
      <c r="P145" s="31" t="s">
        <v>58</v>
      </c>
      <c r="Q145" s="31" t="e">
        <f aca="false">#N/A</f>
        <v>#N/A</v>
      </c>
      <c r="R145" s="31"/>
      <c r="S145" s="31" t="s">
        <v>1046</v>
      </c>
      <c r="T145" s="31" t="s">
        <v>173</v>
      </c>
      <c r="U145" s="31" t="s">
        <v>190</v>
      </c>
      <c r="V145" s="31" t="s">
        <v>530</v>
      </c>
      <c r="W145" s="31"/>
      <c r="X145" s="31"/>
      <c r="Y145" s="31"/>
      <c r="Z145" s="31" t="s">
        <v>66</v>
      </c>
      <c r="AA145" s="31"/>
      <c r="AB145" s="31" t="s">
        <v>67</v>
      </c>
      <c r="AC145" s="31"/>
      <c r="AD145" s="31"/>
      <c r="AE145" s="53"/>
      <c r="AF145" s="31"/>
      <c r="AG145" s="31"/>
      <c r="AH145" s="31" t="s">
        <v>70</v>
      </c>
      <c r="AI145" s="31" t="s">
        <v>105</v>
      </c>
      <c r="AJ145" s="31" t="n">
        <v>2</v>
      </c>
      <c r="AK145" s="31"/>
      <c r="AL145" s="31" t="s">
        <v>106</v>
      </c>
      <c r="AM145" s="31" t="n">
        <v>50</v>
      </c>
      <c r="AN145" s="31"/>
      <c r="AO145" s="31"/>
      <c r="AP145" s="31" t="s">
        <v>1047</v>
      </c>
      <c r="AQ145" s="31" t="s">
        <v>1048</v>
      </c>
      <c r="AR145" s="33" t="s">
        <v>109</v>
      </c>
      <c r="AS145" s="33" t="s">
        <v>109</v>
      </c>
      <c r="AT145" s="33" t="s">
        <v>109</v>
      </c>
      <c r="AU145" s="33" t="s">
        <v>109</v>
      </c>
      <c r="AV145" s="33" t="s">
        <v>109</v>
      </c>
      <c r="AW145" s="33" t="s">
        <v>109</v>
      </c>
      <c r="AX145" s="33" t="s">
        <v>109</v>
      </c>
      <c r="AY145" s="33" t="s">
        <v>109</v>
      </c>
      <c r="AZ145" s="33" t="s">
        <v>109</v>
      </c>
      <c r="BA145" s="33" t="s">
        <v>109</v>
      </c>
      <c r="BB145" s="33" t="s">
        <v>109</v>
      </c>
      <c r="BC145" s="33" t="s">
        <v>109</v>
      </c>
      <c r="BD145" s="33" t="s">
        <v>109</v>
      </c>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row>
    <row r="146" s="23" customFormat="true" ht="14.25" hidden="false" customHeight="false" outlineLevel="0" collapsed="false">
      <c r="A146" s="22" t="s">
        <v>1049</v>
      </c>
      <c r="B146" s="24" t="s">
        <v>44</v>
      </c>
      <c r="C146" s="24" t="s">
        <v>45</v>
      </c>
      <c r="D146" s="22" t="s">
        <v>46</v>
      </c>
      <c r="E146" s="22" t="s">
        <v>111</v>
      </c>
      <c r="F146" s="11" t="s">
        <v>849</v>
      </c>
      <c r="G146" s="14" t="s">
        <v>49</v>
      </c>
      <c r="H146" s="14" t="s">
        <v>50</v>
      </c>
      <c r="I146" s="14" t="s">
        <v>51</v>
      </c>
      <c r="J146" s="14" t="s">
        <v>52</v>
      </c>
      <c r="K146" s="14" t="s">
        <v>53</v>
      </c>
      <c r="L146" s="14" t="s">
        <v>113</v>
      </c>
      <c r="M146" s="14" t="s">
        <v>56</v>
      </c>
      <c r="N146" s="14" t="s">
        <v>56</v>
      </c>
      <c r="O146" s="22" t="s">
        <v>1050</v>
      </c>
      <c r="P146" s="22" t="s">
        <v>58</v>
      </c>
      <c r="Q146" s="22" t="s">
        <v>1051</v>
      </c>
      <c r="R146" s="22" t="s">
        <v>60</v>
      </c>
      <c r="S146" s="22" t="s">
        <v>1040</v>
      </c>
      <c r="T146" s="22"/>
      <c r="U146" s="22" t="s">
        <v>241</v>
      </c>
      <c r="V146" s="22" t="s">
        <v>191</v>
      </c>
      <c r="W146" s="22"/>
      <c r="X146" s="22"/>
      <c r="Y146" s="22"/>
      <c r="Z146" s="22" t="s">
        <v>66</v>
      </c>
      <c r="AA146" s="22"/>
      <c r="AB146" s="22" t="s">
        <v>67</v>
      </c>
      <c r="AC146" s="22"/>
      <c r="AD146" s="22"/>
      <c r="AE146" s="55"/>
      <c r="AF146" s="22"/>
      <c r="AG146" s="22"/>
      <c r="AH146" s="22" t="s">
        <v>630</v>
      </c>
      <c r="AI146" s="22" t="n">
        <v>2</v>
      </c>
      <c r="AJ146" s="22"/>
      <c r="AK146" s="22"/>
      <c r="AL146" s="22" t="n">
        <v>18</v>
      </c>
      <c r="AM146" s="22" t="n">
        <v>60</v>
      </c>
      <c r="AN146" s="22"/>
      <c r="AO146" s="22"/>
      <c r="AP146" s="22" t="s">
        <v>1052</v>
      </c>
      <c r="AQ146" s="22" t="s">
        <v>1053</v>
      </c>
      <c r="AR146" s="17" t="s">
        <v>73</v>
      </c>
      <c r="AS146" s="17" t="s">
        <v>73</v>
      </c>
      <c r="AT146" s="17" t="s">
        <v>73</v>
      </c>
      <c r="AU146" s="17" t="s">
        <v>73</v>
      </c>
      <c r="AV146" s="17" t="s">
        <v>73</v>
      </c>
      <c r="AW146" s="17" t="s">
        <v>73</v>
      </c>
      <c r="AX146" s="17" t="s">
        <v>73</v>
      </c>
      <c r="AY146" s="17" t="s">
        <v>73</v>
      </c>
      <c r="AZ146" s="17" t="s">
        <v>73</v>
      </c>
      <c r="BA146" s="17" t="s">
        <v>73</v>
      </c>
      <c r="BB146" s="17" t="s">
        <v>73</v>
      </c>
      <c r="BC146" s="17" t="s">
        <v>73</v>
      </c>
      <c r="BD146" s="17" t="s">
        <v>73</v>
      </c>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row>
    <row r="147" s="35" customFormat="true" ht="14.25" hidden="false" customHeight="false" outlineLevel="0" collapsed="false">
      <c r="A147" s="31" t="s">
        <v>1054</v>
      </c>
      <c r="B147" s="28" t="s">
        <v>97</v>
      </c>
      <c r="C147" s="28" t="s">
        <v>45</v>
      </c>
      <c r="D147" s="31" t="s">
        <v>98</v>
      </c>
      <c r="E147" s="31" t="s">
        <v>47</v>
      </c>
      <c r="F147" s="27" t="s">
        <v>1055</v>
      </c>
      <c r="G147" s="14" t="s">
        <v>99</v>
      </c>
      <c r="H147" s="14" t="s">
        <v>50</v>
      </c>
      <c r="I147" s="14" t="s">
        <v>765</v>
      </c>
      <c r="J147" s="14" t="s">
        <v>52</v>
      </c>
      <c r="K147" s="14" t="s">
        <v>52</v>
      </c>
      <c r="L147" s="14" t="s">
        <v>58</v>
      </c>
      <c r="M147" s="14" t="s">
        <v>55</v>
      </c>
      <c r="N147" s="14" t="s">
        <v>100</v>
      </c>
      <c r="O147" s="31" t="s">
        <v>1056</v>
      </c>
      <c r="P147" s="31" t="s">
        <v>58</v>
      </c>
      <c r="Q147" s="31" t="e">
        <f aca="false">#N/A</f>
        <v>#N/A</v>
      </c>
      <c r="R147" s="31"/>
      <c r="S147" s="31" t="s">
        <v>1057</v>
      </c>
      <c r="T147" s="31" t="s">
        <v>103</v>
      </c>
      <c r="U147" s="31" t="s">
        <v>190</v>
      </c>
      <c r="V147" s="31" t="s">
        <v>530</v>
      </c>
      <c r="W147" s="31"/>
      <c r="X147" s="31"/>
      <c r="Y147" s="31"/>
      <c r="Z147" s="31" t="s">
        <v>66</v>
      </c>
      <c r="AA147" s="31"/>
      <c r="AB147" s="31" t="s">
        <v>67</v>
      </c>
      <c r="AC147" s="31"/>
      <c r="AD147" s="31"/>
      <c r="AE147" s="53"/>
      <c r="AF147" s="31"/>
      <c r="AG147" s="31"/>
      <c r="AH147" s="31"/>
      <c r="AI147" s="31" t="s">
        <v>106</v>
      </c>
      <c r="AJ147" s="31"/>
      <c r="AK147" s="31"/>
      <c r="AL147" s="31" t="s">
        <v>294</v>
      </c>
      <c r="AM147" s="31"/>
      <c r="AN147" s="31"/>
      <c r="AO147" s="31"/>
      <c r="AP147" s="31" t="s">
        <v>1058</v>
      </c>
      <c r="AQ147" s="31" t="s">
        <v>1059</v>
      </c>
      <c r="AR147" s="33" t="s">
        <v>109</v>
      </c>
      <c r="AS147" s="33" t="s">
        <v>109</v>
      </c>
      <c r="AT147" s="33" t="s">
        <v>109</v>
      </c>
      <c r="AU147" s="33" t="s">
        <v>109</v>
      </c>
      <c r="AV147" s="33" t="s">
        <v>109</v>
      </c>
      <c r="AW147" s="33" t="s">
        <v>109</v>
      </c>
      <c r="AX147" s="33" t="s">
        <v>109</v>
      </c>
      <c r="AY147" s="33" t="s">
        <v>109</v>
      </c>
      <c r="AZ147" s="33" t="s">
        <v>109</v>
      </c>
      <c r="BA147" s="33" t="s">
        <v>109</v>
      </c>
      <c r="BB147" s="33" t="s">
        <v>109</v>
      </c>
      <c r="BC147" s="33" t="s">
        <v>109</v>
      </c>
      <c r="BD147" s="33" t="s">
        <v>109</v>
      </c>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row>
    <row r="148" s="23" customFormat="true" ht="14.25" hidden="false" customHeight="false" outlineLevel="0" collapsed="false">
      <c r="A148" s="31" t="s">
        <v>1060</v>
      </c>
      <c r="B148" s="28" t="s">
        <v>97</v>
      </c>
      <c r="C148" s="28" t="s">
        <v>45</v>
      </c>
      <c r="D148" s="31" t="s">
        <v>754</v>
      </c>
      <c r="E148" s="31" t="s">
        <v>111</v>
      </c>
      <c r="F148" s="27" t="s">
        <v>253</v>
      </c>
      <c r="G148" s="14" t="s">
        <v>99</v>
      </c>
      <c r="H148" s="14" t="s">
        <v>50</v>
      </c>
      <c r="I148" s="14" t="s">
        <v>51</v>
      </c>
      <c r="J148" s="14" t="s">
        <v>52</v>
      </c>
      <c r="K148" s="14" t="s">
        <v>52</v>
      </c>
      <c r="L148" s="14" t="s">
        <v>58</v>
      </c>
      <c r="M148" s="14" t="s">
        <v>82</v>
      </c>
      <c r="N148" s="14" t="s">
        <v>100</v>
      </c>
      <c r="O148" s="31" t="s">
        <v>1061</v>
      </c>
      <c r="P148" s="31" t="s">
        <v>58</v>
      </c>
      <c r="Q148" s="31" t="s">
        <v>1062</v>
      </c>
      <c r="R148" s="31"/>
      <c r="S148" s="31" t="s">
        <v>1063</v>
      </c>
      <c r="T148" s="31" t="s">
        <v>417</v>
      </c>
      <c r="U148" s="31" t="s">
        <v>418</v>
      </c>
      <c r="V148" s="31" t="s">
        <v>419</v>
      </c>
      <c r="W148" s="31"/>
      <c r="X148" s="31"/>
      <c r="Y148" s="31"/>
      <c r="Z148" s="31" t="s">
        <v>66</v>
      </c>
      <c r="AA148" s="31"/>
      <c r="AB148" s="31" t="s">
        <v>67</v>
      </c>
      <c r="AC148" s="31"/>
      <c r="AD148" s="31"/>
      <c r="AE148" s="53"/>
      <c r="AF148" s="31"/>
      <c r="AG148" s="31"/>
      <c r="AH148" s="31"/>
      <c r="AI148" s="31" t="s">
        <v>106</v>
      </c>
      <c r="AJ148" s="31"/>
      <c r="AK148" s="31"/>
      <c r="AL148" s="31" t="s">
        <v>249</v>
      </c>
      <c r="AM148" s="31"/>
      <c r="AN148" s="31"/>
      <c r="AO148" s="31"/>
      <c r="AP148" s="31" t="s">
        <v>1064</v>
      </c>
      <c r="AQ148" s="31" t="s">
        <v>1065</v>
      </c>
      <c r="AR148" s="33" t="n">
        <v>0</v>
      </c>
      <c r="AS148" s="33" t="n">
        <v>0</v>
      </c>
      <c r="AT148" s="33" t="n">
        <v>0</v>
      </c>
      <c r="AU148" s="33" t="s">
        <v>109</v>
      </c>
      <c r="AV148" s="33" t="s">
        <v>109</v>
      </c>
      <c r="AW148" s="33" t="s">
        <v>109</v>
      </c>
      <c r="AX148" s="33" t="s">
        <v>109</v>
      </c>
      <c r="AY148" s="33" t="s">
        <v>109</v>
      </c>
      <c r="AZ148" s="33" t="s">
        <v>109</v>
      </c>
      <c r="BA148" s="33" t="s">
        <v>109</v>
      </c>
      <c r="BB148" s="33" t="s">
        <v>109</v>
      </c>
      <c r="BC148" s="33" t="s">
        <v>109</v>
      </c>
      <c r="BD148" s="33" t="s">
        <v>109</v>
      </c>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row>
    <row r="149" s="35" customFormat="true" ht="14.25" hidden="false" customHeight="false" outlineLevel="0" collapsed="false">
      <c r="A149" s="31" t="s">
        <v>1066</v>
      </c>
      <c r="B149" s="28" t="s">
        <v>97</v>
      </c>
      <c r="C149" s="28" t="s">
        <v>45</v>
      </c>
      <c r="D149" s="31" t="s">
        <v>46</v>
      </c>
      <c r="E149" s="31" t="s">
        <v>111</v>
      </c>
      <c r="F149" s="27" t="s">
        <v>849</v>
      </c>
      <c r="G149" s="14" t="s">
        <v>99</v>
      </c>
      <c r="H149" s="14" t="s">
        <v>50</v>
      </c>
      <c r="I149" s="14" t="s">
        <v>765</v>
      </c>
      <c r="J149" s="14" t="s">
        <v>52</v>
      </c>
      <c r="K149" s="14" t="s">
        <v>52</v>
      </c>
      <c r="L149" s="14" t="s">
        <v>58</v>
      </c>
      <c r="M149" s="14" t="s">
        <v>55</v>
      </c>
      <c r="N149" s="14" t="s">
        <v>100</v>
      </c>
      <c r="O149" s="31" t="s">
        <v>1067</v>
      </c>
      <c r="P149" s="31" t="s">
        <v>58</v>
      </c>
      <c r="Q149" s="31" t="e">
        <f aca="false">#N/A</f>
        <v>#N/A</v>
      </c>
      <c r="R149" s="31"/>
      <c r="S149" s="31" t="s">
        <v>1068</v>
      </c>
      <c r="T149" s="31" t="s">
        <v>103</v>
      </c>
      <c r="U149" s="31" t="s">
        <v>240</v>
      </c>
      <c r="V149" s="31" t="s">
        <v>240</v>
      </c>
      <c r="W149" s="31"/>
      <c r="X149" s="31"/>
      <c r="Y149" s="31"/>
      <c r="Z149" s="31" t="s">
        <v>66</v>
      </c>
      <c r="AA149" s="31"/>
      <c r="AB149" s="31" t="s">
        <v>67</v>
      </c>
      <c r="AC149" s="31"/>
      <c r="AD149" s="31"/>
      <c r="AE149" s="53"/>
      <c r="AF149" s="31"/>
      <c r="AG149" s="31"/>
      <c r="AH149" s="31"/>
      <c r="AI149" s="31" t="s">
        <v>293</v>
      </c>
      <c r="AJ149" s="31"/>
      <c r="AK149" s="31"/>
      <c r="AL149" s="31" t="s">
        <v>686</v>
      </c>
      <c r="AM149" s="31"/>
      <c r="AN149" s="31"/>
      <c r="AO149" s="31"/>
      <c r="AP149" s="31" t="s">
        <v>1069</v>
      </c>
      <c r="AQ149" s="31" t="s">
        <v>1070</v>
      </c>
      <c r="AR149" s="33" t="s">
        <v>109</v>
      </c>
      <c r="AS149" s="33" t="s">
        <v>109</v>
      </c>
      <c r="AT149" s="33" t="s">
        <v>109</v>
      </c>
      <c r="AU149" s="33" t="s">
        <v>109</v>
      </c>
      <c r="AV149" s="33" t="s">
        <v>109</v>
      </c>
      <c r="AW149" s="33" t="s">
        <v>109</v>
      </c>
      <c r="AX149" s="33" t="s">
        <v>109</v>
      </c>
      <c r="AY149" s="33" t="s">
        <v>109</v>
      </c>
      <c r="AZ149" s="33" t="s">
        <v>109</v>
      </c>
      <c r="BA149" s="33" t="s">
        <v>109</v>
      </c>
      <c r="BB149" s="33" t="s">
        <v>109</v>
      </c>
      <c r="BC149" s="33" t="s">
        <v>109</v>
      </c>
      <c r="BD149" s="33" t="s">
        <v>109</v>
      </c>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row>
    <row r="150" s="35" customFormat="true" ht="14.25" hidden="false" customHeight="false" outlineLevel="0" collapsed="false">
      <c r="A150" s="31" t="s">
        <v>1071</v>
      </c>
      <c r="B150" s="28" t="s">
        <v>97</v>
      </c>
      <c r="C150" s="28" t="s">
        <v>45</v>
      </c>
      <c r="D150" s="31" t="s">
        <v>46</v>
      </c>
      <c r="E150" s="31" t="s">
        <v>111</v>
      </c>
      <c r="F150" s="27" t="s">
        <v>274</v>
      </c>
      <c r="G150" s="14" t="s">
        <v>99</v>
      </c>
      <c r="H150" s="14" t="s">
        <v>50</v>
      </c>
      <c r="I150" s="14" t="s">
        <v>51</v>
      </c>
      <c r="J150" s="14" t="s">
        <v>52</v>
      </c>
      <c r="K150" s="14" t="s">
        <v>52</v>
      </c>
      <c r="L150" s="14" t="s">
        <v>58</v>
      </c>
      <c r="M150" s="14" t="s">
        <v>56</v>
      </c>
      <c r="N150" s="14" t="s">
        <v>100</v>
      </c>
      <c r="O150" s="31" t="s">
        <v>1072</v>
      </c>
      <c r="P150" s="31" t="s">
        <v>58</v>
      </c>
      <c r="Q150" s="31" t="e">
        <f aca="false">#N/A</f>
        <v>#N/A</v>
      </c>
      <c r="R150" s="31"/>
      <c r="S150" s="31" t="s">
        <v>1046</v>
      </c>
      <c r="T150" s="31" t="s">
        <v>173</v>
      </c>
      <c r="U150" s="31" t="s">
        <v>190</v>
      </c>
      <c r="V150" s="31" t="s">
        <v>530</v>
      </c>
      <c r="W150" s="31"/>
      <c r="X150" s="31"/>
      <c r="Y150" s="31"/>
      <c r="Z150" s="31" t="s">
        <v>66</v>
      </c>
      <c r="AA150" s="31"/>
      <c r="AB150" s="31" t="s">
        <v>67</v>
      </c>
      <c r="AC150" s="31"/>
      <c r="AD150" s="31"/>
      <c r="AE150" s="53"/>
      <c r="AF150" s="31"/>
      <c r="AG150" s="31"/>
      <c r="AH150" s="31" t="s">
        <v>70</v>
      </c>
      <c r="AI150" s="31" t="s">
        <v>106</v>
      </c>
      <c r="AJ150" s="31" t="n">
        <v>4</v>
      </c>
      <c r="AK150" s="31"/>
      <c r="AL150" s="31" t="s">
        <v>428</v>
      </c>
      <c r="AM150" s="31" t="n">
        <v>110</v>
      </c>
      <c r="AN150" s="31"/>
      <c r="AO150" s="31"/>
      <c r="AP150" s="31" t="s">
        <v>1073</v>
      </c>
      <c r="AQ150" s="31" t="s">
        <v>1074</v>
      </c>
      <c r="AR150" s="33" t="s">
        <v>109</v>
      </c>
      <c r="AS150" s="33" t="s">
        <v>109</v>
      </c>
      <c r="AT150" s="33" t="s">
        <v>109</v>
      </c>
      <c r="AU150" s="33" t="s">
        <v>109</v>
      </c>
      <c r="AV150" s="33" t="s">
        <v>109</v>
      </c>
      <c r="AW150" s="33" t="s">
        <v>109</v>
      </c>
      <c r="AX150" s="33" t="s">
        <v>109</v>
      </c>
      <c r="AY150" s="33" t="s">
        <v>109</v>
      </c>
      <c r="AZ150" s="33" t="s">
        <v>109</v>
      </c>
      <c r="BA150" s="33" t="s">
        <v>109</v>
      </c>
      <c r="BB150" s="33" t="s">
        <v>109</v>
      </c>
      <c r="BC150" s="33" t="s">
        <v>109</v>
      </c>
      <c r="BD150" s="33" t="s">
        <v>109</v>
      </c>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row>
    <row r="151" s="35" customFormat="true" ht="14.25" hidden="false" customHeight="false" outlineLevel="0" collapsed="false">
      <c r="A151" s="31" t="s">
        <v>1075</v>
      </c>
      <c r="B151" s="28" t="s">
        <v>97</v>
      </c>
      <c r="C151" s="28" t="s">
        <v>45</v>
      </c>
      <c r="D151" s="31" t="s">
        <v>754</v>
      </c>
      <c r="E151" s="31" t="s">
        <v>111</v>
      </c>
      <c r="F151" s="27" t="s">
        <v>253</v>
      </c>
      <c r="G151" s="14" t="s">
        <v>99</v>
      </c>
      <c r="H151" s="14" t="s">
        <v>50</v>
      </c>
      <c r="I151" s="14" t="s">
        <v>126</v>
      </c>
      <c r="J151" s="14" t="s">
        <v>52</v>
      </c>
      <c r="K151" s="14" t="s">
        <v>52</v>
      </c>
      <c r="L151" s="14" t="s">
        <v>58</v>
      </c>
      <c r="M151" s="14" t="s">
        <v>82</v>
      </c>
      <c r="N151" s="14" t="s">
        <v>100</v>
      </c>
      <c r="O151" s="31" t="s">
        <v>1076</v>
      </c>
      <c r="P151" s="31" t="s">
        <v>58</v>
      </c>
      <c r="Q151" s="31" t="s">
        <v>1077</v>
      </c>
      <c r="R151" s="31"/>
      <c r="S151" s="31" t="s">
        <v>1063</v>
      </c>
      <c r="T151" s="31" t="s">
        <v>417</v>
      </c>
      <c r="U151" s="31" t="s">
        <v>418</v>
      </c>
      <c r="V151" s="31" t="s">
        <v>419</v>
      </c>
      <c r="W151" s="31"/>
      <c r="X151" s="31"/>
      <c r="Y151" s="31"/>
      <c r="Z151" s="31" t="s">
        <v>66</v>
      </c>
      <c r="AA151" s="31"/>
      <c r="AB151" s="31" t="s">
        <v>77</v>
      </c>
      <c r="AC151" s="31"/>
      <c r="AD151" s="31"/>
      <c r="AE151" s="53"/>
      <c r="AF151" s="31"/>
      <c r="AG151" s="31"/>
      <c r="AH151" s="31"/>
      <c r="AI151" s="31" t="s">
        <v>106</v>
      </c>
      <c r="AJ151" s="31"/>
      <c r="AK151" s="31"/>
      <c r="AL151" s="31" t="s">
        <v>249</v>
      </c>
      <c r="AM151" s="31"/>
      <c r="AN151" s="31"/>
      <c r="AO151" s="31"/>
      <c r="AP151" s="31" t="s">
        <v>1078</v>
      </c>
      <c r="AQ151" s="31" t="s">
        <v>1079</v>
      </c>
      <c r="AR151" s="33" t="n">
        <v>0</v>
      </c>
      <c r="AS151" s="33" t="n">
        <v>0</v>
      </c>
      <c r="AT151" s="33" t="n">
        <v>0</v>
      </c>
      <c r="AU151" s="33" t="s">
        <v>109</v>
      </c>
      <c r="AV151" s="33" t="s">
        <v>109</v>
      </c>
      <c r="AW151" s="33" t="s">
        <v>109</v>
      </c>
      <c r="AX151" s="33" t="s">
        <v>109</v>
      </c>
      <c r="AY151" s="33" t="s">
        <v>109</v>
      </c>
      <c r="AZ151" s="33" t="s">
        <v>109</v>
      </c>
      <c r="BA151" s="33" t="s">
        <v>109</v>
      </c>
      <c r="BB151" s="33" t="s">
        <v>109</v>
      </c>
      <c r="BC151" s="33" t="s">
        <v>109</v>
      </c>
      <c r="BD151" s="33" t="s">
        <v>109</v>
      </c>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row>
    <row r="152" s="35" customFormat="true" ht="14.25" hidden="false" customHeight="false" outlineLevel="0" collapsed="false">
      <c r="A152" s="31" t="s">
        <v>1080</v>
      </c>
      <c r="B152" s="28" t="s">
        <v>97</v>
      </c>
      <c r="C152" s="28" t="s">
        <v>45</v>
      </c>
      <c r="D152" s="31" t="s">
        <v>242</v>
      </c>
      <c r="E152" s="31" t="s">
        <v>111</v>
      </c>
      <c r="F152" s="27" t="s">
        <v>204</v>
      </c>
      <c r="G152" s="14" t="s">
        <v>99</v>
      </c>
      <c r="H152" s="14" t="s">
        <v>50</v>
      </c>
      <c r="I152" s="14" t="s">
        <v>126</v>
      </c>
      <c r="J152" s="14" t="s">
        <v>52</v>
      </c>
      <c r="K152" s="14" t="s">
        <v>52</v>
      </c>
      <c r="L152" s="14" t="s">
        <v>58</v>
      </c>
      <c r="M152" s="14" t="s">
        <v>82</v>
      </c>
      <c r="N152" s="14" t="s">
        <v>100</v>
      </c>
      <c r="O152" s="31" t="s">
        <v>1081</v>
      </c>
      <c r="P152" s="31" t="s">
        <v>58</v>
      </c>
      <c r="Q152" s="31" t="s">
        <v>1082</v>
      </c>
      <c r="R152" s="31"/>
      <c r="S152" s="31" t="s">
        <v>417</v>
      </c>
      <c r="T152" s="31" t="s">
        <v>417</v>
      </c>
      <c r="U152" s="31" t="n">
        <v>0</v>
      </c>
      <c r="V152" s="31" t="s">
        <v>419</v>
      </c>
      <c r="W152" s="31"/>
      <c r="X152" s="31"/>
      <c r="Y152" s="31"/>
      <c r="Z152" s="31" t="s">
        <v>140</v>
      </c>
      <c r="AA152" s="31"/>
      <c r="AB152" s="31" t="s">
        <v>77</v>
      </c>
      <c r="AC152" s="31"/>
      <c r="AD152" s="31"/>
      <c r="AE152" s="53"/>
      <c r="AF152" s="31"/>
      <c r="AG152" s="31"/>
      <c r="AH152" s="31"/>
      <c r="AI152" s="31" t="s">
        <v>106</v>
      </c>
      <c r="AJ152" s="31"/>
      <c r="AK152" s="31"/>
      <c r="AL152" s="31" t="s">
        <v>1083</v>
      </c>
      <c r="AM152" s="31"/>
      <c r="AN152" s="31"/>
      <c r="AO152" s="31"/>
      <c r="AP152" s="31" t="s">
        <v>1084</v>
      </c>
      <c r="AQ152" s="31" t="s">
        <v>1085</v>
      </c>
      <c r="AR152" s="33" t="n">
        <v>0</v>
      </c>
      <c r="AS152" s="33" t="n">
        <v>0</v>
      </c>
      <c r="AT152" s="33" t="n">
        <v>0</v>
      </c>
      <c r="AU152" s="33" t="s">
        <v>109</v>
      </c>
      <c r="AV152" s="33" t="s">
        <v>109</v>
      </c>
      <c r="AW152" s="33" t="s">
        <v>109</v>
      </c>
      <c r="AX152" s="33" t="s">
        <v>109</v>
      </c>
      <c r="AY152" s="33" t="s">
        <v>109</v>
      </c>
      <c r="AZ152" s="33" t="s">
        <v>109</v>
      </c>
      <c r="BA152" s="33" t="s">
        <v>109</v>
      </c>
      <c r="BB152" s="33" t="s">
        <v>109</v>
      </c>
      <c r="BC152" s="33" t="s">
        <v>109</v>
      </c>
      <c r="BD152" s="33" t="s">
        <v>109</v>
      </c>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row>
    <row r="153" s="35" customFormat="true" ht="14.25" hidden="false" customHeight="false" outlineLevel="0" collapsed="false">
      <c r="A153" s="31" t="s">
        <v>1086</v>
      </c>
      <c r="B153" s="28" t="s">
        <v>97</v>
      </c>
      <c r="C153" s="28" t="s">
        <v>45</v>
      </c>
      <c r="D153" s="31" t="s">
        <v>754</v>
      </c>
      <c r="E153" s="31" t="s">
        <v>111</v>
      </c>
      <c r="F153" s="27" t="s">
        <v>253</v>
      </c>
      <c r="G153" s="14" t="s">
        <v>99</v>
      </c>
      <c r="H153" s="14" t="s">
        <v>50</v>
      </c>
      <c r="I153" s="14" t="s">
        <v>126</v>
      </c>
      <c r="J153" s="14" t="s">
        <v>52</v>
      </c>
      <c r="K153" s="14" t="s">
        <v>52</v>
      </c>
      <c r="L153" s="14" t="s">
        <v>58</v>
      </c>
      <c r="M153" s="14" t="s">
        <v>82</v>
      </c>
      <c r="N153" s="14" t="s">
        <v>100</v>
      </c>
      <c r="O153" s="31" t="s">
        <v>1087</v>
      </c>
      <c r="P153" s="31" t="s">
        <v>58</v>
      </c>
      <c r="Q153" s="31" t="s">
        <v>1088</v>
      </c>
      <c r="R153" s="31"/>
      <c r="S153" s="31" t="s">
        <v>1089</v>
      </c>
      <c r="T153" s="31" t="s">
        <v>417</v>
      </c>
      <c r="U153" s="31" t="s">
        <v>418</v>
      </c>
      <c r="V153" s="31" t="s">
        <v>419</v>
      </c>
      <c r="W153" s="31"/>
      <c r="X153" s="31"/>
      <c r="Y153" s="31"/>
      <c r="Z153" s="31" t="s">
        <v>66</v>
      </c>
      <c r="AA153" s="31"/>
      <c r="AB153" s="31" t="s">
        <v>77</v>
      </c>
      <c r="AC153" s="31"/>
      <c r="AD153" s="31"/>
      <c r="AE153" s="53"/>
      <c r="AF153" s="31"/>
      <c r="AG153" s="31"/>
      <c r="AH153" s="31"/>
      <c r="AI153" s="31" t="s">
        <v>106</v>
      </c>
      <c r="AJ153" s="31"/>
      <c r="AK153" s="31"/>
      <c r="AL153" s="31" t="s">
        <v>1083</v>
      </c>
      <c r="AM153" s="31"/>
      <c r="AN153" s="31"/>
      <c r="AO153" s="31"/>
      <c r="AP153" s="31" t="s">
        <v>1090</v>
      </c>
      <c r="AQ153" s="31" t="s">
        <v>1091</v>
      </c>
      <c r="AR153" s="33" t="n">
        <v>0</v>
      </c>
      <c r="AS153" s="33" t="n">
        <v>0</v>
      </c>
      <c r="AT153" s="33" t="n">
        <v>0</v>
      </c>
      <c r="AU153" s="33" t="s">
        <v>109</v>
      </c>
      <c r="AV153" s="33" t="s">
        <v>109</v>
      </c>
      <c r="AW153" s="33" t="s">
        <v>109</v>
      </c>
      <c r="AX153" s="33" t="s">
        <v>109</v>
      </c>
      <c r="AY153" s="33" t="s">
        <v>109</v>
      </c>
      <c r="AZ153" s="33" t="s">
        <v>109</v>
      </c>
      <c r="BA153" s="33" t="s">
        <v>109</v>
      </c>
      <c r="BB153" s="33" t="s">
        <v>109</v>
      </c>
      <c r="BC153" s="33" t="s">
        <v>109</v>
      </c>
      <c r="BD153" s="33" t="s">
        <v>109</v>
      </c>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row>
    <row r="154" s="23" customFormat="true" ht="14.25" hidden="false" customHeight="false" outlineLevel="0" collapsed="false">
      <c r="A154" s="16" t="s">
        <v>1092</v>
      </c>
      <c r="B154" s="12" t="s">
        <v>44</v>
      </c>
      <c r="C154" s="12" t="s">
        <v>45</v>
      </c>
      <c r="D154" s="16" t="s">
        <v>46</v>
      </c>
      <c r="E154" s="16" t="s">
        <v>111</v>
      </c>
      <c r="F154" s="11" t="s">
        <v>1093</v>
      </c>
      <c r="G154" s="14" t="s">
        <v>49</v>
      </c>
      <c r="H154" s="14" t="s">
        <v>50</v>
      </c>
      <c r="I154" s="14" t="s">
        <v>926</v>
      </c>
      <c r="J154" s="14" t="s">
        <v>52</v>
      </c>
      <c r="K154" s="14" t="s">
        <v>53</v>
      </c>
      <c r="L154" s="14" t="s">
        <v>113</v>
      </c>
      <c r="M154" s="14" t="s">
        <v>55</v>
      </c>
      <c r="N154" s="14" t="s">
        <v>56</v>
      </c>
      <c r="O154" s="16" t="s">
        <v>1094</v>
      </c>
      <c r="P154" s="16" t="s">
        <v>58</v>
      </c>
      <c r="Q154" s="16" t="s">
        <v>1095</v>
      </c>
      <c r="R154" s="16" t="s">
        <v>60</v>
      </c>
      <c r="S154" s="16" t="s">
        <v>1096</v>
      </c>
      <c r="T154" s="16" t="s">
        <v>1097</v>
      </c>
      <c r="U154" s="16" t="s">
        <v>190</v>
      </c>
      <c r="V154" s="16" t="s">
        <v>932</v>
      </c>
      <c r="W154" s="16"/>
      <c r="X154" s="16"/>
      <c r="Y154" s="16"/>
      <c r="Z154" s="16" t="s">
        <v>933</v>
      </c>
      <c r="AA154" s="16"/>
      <c r="AB154" s="16" t="s">
        <v>1098</v>
      </c>
      <c r="AC154" s="16"/>
      <c r="AD154" s="16"/>
      <c r="AE154" s="55"/>
      <c r="AF154" s="60"/>
      <c r="AG154" s="16"/>
      <c r="AH154" s="16"/>
      <c r="AI154" s="16"/>
      <c r="AJ154" s="16"/>
      <c r="AK154" s="16"/>
      <c r="AL154" s="16"/>
      <c r="AM154" s="16"/>
      <c r="AN154" s="16"/>
      <c r="AO154" s="16"/>
      <c r="AP154" s="16" t="e">
        <f aca="false">#N/A</f>
        <v>#N/A</v>
      </c>
      <c r="AQ154" s="16" t="e">
        <f aca="false">#N/A</f>
        <v>#N/A</v>
      </c>
      <c r="AR154" s="17" t="s">
        <v>73</v>
      </c>
      <c r="AS154" s="17" t="s">
        <v>73</v>
      </c>
      <c r="AT154" s="17" t="s">
        <v>73</v>
      </c>
      <c r="AU154" s="17" t="s">
        <v>73</v>
      </c>
      <c r="AV154" s="17" t="s">
        <v>73</v>
      </c>
      <c r="AW154" s="17" t="s">
        <v>73</v>
      </c>
      <c r="AX154" s="17" t="s">
        <v>73</v>
      </c>
      <c r="AY154" s="17" t="s">
        <v>73</v>
      </c>
      <c r="AZ154" s="17" t="s">
        <v>73</v>
      </c>
      <c r="BA154" s="17" t="s">
        <v>73</v>
      </c>
      <c r="BB154" s="17" t="s">
        <v>73</v>
      </c>
      <c r="BC154" s="17" t="s">
        <v>73</v>
      </c>
      <c r="BD154" s="17" t="s">
        <v>73</v>
      </c>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row>
    <row r="155" s="35" customFormat="true" ht="14.25" hidden="false" customHeight="false" outlineLevel="0" collapsed="false">
      <c r="A155" s="16" t="s">
        <v>1099</v>
      </c>
      <c r="B155" s="12" t="s">
        <v>44</v>
      </c>
      <c r="C155" s="12" t="s">
        <v>45</v>
      </c>
      <c r="D155" s="16" t="s">
        <v>46</v>
      </c>
      <c r="E155" s="16" t="s">
        <v>111</v>
      </c>
      <c r="F155" s="11" t="s">
        <v>1093</v>
      </c>
      <c r="G155" s="14" t="s">
        <v>49</v>
      </c>
      <c r="H155" s="14" t="s">
        <v>50</v>
      </c>
      <c r="I155" s="14" t="s">
        <v>1100</v>
      </c>
      <c r="J155" s="14" t="s">
        <v>52</v>
      </c>
      <c r="K155" s="14" t="s">
        <v>53</v>
      </c>
      <c r="L155" s="14" t="s">
        <v>113</v>
      </c>
      <c r="M155" s="14" t="s">
        <v>56</v>
      </c>
      <c r="N155" s="14" t="s">
        <v>56</v>
      </c>
      <c r="O155" s="16" t="s">
        <v>1101</v>
      </c>
      <c r="P155" s="16" t="s">
        <v>58</v>
      </c>
      <c r="Q155" s="16" t="s">
        <v>1102</v>
      </c>
      <c r="R155" s="16" t="s">
        <v>85</v>
      </c>
      <c r="S155" s="16" t="s">
        <v>1103</v>
      </c>
      <c r="T155" s="16" t="s">
        <v>1097</v>
      </c>
      <c r="U155" s="16" t="n">
        <v>0</v>
      </c>
      <c r="V155" s="16" t="n">
        <v>0</v>
      </c>
      <c r="W155" s="16"/>
      <c r="X155" s="16"/>
      <c r="Y155" s="16"/>
      <c r="Z155" s="16" t="s">
        <v>140</v>
      </c>
      <c r="AA155" s="16"/>
      <c r="AB155" s="16" t="n">
        <v>0</v>
      </c>
      <c r="AC155" s="16"/>
      <c r="AD155" s="16"/>
      <c r="AE155" s="55"/>
      <c r="AF155" s="60"/>
      <c r="AG155" s="16"/>
      <c r="AH155" s="16"/>
      <c r="AI155" s="16"/>
      <c r="AJ155" s="16"/>
      <c r="AK155" s="16"/>
      <c r="AL155" s="16"/>
      <c r="AM155" s="16"/>
      <c r="AN155" s="16"/>
      <c r="AO155" s="16"/>
      <c r="AP155" s="16" t="e">
        <f aca="false">#N/A</f>
        <v>#N/A</v>
      </c>
      <c r="AQ155" s="16" t="e">
        <f aca="false">#N/A</f>
        <v>#N/A</v>
      </c>
      <c r="AR155" s="17" t="s">
        <v>123</v>
      </c>
      <c r="AS155" s="17" t="s">
        <v>123</v>
      </c>
      <c r="AT155" s="17" t="s">
        <v>123</v>
      </c>
      <c r="AU155" s="17" t="s">
        <v>123</v>
      </c>
      <c r="AV155" s="17" t="s">
        <v>73</v>
      </c>
      <c r="AW155" s="17" t="s">
        <v>73</v>
      </c>
      <c r="AX155" s="17" t="s">
        <v>73</v>
      </c>
      <c r="AY155" s="17" t="s">
        <v>73</v>
      </c>
      <c r="AZ155" s="17" t="s">
        <v>73</v>
      </c>
      <c r="BA155" s="17" t="s">
        <v>73</v>
      </c>
      <c r="BB155" s="17" t="s">
        <v>73</v>
      </c>
      <c r="BC155" s="17" t="s">
        <v>73</v>
      </c>
      <c r="BD155" s="17" t="s">
        <v>73</v>
      </c>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row>
    <row r="156" s="23" customFormat="true" ht="14.25" hidden="false" customHeight="false" outlineLevel="0" collapsed="false">
      <c r="A156" s="25" t="s">
        <v>1104</v>
      </c>
      <c r="B156" s="12" t="s">
        <v>44</v>
      </c>
      <c r="C156" s="61" t="s">
        <v>375</v>
      </c>
      <c r="D156" s="25" t="s">
        <v>46</v>
      </c>
      <c r="E156" s="25" t="s">
        <v>47</v>
      </c>
      <c r="F156" s="11" t="s">
        <v>578</v>
      </c>
      <c r="G156" s="14" t="s">
        <v>49</v>
      </c>
      <c r="H156" s="14" t="s">
        <v>50</v>
      </c>
      <c r="I156" s="14" t="s">
        <v>1105</v>
      </c>
      <c r="J156" s="14" t="s">
        <v>52</v>
      </c>
      <c r="K156" s="14" t="s">
        <v>53</v>
      </c>
      <c r="L156" s="14" t="s">
        <v>54</v>
      </c>
      <c r="M156" s="14" t="s">
        <v>56</v>
      </c>
      <c r="N156" s="14" t="s">
        <v>56</v>
      </c>
      <c r="O156" s="25" t="s">
        <v>1106</v>
      </c>
      <c r="P156" s="25" t="s">
        <v>1107</v>
      </c>
      <c r="Q156" s="25" t="s">
        <v>1108</v>
      </c>
      <c r="R156" s="25" t="s">
        <v>60</v>
      </c>
      <c r="S156" s="25" t="s">
        <v>700</v>
      </c>
      <c r="T156" s="25" t="s">
        <v>242</v>
      </c>
      <c r="U156" s="25" t="s">
        <v>242</v>
      </c>
      <c r="V156" s="25"/>
      <c r="W156" s="25"/>
      <c r="X156" s="25" t="s">
        <v>139</v>
      </c>
      <c r="Y156" s="25" t="s">
        <v>151</v>
      </c>
      <c r="Z156" s="25" t="s">
        <v>701</v>
      </c>
      <c r="AA156" s="25" t="s">
        <v>1105</v>
      </c>
      <c r="AB156" s="59" t="s">
        <v>1109</v>
      </c>
      <c r="AC156" s="25" t="s">
        <v>139</v>
      </c>
      <c r="AD156" s="25"/>
      <c r="AE156" s="55"/>
      <c r="AF156" s="62"/>
      <c r="AG156" s="25" t="s">
        <v>1110</v>
      </c>
      <c r="AH156" s="25"/>
      <c r="AI156" s="25"/>
      <c r="AJ156" s="25"/>
      <c r="AK156" s="25" t="n">
        <f aca="false">AJ156*AI156</f>
        <v>0</v>
      </c>
      <c r="AL156" s="25"/>
      <c r="AM156" s="25"/>
      <c r="AN156" s="25"/>
      <c r="AO156" s="25" t="n">
        <v>0</v>
      </c>
      <c r="AP156" s="25" t="e">
        <f aca="false">#N/A</f>
        <v>#N/A</v>
      </c>
      <c r="AQ156" s="25" t="e">
        <f aca="false">#N/A</f>
        <v>#N/A</v>
      </c>
      <c r="AR156" s="17" t="s">
        <v>95</v>
      </c>
      <c r="AS156" s="17" t="s">
        <v>95</v>
      </c>
      <c r="AT156" s="17" t="s">
        <v>95</v>
      </c>
      <c r="AU156" s="17" t="s">
        <v>95</v>
      </c>
      <c r="AV156" s="17" t="s">
        <v>95</v>
      </c>
      <c r="AW156" s="17" t="s">
        <v>95</v>
      </c>
      <c r="AX156" s="17" t="s">
        <v>95</v>
      </c>
      <c r="AY156" s="17" t="s">
        <v>95</v>
      </c>
      <c r="AZ156" s="17" t="s">
        <v>95</v>
      </c>
      <c r="BA156" s="17" t="s">
        <v>95</v>
      </c>
      <c r="BB156" s="17" t="s">
        <v>95</v>
      </c>
      <c r="BC156" s="17" t="s">
        <v>95</v>
      </c>
      <c r="BD156" s="17" t="s">
        <v>95</v>
      </c>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row>
    <row r="157" s="23" customFormat="true" ht="14.25" hidden="false" customHeight="false" outlineLevel="0" collapsed="false">
      <c r="A157" s="22" t="s">
        <v>1111</v>
      </c>
      <c r="B157" s="24" t="s">
        <v>44</v>
      </c>
      <c r="C157" s="24" t="s">
        <v>45</v>
      </c>
      <c r="D157" s="22" t="s">
        <v>46</v>
      </c>
      <c r="E157" s="22" t="s">
        <v>111</v>
      </c>
      <c r="F157" s="11" t="s">
        <v>112</v>
      </c>
      <c r="G157" s="14" t="s">
        <v>49</v>
      </c>
      <c r="H157" s="14" t="s">
        <v>50</v>
      </c>
      <c r="I157" s="14" t="s">
        <v>51</v>
      </c>
      <c r="J157" s="14" t="s">
        <v>52</v>
      </c>
      <c r="K157" s="14" t="s">
        <v>53</v>
      </c>
      <c r="L157" s="14" t="s">
        <v>113</v>
      </c>
      <c r="M157" s="14" t="s">
        <v>56</v>
      </c>
      <c r="N157" s="14" t="s">
        <v>56</v>
      </c>
      <c r="O157" s="22" t="s">
        <v>1112</v>
      </c>
      <c r="P157" s="22" t="s">
        <v>58</v>
      </c>
      <c r="Q157" s="22" t="s">
        <v>1113</v>
      </c>
      <c r="R157" s="22" t="s">
        <v>60</v>
      </c>
      <c r="S157" s="22" t="s">
        <v>540</v>
      </c>
      <c r="T157" s="22"/>
      <c r="U157" s="22" t="s">
        <v>118</v>
      </c>
      <c r="V157" s="22" t="s">
        <v>494</v>
      </c>
      <c r="W157" s="22"/>
      <c r="X157" s="22"/>
      <c r="Y157" s="22"/>
      <c r="Z157" s="22" t="s">
        <v>66</v>
      </c>
      <c r="AA157" s="22"/>
      <c r="AB157" s="22" t="s">
        <v>67</v>
      </c>
      <c r="AC157" s="22"/>
      <c r="AD157" s="22" t="s">
        <v>550</v>
      </c>
      <c r="AE157" s="55" t="n">
        <v>41518</v>
      </c>
      <c r="AF157" s="22"/>
      <c r="AG157" s="22" t="s">
        <v>1112</v>
      </c>
      <c r="AH157" s="22"/>
      <c r="AI157" s="22" t="n">
        <v>4</v>
      </c>
      <c r="AJ157" s="22"/>
      <c r="AK157" s="22"/>
      <c r="AL157" s="22" t="n">
        <v>8</v>
      </c>
      <c r="AM157" s="22" t="n">
        <v>60</v>
      </c>
      <c r="AN157" s="22"/>
      <c r="AO157" s="22"/>
      <c r="AP157" s="22" t="s">
        <v>1114</v>
      </c>
      <c r="AQ157" s="22" t="s">
        <v>1115</v>
      </c>
      <c r="AR157" s="17" t="s">
        <v>73</v>
      </c>
      <c r="AS157" s="17" t="s">
        <v>73</v>
      </c>
      <c r="AT157" s="17" t="s">
        <v>73</v>
      </c>
      <c r="AU157" s="17" t="s">
        <v>73</v>
      </c>
      <c r="AV157" s="17" t="s">
        <v>73</v>
      </c>
      <c r="AW157" s="17" t="s">
        <v>73</v>
      </c>
      <c r="AX157" s="17" t="s">
        <v>73</v>
      </c>
      <c r="AY157" s="17" t="s">
        <v>73</v>
      </c>
      <c r="AZ157" s="17" t="s">
        <v>73</v>
      </c>
      <c r="BA157" s="17" t="s">
        <v>73</v>
      </c>
      <c r="BB157" s="17" t="s">
        <v>73</v>
      </c>
      <c r="BC157" s="17" t="s">
        <v>73</v>
      </c>
      <c r="BD157" s="17" t="s">
        <v>73</v>
      </c>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row>
    <row r="158" s="40" customFormat="true" ht="14.25" hidden="false" customHeight="false" outlineLevel="0" collapsed="false">
      <c r="A158" s="31" t="s">
        <v>1116</v>
      </c>
      <c r="B158" s="28" t="s">
        <v>97</v>
      </c>
      <c r="C158" s="28" t="s">
        <v>45</v>
      </c>
      <c r="D158" s="31" t="s">
        <v>98</v>
      </c>
      <c r="E158" s="31" t="s">
        <v>111</v>
      </c>
      <c r="F158" s="27" t="s">
        <v>125</v>
      </c>
      <c r="G158" s="14" t="s">
        <v>99</v>
      </c>
      <c r="H158" s="14" t="s">
        <v>50</v>
      </c>
      <c r="I158" s="14" t="s">
        <v>765</v>
      </c>
      <c r="J158" s="14" t="s">
        <v>52</v>
      </c>
      <c r="K158" s="14" t="s">
        <v>52</v>
      </c>
      <c r="L158" s="14" t="s">
        <v>58</v>
      </c>
      <c r="M158" s="14" t="s">
        <v>55</v>
      </c>
      <c r="N158" s="14" t="s">
        <v>100</v>
      </c>
      <c r="O158" s="31" t="s">
        <v>1117</v>
      </c>
      <c r="P158" s="31" t="s">
        <v>58</v>
      </c>
      <c r="Q158" s="31" t="e">
        <f aca="false">#N/A</f>
        <v>#N/A</v>
      </c>
      <c r="R158" s="31"/>
      <c r="S158" s="31" t="s">
        <v>269</v>
      </c>
      <c r="T158" s="31"/>
      <c r="U158" s="31" t="s">
        <v>190</v>
      </c>
      <c r="V158" s="31" t="s">
        <v>270</v>
      </c>
      <c r="W158" s="31"/>
      <c r="X158" s="31"/>
      <c r="Y158" s="31"/>
      <c r="Z158" s="31" t="s">
        <v>66</v>
      </c>
      <c r="AA158" s="31"/>
      <c r="AB158" s="31" t="s">
        <v>67</v>
      </c>
      <c r="AC158" s="31"/>
      <c r="AD158" s="31"/>
      <c r="AE158" s="53"/>
      <c r="AF158" s="31"/>
      <c r="AG158" s="31"/>
      <c r="AH158" s="31"/>
      <c r="AI158" s="31" t="s">
        <v>293</v>
      </c>
      <c r="AJ158" s="31"/>
      <c r="AK158" s="31"/>
      <c r="AL158" s="31" t="s">
        <v>293</v>
      </c>
      <c r="AM158" s="31"/>
      <c r="AN158" s="31"/>
      <c r="AO158" s="31"/>
      <c r="AP158" s="31" t="s">
        <v>1118</v>
      </c>
      <c r="AQ158" s="31" t="s">
        <v>1119</v>
      </c>
      <c r="AR158" s="33" t="s">
        <v>109</v>
      </c>
      <c r="AS158" s="33" t="s">
        <v>109</v>
      </c>
      <c r="AT158" s="33" t="s">
        <v>109</v>
      </c>
      <c r="AU158" s="33" t="s">
        <v>109</v>
      </c>
      <c r="AV158" s="33" t="s">
        <v>109</v>
      </c>
      <c r="AW158" s="33" t="s">
        <v>109</v>
      </c>
      <c r="AX158" s="33" t="s">
        <v>109</v>
      </c>
      <c r="AY158" s="33" t="s">
        <v>109</v>
      </c>
      <c r="AZ158" s="33" t="s">
        <v>109</v>
      </c>
      <c r="BA158" s="33" t="s">
        <v>109</v>
      </c>
      <c r="BB158" s="33" t="s">
        <v>109</v>
      </c>
      <c r="BC158" s="33" t="s">
        <v>109</v>
      </c>
      <c r="BD158" s="33" t="s">
        <v>109</v>
      </c>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row>
    <row r="159" s="23" customFormat="true" ht="14.25" hidden="false" customHeight="false" outlineLevel="0" collapsed="false">
      <c r="A159" s="16" t="s">
        <v>1120</v>
      </c>
      <c r="B159" s="12" t="s">
        <v>44</v>
      </c>
      <c r="C159" s="12" t="s">
        <v>45</v>
      </c>
      <c r="D159" s="16" t="s">
        <v>46</v>
      </c>
      <c r="E159" s="16" t="s">
        <v>111</v>
      </c>
      <c r="F159" s="11" t="s">
        <v>1093</v>
      </c>
      <c r="G159" s="14" t="s">
        <v>49</v>
      </c>
      <c r="H159" s="14" t="s">
        <v>50</v>
      </c>
      <c r="I159" s="14" t="s">
        <v>926</v>
      </c>
      <c r="J159" s="14" t="s">
        <v>52</v>
      </c>
      <c r="K159" s="14" t="s">
        <v>53</v>
      </c>
      <c r="L159" s="14" t="s">
        <v>113</v>
      </c>
      <c r="M159" s="14" t="s">
        <v>56</v>
      </c>
      <c r="N159" s="14" t="s">
        <v>56</v>
      </c>
      <c r="O159" s="16" t="s">
        <v>1121</v>
      </c>
      <c r="P159" s="16" t="s">
        <v>58</v>
      </c>
      <c r="Q159" s="16" t="s">
        <v>1122</v>
      </c>
      <c r="R159" s="16" t="s">
        <v>60</v>
      </c>
      <c r="S159" s="16" t="s">
        <v>1123</v>
      </c>
      <c r="T159" s="16" t="s">
        <v>1097</v>
      </c>
      <c r="U159" s="16" t="s">
        <v>190</v>
      </c>
      <c r="V159" s="16" t="s">
        <v>932</v>
      </c>
      <c r="W159" s="16"/>
      <c r="X159" s="16"/>
      <c r="Y159" s="16"/>
      <c r="Z159" s="16" t="s">
        <v>933</v>
      </c>
      <c r="AA159" s="16"/>
      <c r="AB159" s="16" t="s">
        <v>1098</v>
      </c>
      <c r="AC159" s="16"/>
      <c r="AD159" s="16"/>
      <c r="AE159" s="55"/>
      <c r="AF159" s="60"/>
      <c r="AG159" s="16"/>
      <c r="AH159" s="16"/>
      <c r="AI159" s="16"/>
      <c r="AJ159" s="16"/>
      <c r="AK159" s="16"/>
      <c r="AL159" s="16"/>
      <c r="AM159" s="16"/>
      <c r="AN159" s="16"/>
      <c r="AO159" s="16"/>
      <c r="AP159" s="16" t="e">
        <f aca="false">#N/A</f>
        <v>#N/A</v>
      </c>
      <c r="AQ159" s="16" t="e">
        <f aca="false">#N/A</f>
        <v>#N/A</v>
      </c>
      <c r="AR159" s="17" t="s">
        <v>73</v>
      </c>
      <c r="AS159" s="17" t="s">
        <v>73</v>
      </c>
      <c r="AT159" s="17" t="s">
        <v>73</v>
      </c>
      <c r="AU159" s="17" t="s">
        <v>73</v>
      </c>
      <c r="AV159" s="17" t="s">
        <v>73</v>
      </c>
      <c r="AW159" s="17" t="s">
        <v>73</v>
      </c>
      <c r="AX159" s="17" t="s">
        <v>73</v>
      </c>
      <c r="AY159" s="17" t="s">
        <v>73</v>
      </c>
      <c r="AZ159" s="17" t="s">
        <v>73</v>
      </c>
      <c r="BA159" s="17" t="s">
        <v>73</v>
      </c>
      <c r="BB159" s="17" t="s">
        <v>73</v>
      </c>
      <c r="BC159" s="17" t="s">
        <v>73</v>
      </c>
      <c r="BD159" s="17" t="s">
        <v>73</v>
      </c>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row>
    <row r="160" s="35" customFormat="true" ht="14.25" hidden="false" customHeight="false" outlineLevel="0" collapsed="false">
      <c r="A160" s="16" t="s">
        <v>1124</v>
      </c>
      <c r="B160" s="12" t="s">
        <v>44</v>
      </c>
      <c r="C160" s="12" t="s">
        <v>45</v>
      </c>
      <c r="D160" s="16" t="s">
        <v>46</v>
      </c>
      <c r="E160" s="16" t="s">
        <v>111</v>
      </c>
      <c r="F160" s="11" t="s">
        <v>1093</v>
      </c>
      <c r="G160" s="14" t="s">
        <v>49</v>
      </c>
      <c r="H160" s="14" t="s">
        <v>50</v>
      </c>
      <c r="I160" s="14" t="s">
        <v>1100</v>
      </c>
      <c r="J160" s="14" t="s">
        <v>52</v>
      </c>
      <c r="K160" s="14" t="s">
        <v>53</v>
      </c>
      <c r="L160" s="14" t="s">
        <v>113</v>
      </c>
      <c r="M160" s="14" t="s">
        <v>56</v>
      </c>
      <c r="N160" s="14" t="s">
        <v>56</v>
      </c>
      <c r="O160" s="16" t="s">
        <v>1125</v>
      </c>
      <c r="P160" s="16" t="s">
        <v>58</v>
      </c>
      <c r="Q160" s="16" t="s">
        <v>1126</v>
      </c>
      <c r="R160" s="16" t="s">
        <v>85</v>
      </c>
      <c r="S160" s="16" t="s">
        <v>1127</v>
      </c>
      <c r="T160" s="16" t="s">
        <v>1097</v>
      </c>
      <c r="U160" s="16" t="n">
        <v>0</v>
      </c>
      <c r="V160" s="16" t="n">
        <v>0</v>
      </c>
      <c r="W160" s="16"/>
      <c r="X160" s="16"/>
      <c r="Y160" s="16"/>
      <c r="Z160" s="16" t="s">
        <v>140</v>
      </c>
      <c r="AA160" s="16"/>
      <c r="AB160" s="16" t="n">
        <v>0</v>
      </c>
      <c r="AC160" s="16"/>
      <c r="AD160" s="16"/>
      <c r="AE160" s="55"/>
      <c r="AF160" s="60"/>
      <c r="AG160" s="16"/>
      <c r="AH160" s="16"/>
      <c r="AI160" s="16"/>
      <c r="AJ160" s="16"/>
      <c r="AK160" s="16"/>
      <c r="AL160" s="16"/>
      <c r="AM160" s="16"/>
      <c r="AN160" s="16"/>
      <c r="AO160" s="16"/>
      <c r="AP160" s="16" t="e">
        <f aca="false">#N/A</f>
        <v>#N/A</v>
      </c>
      <c r="AQ160" s="16" t="e">
        <f aca="false">#N/A</f>
        <v>#N/A</v>
      </c>
      <c r="AR160" s="17" t="s">
        <v>123</v>
      </c>
      <c r="AS160" s="17" t="s">
        <v>123</v>
      </c>
      <c r="AT160" s="17" t="s">
        <v>123</v>
      </c>
      <c r="AU160" s="17" t="s">
        <v>123</v>
      </c>
      <c r="AV160" s="17" t="s">
        <v>73</v>
      </c>
      <c r="AW160" s="17" t="s">
        <v>73</v>
      </c>
      <c r="AX160" s="17" t="s">
        <v>73</v>
      </c>
      <c r="AY160" s="17" t="s">
        <v>73</v>
      </c>
      <c r="AZ160" s="17" t="s">
        <v>73</v>
      </c>
      <c r="BA160" s="17" t="s">
        <v>73</v>
      </c>
      <c r="BB160" s="17" t="s">
        <v>73</v>
      </c>
      <c r="BC160" s="17" t="s">
        <v>73</v>
      </c>
      <c r="BD160" s="17" t="s">
        <v>73</v>
      </c>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row>
    <row r="161" s="23" customFormat="true" ht="14.25" hidden="false" customHeight="false" outlineLevel="0" collapsed="false">
      <c r="A161" s="16" t="s">
        <v>1128</v>
      </c>
      <c r="B161" s="12" t="s">
        <v>44</v>
      </c>
      <c r="C161" s="12" t="s">
        <v>45</v>
      </c>
      <c r="D161" s="16" t="s">
        <v>376</v>
      </c>
      <c r="E161" s="16" t="s">
        <v>111</v>
      </c>
      <c r="F161" s="11" t="s">
        <v>112</v>
      </c>
      <c r="G161" s="14" t="s">
        <v>49</v>
      </c>
      <c r="H161" s="14" t="s">
        <v>50</v>
      </c>
      <c r="I161" s="14" t="s">
        <v>1129</v>
      </c>
      <c r="J161" s="14" t="s">
        <v>52</v>
      </c>
      <c r="K161" s="14" t="s">
        <v>52</v>
      </c>
      <c r="L161" s="14" t="s">
        <v>58</v>
      </c>
      <c r="M161" s="14" t="s">
        <v>56</v>
      </c>
      <c r="N161" s="14" t="s">
        <v>56</v>
      </c>
      <c r="O161" s="16" t="s">
        <v>1130</v>
      </c>
      <c r="P161" s="16" t="s">
        <v>58</v>
      </c>
      <c r="Q161" s="16" t="s">
        <v>1131</v>
      </c>
      <c r="R161" s="16" t="s">
        <v>85</v>
      </c>
      <c r="S161" s="16" t="s">
        <v>1028</v>
      </c>
      <c r="T161" s="16" t="s">
        <v>149</v>
      </c>
      <c r="U161" s="16" t="s">
        <v>190</v>
      </c>
      <c r="V161" s="16" t="s">
        <v>932</v>
      </c>
      <c r="W161" s="16"/>
      <c r="X161" s="16" t="s">
        <v>139</v>
      </c>
      <c r="Y161" s="16" t="s">
        <v>151</v>
      </c>
      <c r="Z161" s="16" t="s">
        <v>66</v>
      </c>
      <c r="AA161" s="16"/>
      <c r="AB161" s="22" t="s">
        <v>77</v>
      </c>
      <c r="AC161" s="16" t="s">
        <v>388</v>
      </c>
      <c r="AD161" s="16" t="s">
        <v>90</v>
      </c>
      <c r="AE161" s="55"/>
      <c r="AF161" s="60"/>
      <c r="AG161" s="16"/>
      <c r="AH161" s="16"/>
      <c r="AI161" s="16" t="s">
        <v>105</v>
      </c>
      <c r="AJ161" s="16" t="n">
        <v>50</v>
      </c>
      <c r="AK161" s="16" t="n">
        <f aca="false">AJ161*AI161</f>
        <v>100</v>
      </c>
      <c r="AL161" s="16" t="s">
        <v>106</v>
      </c>
      <c r="AM161" s="16" t="n">
        <v>525</v>
      </c>
      <c r="AN161" s="16" t="n">
        <v>2</v>
      </c>
      <c r="AO161" s="16"/>
      <c r="AP161" s="16" t="s">
        <v>1132</v>
      </c>
      <c r="AQ161" s="16" t="s">
        <v>1133</v>
      </c>
      <c r="AR161" s="17" t="s">
        <v>123</v>
      </c>
      <c r="AS161" s="17" t="s">
        <v>123</v>
      </c>
      <c r="AT161" s="17" t="s">
        <v>123</v>
      </c>
      <c r="AU161" s="17" t="s">
        <v>123</v>
      </c>
      <c r="AV161" s="17" t="s">
        <v>123</v>
      </c>
      <c r="AW161" s="17" t="s">
        <v>123</v>
      </c>
      <c r="AX161" s="17" t="s">
        <v>123</v>
      </c>
      <c r="AY161" s="17" t="s">
        <v>123</v>
      </c>
      <c r="AZ161" s="17" t="s">
        <v>123</v>
      </c>
      <c r="BA161" s="17" t="s">
        <v>123</v>
      </c>
      <c r="BB161" s="17" t="s">
        <v>123</v>
      </c>
      <c r="BC161" s="17" t="s">
        <v>123</v>
      </c>
      <c r="BD161" s="17" t="s">
        <v>123</v>
      </c>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row>
    <row r="162" s="23" customFormat="true" ht="14.25" hidden="false" customHeight="false" outlineLevel="0" collapsed="false">
      <c r="A162" s="31" t="s">
        <v>1134</v>
      </c>
      <c r="B162" s="28" t="s">
        <v>97</v>
      </c>
      <c r="C162" s="28" t="s">
        <v>375</v>
      </c>
      <c r="D162" s="31" t="s">
        <v>46</v>
      </c>
      <c r="E162" s="31" t="s">
        <v>47</v>
      </c>
      <c r="F162" s="27" t="s">
        <v>1135</v>
      </c>
      <c r="G162" s="27" t="s">
        <v>1136</v>
      </c>
      <c r="H162" s="27" t="n">
        <v>0</v>
      </c>
      <c r="I162" s="27" t="s">
        <v>58</v>
      </c>
      <c r="J162" s="27" t="s">
        <v>52</v>
      </c>
      <c r="K162" s="27" t="s">
        <v>52</v>
      </c>
      <c r="L162" s="27" t="s">
        <v>58</v>
      </c>
      <c r="M162" s="27" t="s">
        <v>55</v>
      </c>
      <c r="N162" s="27" t="s">
        <v>100</v>
      </c>
      <c r="O162" s="31" t="s">
        <v>1137</v>
      </c>
      <c r="P162" s="31" t="s">
        <v>58</v>
      </c>
      <c r="Q162" s="31" t="e">
        <f aca="false">#N/A</f>
        <v>#N/A</v>
      </c>
      <c r="R162" s="31"/>
      <c r="S162" s="31" t="s">
        <v>1138</v>
      </c>
      <c r="T162" s="31" t="s">
        <v>1139</v>
      </c>
      <c r="U162" s="31" t="s">
        <v>63</v>
      </c>
      <c r="V162" s="31" t="s">
        <v>64</v>
      </c>
      <c r="W162" s="31" t="s">
        <v>1134</v>
      </c>
      <c r="X162" s="31"/>
      <c r="Y162" s="31"/>
      <c r="Z162" s="31" t="s">
        <v>66</v>
      </c>
      <c r="AA162" s="31"/>
      <c r="AB162" s="31" t="s">
        <v>957</v>
      </c>
      <c r="AC162" s="31"/>
      <c r="AD162" s="31" t="s">
        <v>242</v>
      </c>
      <c r="AE162" s="53"/>
      <c r="AF162" s="34"/>
      <c r="AG162" s="31" t="s">
        <v>1137</v>
      </c>
      <c r="AH162" s="31" t="s">
        <v>242</v>
      </c>
      <c r="AI162" s="31" t="s">
        <v>242</v>
      </c>
      <c r="AJ162" s="31"/>
      <c r="AK162" s="31"/>
      <c r="AL162" s="31"/>
      <c r="AM162" s="31" t="s">
        <v>242</v>
      </c>
      <c r="AN162" s="31"/>
      <c r="AO162" s="31"/>
      <c r="AP162" s="31" t="e">
        <f aca="false">#N/A</f>
        <v>#N/A</v>
      </c>
      <c r="AQ162" s="31" t="e">
        <f aca="false">#N/A</f>
        <v>#N/A</v>
      </c>
      <c r="AR162" s="33" t="s">
        <v>95</v>
      </c>
      <c r="AS162" s="33" t="s">
        <v>95</v>
      </c>
      <c r="AT162" s="33" t="s">
        <v>95</v>
      </c>
      <c r="AU162" s="33" t="s">
        <v>392</v>
      </c>
      <c r="AV162" s="33" t="s">
        <v>392</v>
      </c>
      <c r="AW162" s="33" t="s">
        <v>392</v>
      </c>
      <c r="AX162" s="33" t="s">
        <v>392</v>
      </c>
      <c r="AY162" s="33" t="s">
        <v>392</v>
      </c>
      <c r="AZ162" s="33" t="s">
        <v>392</v>
      </c>
      <c r="BA162" s="33" t="s">
        <v>392</v>
      </c>
      <c r="BB162" s="33" t="s">
        <v>392</v>
      </c>
      <c r="BC162" s="33" t="s">
        <v>392</v>
      </c>
      <c r="BD162" s="33" t="s">
        <v>392</v>
      </c>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row>
    <row r="163" s="23" customFormat="true" ht="14.25" hidden="false" customHeight="false" outlineLevel="0" collapsed="false">
      <c r="A163" s="22" t="s">
        <v>1140</v>
      </c>
      <c r="B163" s="24" t="s">
        <v>44</v>
      </c>
      <c r="C163" s="24" t="s">
        <v>45</v>
      </c>
      <c r="D163" s="22" t="s">
        <v>46</v>
      </c>
      <c r="E163" s="22" t="s">
        <v>111</v>
      </c>
      <c r="F163" s="11" t="s">
        <v>112</v>
      </c>
      <c r="G163" s="14" t="s">
        <v>49</v>
      </c>
      <c r="H163" s="14" t="s">
        <v>50</v>
      </c>
      <c r="I163" s="14" t="s">
        <v>491</v>
      </c>
      <c r="J163" s="14" t="s">
        <v>52</v>
      </c>
      <c r="K163" s="14" t="s">
        <v>53</v>
      </c>
      <c r="L163" s="14" t="s">
        <v>113</v>
      </c>
      <c r="M163" s="14" t="s">
        <v>55</v>
      </c>
      <c r="N163" s="14" t="s">
        <v>56</v>
      </c>
      <c r="O163" s="22" t="s">
        <v>1141</v>
      </c>
      <c r="P163" s="22" t="s">
        <v>58</v>
      </c>
      <c r="Q163" s="22" t="s">
        <v>1142</v>
      </c>
      <c r="R163" s="22" t="s">
        <v>85</v>
      </c>
      <c r="S163" s="22" t="s">
        <v>1143</v>
      </c>
      <c r="T163" s="22" t="s">
        <v>291</v>
      </c>
      <c r="U163" s="22" t="s">
        <v>241</v>
      </c>
      <c r="V163" s="22" t="s">
        <v>119</v>
      </c>
      <c r="W163" s="22"/>
      <c r="X163" s="22"/>
      <c r="Y163" s="22"/>
      <c r="Z163" s="22" t="s">
        <v>66</v>
      </c>
      <c r="AA163" s="22"/>
      <c r="AB163" s="22" t="s">
        <v>77</v>
      </c>
      <c r="AC163" s="22"/>
      <c r="AD163" s="22" t="s">
        <v>1004</v>
      </c>
      <c r="AE163" s="55" t="n">
        <v>41153</v>
      </c>
      <c r="AF163" s="22"/>
      <c r="AG163" s="22" t="s">
        <v>1144</v>
      </c>
      <c r="AH163" s="22" t="s">
        <v>177</v>
      </c>
      <c r="AI163" s="22" t="n">
        <v>2</v>
      </c>
      <c r="AJ163" s="22"/>
      <c r="AK163" s="22"/>
      <c r="AL163" s="22" t="n">
        <v>8</v>
      </c>
      <c r="AM163" s="22" t="n">
        <v>20.970703125</v>
      </c>
      <c r="AN163" s="22"/>
      <c r="AO163" s="22"/>
      <c r="AP163" s="22" t="s">
        <v>1145</v>
      </c>
      <c r="AQ163" s="22" t="s">
        <v>1146</v>
      </c>
      <c r="AR163" s="17" t="s">
        <v>123</v>
      </c>
      <c r="AS163" s="17" t="s">
        <v>123</v>
      </c>
      <c r="AT163" s="17" t="s">
        <v>123</v>
      </c>
      <c r="AU163" s="17" t="s">
        <v>123</v>
      </c>
      <c r="AV163" s="17" t="s">
        <v>123</v>
      </c>
      <c r="AW163" s="17" t="s">
        <v>123</v>
      </c>
      <c r="AX163" s="17" t="s">
        <v>123</v>
      </c>
      <c r="AY163" s="17" t="s">
        <v>123</v>
      </c>
      <c r="AZ163" s="17" t="s">
        <v>123</v>
      </c>
      <c r="BA163" s="17" t="s">
        <v>123</v>
      </c>
      <c r="BB163" s="17" t="s">
        <v>123</v>
      </c>
      <c r="BC163" s="17" t="s">
        <v>123</v>
      </c>
      <c r="BD163" s="17" t="s">
        <v>123</v>
      </c>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row>
    <row r="164" s="35" customFormat="true" ht="14.25" hidden="false" customHeight="false" outlineLevel="0" collapsed="false">
      <c r="A164" s="16" t="s">
        <v>1147</v>
      </c>
      <c r="B164" s="12" t="s">
        <v>44</v>
      </c>
      <c r="C164" s="12" t="s">
        <v>375</v>
      </c>
      <c r="D164" s="16" t="s">
        <v>376</v>
      </c>
      <c r="E164" s="16" t="s">
        <v>111</v>
      </c>
      <c r="F164" s="11" t="s">
        <v>274</v>
      </c>
      <c r="G164" s="14" t="s">
        <v>49</v>
      </c>
      <c r="H164" s="14" t="s">
        <v>50</v>
      </c>
      <c r="I164" s="14" t="s">
        <v>1148</v>
      </c>
      <c r="J164" s="14" t="s">
        <v>52</v>
      </c>
      <c r="K164" s="14" t="s">
        <v>52</v>
      </c>
      <c r="L164" s="14" t="s">
        <v>58</v>
      </c>
      <c r="M164" s="14" t="s">
        <v>56</v>
      </c>
      <c r="N164" s="14" t="s">
        <v>56</v>
      </c>
      <c r="O164" s="16" t="s">
        <v>1149</v>
      </c>
      <c r="P164" s="16" t="s">
        <v>1150</v>
      </c>
      <c r="Q164" s="16" t="s">
        <v>1151</v>
      </c>
      <c r="R164" s="16" t="s">
        <v>60</v>
      </c>
      <c r="S164" s="16" t="s">
        <v>540</v>
      </c>
      <c r="T164" s="16"/>
      <c r="U164" s="16" t="s">
        <v>118</v>
      </c>
      <c r="V164" s="16" t="s">
        <v>494</v>
      </c>
      <c r="W164" s="16"/>
      <c r="X164" s="16" t="s">
        <v>139</v>
      </c>
      <c r="Y164" s="16"/>
      <c r="Z164" s="16" t="s">
        <v>1152</v>
      </c>
      <c r="AA164" s="16" t="s">
        <v>1148</v>
      </c>
      <c r="AB164" s="59" t="s">
        <v>1153</v>
      </c>
      <c r="AC164" s="16" t="s">
        <v>1154</v>
      </c>
      <c r="AD164" s="16" t="s">
        <v>1155</v>
      </c>
      <c r="AE164" s="55" t="n">
        <v>41518</v>
      </c>
      <c r="AF164" s="60"/>
      <c r="AG164" s="16" t="s">
        <v>1150</v>
      </c>
      <c r="AH164" s="16"/>
      <c r="AI164" s="16" t="n">
        <v>2</v>
      </c>
      <c r="AJ164" s="16"/>
      <c r="AK164" s="16"/>
      <c r="AL164" s="16"/>
      <c r="AM164" s="16" t="n">
        <v>64</v>
      </c>
      <c r="AN164" s="16"/>
      <c r="AO164" s="16"/>
      <c r="AP164" s="16" t="e">
        <f aca="false">#N/A</f>
        <v>#N/A</v>
      </c>
      <c r="AQ164" s="16" t="e">
        <f aca="false">#N/A</f>
        <v>#N/A</v>
      </c>
      <c r="AR164" s="17" t="s">
        <v>73</v>
      </c>
      <c r="AS164" s="17" t="s">
        <v>73</v>
      </c>
      <c r="AT164" s="17" t="s">
        <v>73</v>
      </c>
      <c r="AU164" s="17" t="s">
        <v>73</v>
      </c>
      <c r="AV164" s="17" t="s">
        <v>73</v>
      </c>
      <c r="AW164" s="17" t="s">
        <v>73</v>
      </c>
      <c r="AX164" s="17" t="s">
        <v>73</v>
      </c>
      <c r="AY164" s="17" t="s">
        <v>73</v>
      </c>
      <c r="AZ164" s="17" t="s">
        <v>73</v>
      </c>
      <c r="BA164" s="17" t="s">
        <v>73</v>
      </c>
      <c r="BB164" s="17" t="s">
        <v>73</v>
      </c>
      <c r="BC164" s="17" t="s">
        <v>73</v>
      </c>
      <c r="BD164" s="17" t="s">
        <v>73</v>
      </c>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row>
    <row r="165" s="23" customFormat="true" ht="14.25" hidden="false" customHeight="false" outlineLevel="0" collapsed="false">
      <c r="A165" s="47" t="s">
        <v>1156</v>
      </c>
      <c r="B165" s="48" t="s">
        <v>97</v>
      </c>
      <c r="C165" s="48" t="s">
        <v>45</v>
      </c>
      <c r="D165" s="47" t="s">
        <v>46</v>
      </c>
      <c r="E165" s="47" t="s">
        <v>111</v>
      </c>
      <c r="F165" s="27" t="s">
        <v>1157</v>
      </c>
      <c r="G165" s="14" t="s">
        <v>99</v>
      </c>
      <c r="H165" s="14" t="s">
        <v>50</v>
      </c>
      <c r="I165" s="14" t="s">
        <v>51</v>
      </c>
      <c r="J165" s="14" t="s">
        <v>52</v>
      </c>
      <c r="K165" s="14" t="s">
        <v>52</v>
      </c>
      <c r="L165" s="14" t="s">
        <v>58</v>
      </c>
      <c r="M165" s="14" t="s">
        <v>56</v>
      </c>
      <c r="N165" s="14" t="s">
        <v>100</v>
      </c>
      <c r="O165" s="47" t="s">
        <v>1158</v>
      </c>
      <c r="P165" s="47" t="s">
        <v>58</v>
      </c>
      <c r="Q165" s="47" t="s">
        <v>1159</v>
      </c>
      <c r="R165" s="47"/>
      <c r="S165" s="47" t="s">
        <v>1160</v>
      </c>
      <c r="T165" s="47"/>
      <c r="U165" s="47" t="s">
        <v>190</v>
      </c>
      <c r="V165" s="47" t="n">
        <v>0</v>
      </c>
      <c r="W165" s="47"/>
      <c r="X165" s="47"/>
      <c r="Y165" s="47"/>
      <c r="Z165" s="47" t="s">
        <v>140</v>
      </c>
      <c r="AA165" s="47"/>
      <c r="AB165" s="47" t="s">
        <v>67</v>
      </c>
      <c r="AC165" s="47"/>
      <c r="AD165" s="47" t="s">
        <v>1161</v>
      </c>
      <c r="AE165" s="53" t="n">
        <v>41548</v>
      </c>
      <c r="AF165" s="47"/>
      <c r="AG165" s="47" t="s">
        <v>1162</v>
      </c>
      <c r="AH165" s="47"/>
      <c r="AI165" s="47" t="n">
        <v>4</v>
      </c>
      <c r="AJ165" s="47"/>
      <c r="AK165" s="47"/>
      <c r="AL165" s="47" t="n">
        <v>12</v>
      </c>
      <c r="AM165" s="47" t="n">
        <v>50</v>
      </c>
      <c r="AN165" s="47"/>
      <c r="AO165" s="47"/>
      <c r="AP165" s="47" t="s">
        <v>1163</v>
      </c>
      <c r="AQ165" s="47" t="s">
        <v>1164</v>
      </c>
      <c r="AR165" s="33" t="s">
        <v>150</v>
      </c>
      <c r="AS165" s="33" t="s">
        <v>150</v>
      </c>
      <c r="AT165" s="33" t="s">
        <v>150</v>
      </c>
      <c r="AU165" s="33" t="s">
        <v>109</v>
      </c>
      <c r="AV165" s="33" t="s">
        <v>109</v>
      </c>
      <c r="AW165" s="33" t="s">
        <v>109</v>
      </c>
      <c r="AX165" s="33" t="s">
        <v>109</v>
      </c>
      <c r="AY165" s="33" t="s">
        <v>109</v>
      </c>
      <c r="AZ165" s="33" t="s">
        <v>109</v>
      </c>
      <c r="BA165" s="33" t="s">
        <v>109</v>
      </c>
      <c r="BB165" s="33" t="s">
        <v>109</v>
      </c>
      <c r="BC165" s="33" t="s">
        <v>109</v>
      </c>
      <c r="BD165" s="33" t="s">
        <v>109</v>
      </c>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row>
    <row r="166" s="35" customFormat="true" ht="14.25" hidden="false" customHeight="false" outlineLevel="0" collapsed="false">
      <c r="A166" s="31" t="s">
        <v>1165</v>
      </c>
      <c r="B166" s="28" t="s">
        <v>97</v>
      </c>
      <c r="C166" s="28" t="s">
        <v>45</v>
      </c>
      <c r="D166" s="31" t="s">
        <v>235</v>
      </c>
      <c r="E166" s="31" t="s">
        <v>47</v>
      </c>
      <c r="F166" s="27" t="s">
        <v>1166</v>
      </c>
      <c r="G166" s="14" t="s">
        <v>99</v>
      </c>
      <c r="H166" s="14" t="s">
        <v>50</v>
      </c>
      <c r="I166" s="14" t="s">
        <v>491</v>
      </c>
      <c r="J166" s="14" t="s">
        <v>52</v>
      </c>
      <c r="K166" s="14" t="s">
        <v>52</v>
      </c>
      <c r="L166" s="14" t="s">
        <v>58</v>
      </c>
      <c r="M166" s="14" t="s">
        <v>55</v>
      </c>
      <c r="N166" s="14" t="s">
        <v>100</v>
      </c>
      <c r="O166" s="31" t="s">
        <v>1167</v>
      </c>
      <c r="P166" s="31" t="s">
        <v>58</v>
      </c>
      <c r="Q166" s="31" t="e">
        <f aca="false">#N/A</f>
        <v>#N/A</v>
      </c>
      <c r="R166" s="31"/>
      <c r="S166" s="31" t="s">
        <v>1057</v>
      </c>
      <c r="T166" s="31"/>
      <c r="U166" s="31" t="s">
        <v>190</v>
      </c>
      <c r="V166" s="31" t="s">
        <v>530</v>
      </c>
      <c r="W166" s="31"/>
      <c r="X166" s="31"/>
      <c r="Y166" s="31"/>
      <c r="Z166" s="31" t="s">
        <v>66</v>
      </c>
      <c r="AA166" s="31"/>
      <c r="AB166" s="31" t="s">
        <v>77</v>
      </c>
      <c r="AC166" s="31"/>
      <c r="AD166" s="31"/>
      <c r="AE166" s="53"/>
      <c r="AF166" s="31"/>
      <c r="AG166" s="31"/>
      <c r="AH166" s="31"/>
      <c r="AI166" s="31" t="s">
        <v>106</v>
      </c>
      <c r="AJ166" s="31"/>
      <c r="AK166" s="31"/>
      <c r="AL166" s="31" t="s">
        <v>294</v>
      </c>
      <c r="AM166" s="31"/>
      <c r="AN166" s="31"/>
      <c r="AO166" s="31"/>
      <c r="AP166" s="31" t="s">
        <v>1168</v>
      </c>
      <c r="AQ166" s="31" t="s">
        <v>1169</v>
      </c>
      <c r="AR166" s="33" t="s">
        <v>109</v>
      </c>
      <c r="AS166" s="33" t="s">
        <v>109</v>
      </c>
      <c r="AT166" s="33" t="s">
        <v>109</v>
      </c>
      <c r="AU166" s="33" t="s">
        <v>109</v>
      </c>
      <c r="AV166" s="33" t="s">
        <v>109</v>
      </c>
      <c r="AW166" s="33" t="s">
        <v>109</v>
      </c>
      <c r="AX166" s="33" t="s">
        <v>109</v>
      </c>
      <c r="AY166" s="33" t="s">
        <v>109</v>
      </c>
      <c r="AZ166" s="33" t="s">
        <v>109</v>
      </c>
      <c r="BA166" s="33" t="s">
        <v>109</v>
      </c>
      <c r="BB166" s="33" t="s">
        <v>109</v>
      </c>
      <c r="BC166" s="33" t="s">
        <v>109</v>
      </c>
      <c r="BD166" s="33" t="s">
        <v>109</v>
      </c>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row>
    <row r="167" s="35" customFormat="true" ht="14.25" hidden="false" customHeight="false" outlineLevel="0" collapsed="false">
      <c r="A167" s="27" t="s">
        <v>1170</v>
      </c>
      <c r="B167" s="86" t="s">
        <v>97</v>
      </c>
      <c r="C167" s="29" t="s">
        <v>375</v>
      </c>
      <c r="D167" s="27" t="s">
        <v>376</v>
      </c>
      <c r="E167" s="27" t="s">
        <v>47</v>
      </c>
      <c r="F167" s="27" t="s">
        <v>48</v>
      </c>
      <c r="G167" s="27" t="s">
        <v>49</v>
      </c>
      <c r="H167" s="27" t="s">
        <v>50</v>
      </c>
      <c r="I167" s="27" t="s">
        <v>1171</v>
      </c>
      <c r="J167" s="27" t="s">
        <v>52</v>
      </c>
      <c r="K167" s="27" t="s">
        <v>52</v>
      </c>
      <c r="L167" s="27" t="s">
        <v>58</v>
      </c>
      <c r="M167" s="27" t="s">
        <v>82</v>
      </c>
      <c r="N167" s="27" t="s">
        <v>56</v>
      </c>
      <c r="O167" s="27" t="s">
        <v>1172</v>
      </c>
      <c r="P167" s="27" t="s">
        <v>1173</v>
      </c>
      <c r="Q167" s="27" t="s">
        <v>1174</v>
      </c>
      <c r="R167" s="27" t="s">
        <v>85</v>
      </c>
      <c r="S167" s="87" t="s">
        <v>450</v>
      </c>
      <c r="T167" s="87" t="s">
        <v>1175</v>
      </c>
      <c r="U167" s="27" t="s">
        <v>248</v>
      </c>
      <c r="V167" s="27" t="s">
        <v>248</v>
      </c>
      <c r="W167" s="47"/>
      <c r="X167" s="31" t="s">
        <v>139</v>
      </c>
      <c r="Y167" s="31" t="s">
        <v>151</v>
      </c>
      <c r="Z167" s="27" t="s">
        <v>1176</v>
      </c>
      <c r="AA167" s="33" t="s">
        <v>1171</v>
      </c>
      <c r="AB167" s="54" t="s">
        <v>1177</v>
      </c>
      <c r="AC167" s="33" t="s">
        <v>388</v>
      </c>
      <c r="AD167" s="87" t="s">
        <v>792</v>
      </c>
      <c r="AE167" s="53"/>
      <c r="AF167" s="88"/>
      <c r="AG167" s="89"/>
      <c r="AH167" s="90" t="s">
        <v>1178</v>
      </c>
      <c r="AI167" s="90" t="n">
        <v>8</v>
      </c>
      <c r="AJ167" s="33" t="n">
        <v>70</v>
      </c>
      <c r="AK167" s="33" t="n">
        <f aca="false">AJ167*AI167</f>
        <v>560</v>
      </c>
      <c r="AL167" s="33" t="s">
        <v>1179</v>
      </c>
      <c r="AM167" s="91" t="n">
        <v>73.4</v>
      </c>
      <c r="AN167" s="47"/>
      <c r="AO167" s="47"/>
      <c r="AP167" s="47" t="e">
        <f aca="false">#N/A</f>
        <v>#N/A</v>
      </c>
      <c r="AQ167" s="47" t="e">
        <f aca="false">#N/A</f>
        <v>#N/A</v>
      </c>
      <c r="AR167" s="33" t="s">
        <v>95</v>
      </c>
      <c r="AS167" s="33" t="s">
        <v>95</v>
      </c>
      <c r="AT167" s="33" t="s">
        <v>95</v>
      </c>
      <c r="AU167" s="33" t="s">
        <v>95</v>
      </c>
      <c r="AV167" s="33" t="s">
        <v>95</v>
      </c>
      <c r="AW167" s="33" t="s">
        <v>95</v>
      </c>
      <c r="AX167" s="33" t="s">
        <v>95</v>
      </c>
      <c r="AY167" s="33" t="s">
        <v>95</v>
      </c>
      <c r="AZ167" s="33" t="s">
        <v>95</v>
      </c>
      <c r="BA167" s="33" t="s">
        <v>95</v>
      </c>
      <c r="BB167" s="33" t="s">
        <v>95</v>
      </c>
      <c r="BC167" s="33" t="s">
        <v>95</v>
      </c>
      <c r="BD167" s="33" t="s">
        <v>392</v>
      </c>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row>
    <row r="168" s="35" customFormat="true" ht="14.25" hidden="false" customHeight="false" outlineLevel="0" collapsed="false">
      <c r="A168" s="11" t="s">
        <v>1180</v>
      </c>
      <c r="B168" s="61" t="s">
        <v>44</v>
      </c>
      <c r="C168" s="13" t="s">
        <v>45</v>
      </c>
      <c r="D168" s="11" t="s">
        <v>315</v>
      </c>
      <c r="E168" s="11" t="s">
        <v>47</v>
      </c>
      <c r="F168" s="11" t="s">
        <v>578</v>
      </c>
      <c r="G168" s="14" t="s">
        <v>49</v>
      </c>
      <c r="H168" s="14" t="s">
        <v>50</v>
      </c>
      <c r="I168" s="14" t="s">
        <v>402</v>
      </c>
      <c r="J168" s="14" t="s">
        <v>52</v>
      </c>
      <c r="K168" s="14" t="s">
        <v>53</v>
      </c>
      <c r="L168" s="14" t="e">
        <f aca="false">#N/A</f>
        <v>#N/A</v>
      </c>
      <c r="M168" s="14" t="s">
        <v>82</v>
      </c>
      <c r="N168" s="14" t="s">
        <v>82</v>
      </c>
      <c r="O168" s="11" t="s">
        <v>1181</v>
      </c>
      <c r="P168" s="11" t="s">
        <v>58</v>
      </c>
      <c r="Q168" s="11" t="s">
        <v>1182</v>
      </c>
      <c r="R168" s="11" t="s">
        <v>85</v>
      </c>
      <c r="S168" s="15" t="s">
        <v>1183</v>
      </c>
      <c r="T168" s="15" t="s">
        <v>678</v>
      </c>
      <c r="U168" s="11" t="s">
        <v>63</v>
      </c>
      <c r="V168" s="11"/>
      <c r="W168" s="22"/>
      <c r="X168" s="16"/>
      <c r="Y168" s="16"/>
      <c r="Z168" s="11" t="s">
        <v>66</v>
      </c>
      <c r="AA168" s="17"/>
      <c r="AB168" s="59" t="s">
        <v>77</v>
      </c>
      <c r="AC168" s="17"/>
      <c r="AD168" s="15"/>
      <c r="AE168" s="55" t="n">
        <v>43210</v>
      </c>
      <c r="AF168" s="92"/>
      <c r="AG168" s="26"/>
      <c r="AH168" s="20"/>
      <c r="AI168" s="20" t="s">
        <v>105</v>
      </c>
      <c r="AJ168" s="17"/>
      <c r="AK168" s="17"/>
      <c r="AL168" s="17" t="s">
        <v>294</v>
      </c>
      <c r="AM168" s="21"/>
      <c r="AN168" s="22"/>
      <c r="AO168" s="22"/>
      <c r="AP168" s="22" t="s">
        <v>1184</v>
      </c>
      <c r="AQ168" s="22" t="s">
        <v>1185</v>
      </c>
      <c r="AR168" s="17" t="s">
        <v>123</v>
      </c>
      <c r="AS168" s="17" t="s">
        <v>123</v>
      </c>
      <c r="AT168" s="17" t="s">
        <v>123</v>
      </c>
      <c r="AU168" s="17" t="s">
        <v>123</v>
      </c>
      <c r="AV168" s="17" t="s">
        <v>123</v>
      </c>
      <c r="AW168" s="17" t="s">
        <v>123</v>
      </c>
      <c r="AX168" s="17" t="s">
        <v>123</v>
      </c>
      <c r="AY168" s="17" t="s">
        <v>123</v>
      </c>
      <c r="AZ168" s="17" t="s">
        <v>123</v>
      </c>
      <c r="BA168" s="17" t="s">
        <v>123</v>
      </c>
      <c r="BB168" s="17" t="s">
        <v>123</v>
      </c>
      <c r="BC168" s="17" t="s">
        <v>123</v>
      </c>
      <c r="BD168" s="17" t="s">
        <v>123</v>
      </c>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row>
    <row r="169" s="35" customFormat="true" ht="14.25" hidden="false" customHeight="false" outlineLevel="0" collapsed="false">
      <c r="A169" s="31" t="s">
        <v>1186</v>
      </c>
      <c r="B169" s="28" t="s">
        <v>97</v>
      </c>
      <c r="C169" s="28" t="s">
        <v>45</v>
      </c>
      <c r="D169" s="31" t="s">
        <v>46</v>
      </c>
      <c r="E169" s="31" t="s">
        <v>111</v>
      </c>
      <c r="F169" s="27" t="s">
        <v>274</v>
      </c>
      <c r="G169" s="14" t="s">
        <v>99</v>
      </c>
      <c r="H169" s="14" t="s">
        <v>50</v>
      </c>
      <c r="I169" s="14" t="s">
        <v>51</v>
      </c>
      <c r="J169" s="14" t="s">
        <v>52</v>
      </c>
      <c r="K169" s="14" t="s">
        <v>52</v>
      </c>
      <c r="L169" s="14" t="s">
        <v>58</v>
      </c>
      <c r="M169" s="14" t="s">
        <v>56</v>
      </c>
      <c r="N169" s="14" t="s">
        <v>100</v>
      </c>
      <c r="O169" s="31" t="s">
        <v>1187</v>
      </c>
      <c r="P169" s="31" t="s">
        <v>58</v>
      </c>
      <c r="Q169" s="31" t="e">
        <f aca="false">#N/A</f>
        <v>#N/A</v>
      </c>
      <c r="R169" s="31"/>
      <c r="S169" s="31" t="s">
        <v>1188</v>
      </c>
      <c r="T169" s="31" t="s">
        <v>173</v>
      </c>
      <c r="U169" s="31" t="s">
        <v>240</v>
      </c>
      <c r="V169" s="31" t="s">
        <v>119</v>
      </c>
      <c r="W169" s="31"/>
      <c r="X169" s="31"/>
      <c r="Y169" s="31"/>
      <c r="Z169" s="31" t="s">
        <v>66</v>
      </c>
      <c r="AA169" s="31"/>
      <c r="AB169" s="31" t="s">
        <v>67</v>
      </c>
      <c r="AC169" s="31"/>
      <c r="AD169" s="31"/>
      <c r="AE169" s="53"/>
      <c r="AF169" s="31"/>
      <c r="AG169" s="31"/>
      <c r="AH169" s="31" t="s">
        <v>70</v>
      </c>
      <c r="AI169" s="31" t="s">
        <v>686</v>
      </c>
      <c r="AJ169" s="31" t="n">
        <v>2</v>
      </c>
      <c r="AK169" s="31"/>
      <c r="AL169" s="31" t="s">
        <v>1189</v>
      </c>
      <c r="AM169" s="31" t="n">
        <v>110</v>
      </c>
      <c r="AN169" s="31"/>
      <c r="AO169" s="31"/>
      <c r="AP169" s="31" t="s">
        <v>1190</v>
      </c>
      <c r="AQ169" s="31" t="s">
        <v>1191</v>
      </c>
      <c r="AR169" s="33" t="s">
        <v>109</v>
      </c>
      <c r="AS169" s="33" t="s">
        <v>109</v>
      </c>
      <c r="AT169" s="33" t="s">
        <v>109</v>
      </c>
      <c r="AU169" s="33" t="s">
        <v>109</v>
      </c>
      <c r="AV169" s="33" t="s">
        <v>109</v>
      </c>
      <c r="AW169" s="33" t="s">
        <v>109</v>
      </c>
      <c r="AX169" s="33" t="s">
        <v>109</v>
      </c>
      <c r="AY169" s="33" t="s">
        <v>109</v>
      </c>
      <c r="AZ169" s="33" t="s">
        <v>109</v>
      </c>
      <c r="BA169" s="33" t="s">
        <v>109</v>
      </c>
      <c r="BB169" s="33" t="s">
        <v>109</v>
      </c>
      <c r="BC169" s="33" t="s">
        <v>109</v>
      </c>
      <c r="BD169" s="33" t="s">
        <v>109</v>
      </c>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row>
    <row r="170" s="23" customFormat="true" ht="14.25" hidden="false" customHeight="false" outlineLevel="0" collapsed="false">
      <c r="A170" s="22" t="s">
        <v>1192</v>
      </c>
      <c r="B170" s="24" t="s">
        <v>44</v>
      </c>
      <c r="C170" s="24" t="s">
        <v>45</v>
      </c>
      <c r="D170" s="22" t="s">
        <v>46</v>
      </c>
      <c r="E170" s="22" t="s">
        <v>111</v>
      </c>
      <c r="F170" s="11" t="s">
        <v>274</v>
      </c>
      <c r="G170" s="14" t="s">
        <v>49</v>
      </c>
      <c r="H170" s="14" t="s">
        <v>50</v>
      </c>
      <c r="I170" s="14" t="s">
        <v>51</v>
      </c>
      <c r="J170" s="14" t="s">
        <v>52</v>
      </c>
      <c r="K170" s="14" t="s">
        <v>53</v>
      </c>
      <c r="L170" s="14" t="s">
        <v>113</v>
      </c>
      <c r="M170" s="14" t="s">
        <v>56</v>
      </c>
      <c r="N170" s="14" t="s">
        <v>56</v>
      </c>
      <c r="O170" s="22" t="s">
        <v>1193</v>
      </c>
      <c r="P170" s="22" t="s">
        <v>58</v>
      </c>
      <c r="Q170" s="22" t="s">
        <v>1194</v>
      </c>
      <c r="R170" s="22" t="s">
        <v>60</v>
      </c>
      <c r="S170" s="22" t="s">
        <v>1188</v>
      </c>
      <c r="T170" s="22" t="s">
        <v>173</v>
      </c>
      <c r="U170" s="22" t="s">
        <v>240</v>
      </c>
      <c r="V170" s="22" t="s">
        <v>119</v>
      </c>
      <c r="W170" s="22"/>
      <c r="X170" s="22"/>
      <c r="Y170" s="22"/>
      <c r="Z170" s="22" t="s">
        <v>66</v>
      </c>
      <c r="AA170" s="22"/>
      <c r="AB170" s="22" t="s">
        <v>67</v>
      </c>
      <c r="AC170" s="22"/>
      <c r="AD170" s="22"/>
      <c r="AE170" s="55"/>
      <c r="AF170" s="22"/>
      <c r="AG170" s="22"/>
      <c r="AH170" s="22" t="s">
        <v>70</v>
      </c>
      <c r="AI170" s="22" t="n">
        <v>2</v>
      </c>
      <c r="AJ170" s="22" t="n">
        <v>2</v>
      </c>
      <c r="AK170" s="22"/>
      <c r="AL170" s="22" t="n">
        <v>12</v>
      </c>
      <c r="AM170" s="22" t="n">
        <v>110</v>
      </c>
      <c r="AN170" s="22"/>
      <c r="AO170" s="22"/>
      <c r="AP170" s="22" t="s">
        <v>1195</v>
      </c>
      <c r="AQ170" s="22" t="s">
        <v>1196</v>
      </c>
      <c r="AR170" s="17" t="s">
        <v>123</v>
      </c>
      <c r="AS170" s="17" t="s">
        <v>123</v>
      </c>
      <c r="AT170" s="17" t="s">
        <v>123</v>
      </c>
      <c r="AU170" s="17" t="s">
        <v>123</v>
      </c>
      <c r="AV170" s="17" t="s">
        <v>123</v>
      </c>
      <c r="AW170" s="17" t="s">
        <v>123</v>
      </c>
      <c r="AX170" s="17" t="s">
        <v>123</v>
      </c>
      <c r="AY170" s="17" t="s">
        <v>123</v>
      </c>
      <c r="AZ170" s="17" t="s">
        <v>123</v>
      </c>
      <c r="BA170" s="17" t="s">
        <v>123</v>
      </c>
      <c r="BB170" s="17" t="s">
        <v>123</v>
      </c>
      <c r="BC170" s="17" t="s">
        <v>123</v>
      </c>
      <c r="BD170" s="17" t="s">
        <v>123</v>
      </c>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row>
    <row r="171" s="35" customFormat="true" ht="14.25" hidden="false" customHeight="false" outlineLevel="0" collapsed="false">
      <c r="A171" s="22" t="s">
        <v>1197</v>
      </c>
      <c r="B171" s="24" t="s">
        <v>44</v>
      </c>
      <c r="C171" s="24" t="s">
        <v>45</v>
      </c>
      <c r="D171" s="22" t="s">
        <v>46</v>
      </c>
      <c r="E171" s="22" t="s">
        <v>111</v>
      </c>
      <c r="F171" s="11" t="s">
        <v>274</v>
      </c>
      <c r="G171" s="14" t="s">
        <v>49</v>
      </c>
      <c r="H171" s="14" t="s">
        <v>50</v>
      </c>
      <c r="I171" s="14" t="s">
        <v>126</v>
      </c>
      <c r="J171" s="14" t="s">
        <v>52</v>
      </c>
      <c r="K171" s="14" t="s">
        <v>53</v>
      </c>
      <c r="L171" s="14" t="s">
        <v>113</v>
      </c>
      <c r="M171" s="14" t="s">
        <v>56</v>
      </c>
      <c r="N171" s="14" t="s">
        <v>56</v>
      </c>
      <c r="O171" s="22" t="s">
        <v>1198</v>
      </c>
      <c r="P171" s="22" t="s">
        <v>58</v>
      </c>
      <c r="Q171" s="22" t="s">
        <v>1199</v>
      </c>
      <c r="R171" s="22" t="s">
        <v>60</v>
      </c>
      <c r="S171" s="22" t="s">
        <v>1188</v>
      </c>
      <c r="T171" s="22" t="s">
        <v>173</v>
      </c>
      <c r="U171" s="22" t="s">
        <v>240</v>
      </c>
      <c r="V171" s="22" t="s">
        <v>119</v>
      </c>
      <c r="W171" s="22"/>
      <c r="X171" s="22"/>
      <c r="Y171" s="22"/>
      <c r="Z171" s="22" t="s">
        <v>66</v>
      </c>
      <c r="AA171" s="22"/>
      <c r="AB171" s="22" t="s">
        <v>77</v>
      </c>
      <c r="AC171" s="22"/>
      <c r="AD171" s="22"/>
      <c r="AE171" s="55"/>
      <c r="AF171" s="22"/>
      <c r="AG171" s="22"/>
      <c r="AH171" s="22" t="s">
        <v>70</v>
      </c>
      <c r="AI171" s="22" t="n">
        <v>2</v>
      </c>
      <c r="AJ171" s="22" t="n">
        <v>2</v>
      </c>
      <c r="AK171" s="22"/>
      <c r="AL171" s="22" t="n">
        <v>12</v>
      </c>
      <c r="AM171" s="22" t="n">
        <v>110</v>
      </c>
      <c r="AN171" s="22"/>
      <c r="AO171" s="22"/>
      <c r="AP171" s="22" t="s">
        <v>1200</v>
      </c>
      <c r="AQ171" s="22" t="s">
        <v>1201</v>
      </c>
      <c r="AR171" s="17" t="s">
        <v>123</v>
      </c>
      <c r="AS171" s="17" t="s">
        <v>123</v>
      </c>
      <c r="AT171" s="17" t="s">
        <v>123</v>
      </c>
      <c r="AU171" s="17" t="s">
        <v>123</v>
      </c>
      <c r="AV171" s="17" t="s">
        <v>123</v>
      </c>
      <c r="AW171" s="17" t="s">
        <v>123</v>
      </c>
      <c r="AX171" s="17" t="s">
        <v>123</v>
      </c>
      <c r="AY171" s="17" t="s">
        <v>123</v>
      </c>
      <c r="AZ171" s="17" t="s">
        <v>123</v>
      </c>
      <c r="BA171" s="17" t="s">
        <v>123</v>
      </c>
      <c r="BB171" s="17" t="s">
        <v>123</v>
      </c>
      <c r="BC171" s="17" t="s">
        <v>123</v>
      </c>
      <c r="BD171" s="17" t="s">
        <v>123</v>
      </c>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row>
    <row r="172" s="23" customFormat="true" ht="14.25" hidden="false" customHeight="false" outlineLevel="0" collapsed="false">
      <c r="A172" s="22" t="s">
        <v>1202</v>
      </c>
      <c r="B172" s="12" t="s">
        <v>44</v>
      </c>
      <c r="C172" s="24" t="s">
        <v>45</v>
      </c>
      <c r="D172" s="11" t="s">
        <v>46</v>
      </c>
      <c r="E172" s="11" t="s">
        <v>47</v>
      </c>
      <c r="F172" s="11" t="s">
        <v>48</v>
      </c>
      <c r="G172" s="14" t="s">
        <v>1136</v>
      </c>
      <c r="H172" s="14" t="n">
        <v>0</v>
      </c>
      <c r="I172" s="14" t="s">
        <v>58</v>
      </c>
      <c r="J172" s="14" t="s">
        <v>52</v>
      </c>
      <c r="K172" s="14" t="s">
        <v>52</v>
      </c>
      <c r="L172" s="14" t="s">
        <v>58</v>
      </c>
      <c r="M172" s="14" t="s">
        <v>55</v>
      </c>
      <c r="N172" s="14" t="s">
        <v>56</v>
      </c>
      <c r="O172" s="11" t="s">
        <v>1203</v>
      </c>
      <c r="P172" s="11" t="s">
        <v>58</v>
      </c>
      <c r="Q172" s="11" t="s">
        <v>1204</v>
      </c>
      <c r="R172" s="11" t="s">
        <v>85</v>
      </c>
      <c r="S172" s="15" t="s">
        <v>1205</v>
      </c>
      <c r="T172" s="15" t="s">
        <v>149</v>
      </c>
      <c r="U172" s="11" t="s">
        <v>63</v>
      </c>
      <c r="V172" s="11" t="s">
        <v>63</v>
      </c>
      <c r="W172" s="11"/>
      <c r="X172" s="16"/>
      <c r="Y172" s="16"/>
      <c r="Z172" s="11" t="s">
        <v>66</v>
      </c>
      <c r="AA172" s="25"/>
      <c r="AB172" s="11" t="s">
        <v>957</v>
      </c>
      <c r="AC172" s="11"/>
      <c r="AD172" s="15" t="s">
        <v>68</v>
      </c>
      <c r="AE172" s="55"/>
      <c r="AF172" s="18"/>
      <c r="AG172" s="15" t="s">
        <v>242</v>
      </c>
      <c r="AH172" s="20" t="s">
        <v>92</v>
      </c>
      <c r="AI172" s="20" t="n">
        <v>2</v>
      </c>
      <c r="AJ172" s="17"/>
      <c r="AK172" s="17"/>
      <c r="AL172" s="20"/>
      <c r="AM172" s="21" t="n">
        <v>12.0029296875</v>
      </c>
      <c r="AN172" s="22"/>
      <c r="AO172" s="22"/>
      <c r="AP172" s="22" t="e">
        <f aca="false">#N/A</f>
        <v>#N/A</v>
      </c>
      <c r="AQ172" s="22" t="e">
        <f aca="false">#N/A</f>
        <v>#N/A</v>
      </c>
      <c r="AR172" s="17" t="s">
        <v>95</v>
      </c>
      <c r="AS172" s="17" t="s">
        <v>95</v>
      </c>
      <c r="AT172" s="17" t="s">
        <v>95</v>
      </c>
      <c r="AU172" s="17" t="s">
        <v>95</v>
      </c>
      <c r="AV172" s="17" t="s">
        <v>95</v>
      </c>
      <c r="AW172" s="17" t="s">
        <v>95</v>
      </c>
      <c r="AX172" s="17" t="s">
        <v>95</v>
      </c>
      <c r="AY172" s="17" t="s">
        <v>95</v>
      </c>
      <c r="AZ172" s="17" t="s">
        <v>95</v>
      </c>
      <c r="BA172" s="17" t="s">
        <v>95</v>
      </c>
      <c r="BB172" s="17" t="s">
        <v>95</v>
      </c>
      <c r="BC172" s="17" t="s">
        <v>95</v>
      </c>
      <c r="BD172" s="17" t="s">
        <v>95</v>
      </c>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row>
    <row r="173" s="23" customFormat="true" ht="14.25" hidden="false" customHeight="false" outlineLevel="0" collapsed="false">
      <c r="A173" s="31" t="s">
        <v>1206</v>
      </c>
      <c r="B173" s="28" t="s">
        <v>97</v>
      </c>
      <c r="C173" s="28" t="s">
        <v>45</v>
      </c>
      <c r="D173" s="31" t="s">
        <v>46</v>
      </c>
      <c r="E173" s="31" t="s">
        <v>111</v>
      </c>
      <c r="F173" s="27" t="s">
        <v>274</v>
      </c>
      <c r="G173" s="14" t="s">
        <v>99</v>
      </c>
      <c r="H173" s="14" t="s">
        <v>50</v>
      </c>
      <c r="I173" s="14" t="s">
        <v>51</v>
      </c>
      <c r="J173" s="14" t="s">
        <v>52</v>
      </c>
      <c r="K173" s="14" t="s">
        <v>52</v>
      </c>
      <c r="L173" s="14" t="s">
        <v>58</v>
      </c>
      <c r="M173" s="14" t="s">
        <v>56</v>
      </c>
      <c r="N173" s="14" t="s">
        <v>100</v>
      </c>
      <c r="O173" s="31" t="s">
        <v>1207</v>
      </c>
      <c r="P173" s="31" t="s">
        <v>58</v>
      </c>
      <c r="Q173" s="31" t="e">
        <f aca="false">#N/A</f>
        <v>#N/A</v>
      </c>
      <c r="R173" s="31"/>
      <c r="S173" s="31" t="s">
        <v>1188</v>
      </c>
      <c r="T173" s="31" t="s">
        <v>173</v>
      </c>
      <c r="U173" s="31" t="s">
        <v>240</v>
      </c>
      <c r="V173" s="31" t="s">
        <v>119</v>
      </c>
      <c r="W173" s="31"/>
      <c r="X173" s="31"/>
      <c r="Y173" s="31"/>
      <c r="Z173" s="31" t="s">
        <v>66</v>
      </c>
      <c r="AA173" s="31"/>
      <c r="AB173" s="31" t="s">
        <v>67</v>
      </c>
      <c r="AC173" s="31"/>
      <c r="AD173" s="31"/>
      <c r="AE173" s="53"/>
      <c r="AF173" s="31"/>
      <c r="AG173" s="31"/>
      <c r="AH173" s="31" t="s">
        <v>70</v>
      </c>
      <c r="AI173" s="31" t="s">
        <v>105</v>
      </c>
      <c r="AJ173" s="31" t="n">
        <v>2</v>
      </c>
      <c r="AK173" s="31"/>
      <c r="AL173" s="31" t="s">
        <v>1189</v>
      </c>
      <c r="AM173" s="31" t="n">
        <v>110</v>
      </c>
      <c r="AN173" s="31"/>
      <c r="AO173" s="31"/>
      <c r="AP173" s="31" t="s">
        <v>1208</v>
      </c>
      <c r="AQ173" s="31" t="s">
        <v>1209</v>
      </c>
      <c r="AR173" s="33" t="s">
        <v>109</v>
      </c>
      <c r="AS173" s="33" t="s">
        <v>109</v>
      </c>
      <c r="AT173" s="33" t="s">
        <v>109</v>
      </c>
      <c r="AU173" s="33" t="s">
        <v>109</v>
      </c>
      <c r="AV173" s="33" t="s">
        <v>109</v>
      </c>
      <c r="AW173" s="33" t="s">
        <v>109</v>
      </c>
      <c r="AX173" s="33" t="s">
        <v>109</v>
      </c>
      <c r="AY173" s="33" t="s">
        <v>109</v>
      </c>
      <c r="AZ173" s="33" t="s">
        <v>109</v>
      </c>
      <c r="BA173" s="33" t="s">
        <v>109</v>
      </c>
      <c r="BB173" s="33" t="s">
        <v>109</v>
      </c>
      <c r="BC173" s="33" t="s">
        <v>109</v>
      </c>
      <c r="BD173" s="33" t="s">
        <v>109</v>
      </c>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row>
    <row r="174" s="23" customFormat="true" ht="14.25" hidden="false" customHeight="false" outlineLevel="0" collapsed="false">
      <c r="A174" s="31" t="s">
        <v>1210</v>
      </c>
      <c r="B174" s="28" t="s">
        <v>97</v>
      </c>
      <c r="C174" s="28" t="s">
        <v>45</v>
      </c>
      <c r="D174" s="31" t="s">
        <v>181</v>
      </c>
      <c r="E174" s="31" t="s">
        <v>111</v>
      </c>
      <c r="F174" s="27" t="s">
        <v>274</v>
      </c>
      <c r="G174" s="14" t="s">
        <v>99</v>
      </c>
      <c r="H174" s="14" t="s">
        <v>50</v>
      </c>
      <c r="I174" s="14" t="s">
        <v>765</v>
      </c>
      <c r="J174" s="14" t="s">
        <v>52</v>
      </c>
      <c r="K174" s="14" t="s">
        <v>52</v>
      </c>
      <c r="L174" s="14" t="s">
        <v>58</v>
      </c>
      <c r="M174" s="14" t="s">
        <v>55</v>
      </c>
      <c r="N174" s="14" t="s">
        <v>100</v>
      </c>
      <c r="O174" s="31" t="s">
        <v>1211</v>
      </c>
      <c r="P174" s="31" t="s">
        <v>58</v>
      </c>
      <c r="Q174" s="31" t="s">
        <v>1212</v>
      </c>
      <c r="R174" s="31"/>
      <c r="S174" s="31" t="s">
        <v>1188</v>
      </c>
      <c r="T174" s="31"/>
      <c r="U174" s="31" t="s">
        <v>240</v>
      </c>
      <c r="V174" s="31" t="s">
        <v>119</v>
      </c>
      <c r="W174" s="31"/>
      <c r="X174" s="31"/>
      <c r="Y174" s="31" t="s">
        <v>111</v>
      </c>
      <c r="Z174" s="31" t="s">
        <v>66</v>
      </c>
      <c r="AA174" s="31"/>
      <c r="AB174" s="31" t="s">
        <v>67</v>
      </c>
      <c r="AC174" s="31"/>
      <c r="AD174" s="31"/>
      <c r="AE174" s="53"/>
      <c r="AF174" s="31"/>
      <c r="AG174" s="31"/>
      <c r="AH174" s="31"/>
      <c r="AI174" s="31" t="s">
        <v>105</v>
      </c>
      <c r="AJ174" s="31" t="n">
        <v>2</v>
      </c>
      <c r="AK174" s="31"/>
      <c r="AL174" s="31" t="s">
        <v>310</v>
      </c>
      <c r="AM174" s="31" t="n">
        <v>30</v>
      </c>
      <c r="AN174" s="31"/>
      <c r="AO174" s="31"/>
      <c r="AP174" s="31" t="s">
        <v>1213</v>
      </c>
      <c r="AQ174" s="31" t="s">
        <v>1214</v>
      </c>
      <c r="AR174" s="33" t="s">
        <v>109</v>
      </c>
      <c r="AS174" s="33" t="s">
        <v>109</v>
      </c>
      <c r="AT174" s="33" t="s">
        <v>109</v>
      </c>
      <c r="AU174" s="33" t="s">
        <v>109</v>
      </c>
      <c r="AV174" s="33" t="s">
        <v>109</v>
      </c>
      <c r="AW174" s="33" t="s">
        <v>109</v>
      </c>
      <c r="AX174" s="33" t="s">
        <v>109</v>
      </c>
      <c r="AY174" s="33" t="s">
        <v>109</v>
      </c>
      <c r="AZ174" s="33" t="s">
        <v>109</v>
      </c>
      <c r="BA174" s="33" t="s">
        <v>109</v>
      </c>
      <c r="BB174" s="33" t="s">
        <v>109</v>
      </c>
      <c r="BC174" s="33" t="s">
        <v>109</v>
      </c>
      <c r="BD174" s="33" t="s">
        <v>109</v>
      </c>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row>
    <row r="175" s="35" customFormat="true" ht="14.25" hidden="false" customHeight="false" outlineLevel="0" collapsed="false">
      <c r="A175" s="22" t="s">
        <v>1215</v>
      </c>
      <c r="B175" s="24" t="s">
        <v>44</v>
      </c>
      <c r="C175" s="24" t="s">
        <v>45</v>
      </c>
      <c r="D175" s="22" t="s">
        <v>46</v>
      </c>
      <c r="E175" s="22" t="s">
        <v>111</v>
      </c>
      <c r="F175" s="11" t="s">
        <v>339</v>
      </c>
      <c r="G175" s="14" t="s">
        <v>49</v>
      </c>
      <c r="H175" s="14" t="s">
        <v>50</v>
      </c>
      <c r="I175" s="14" t="s">
        <v>51</v>
      </c>
      <c r="J175" s="14" t="s">
        <v>52</v>
      </c>
      <c r="K175" s="14" t="s">
        <v>53</v>
      </c>
      <c r="L175" s="14" t="s">
        <v>113</v>
      </c>
      <c r="M175" s="14" t="s">
        <v>56</v>
      </c>
      <c r="N175" s="14" t="s">
        <v>56</v>
      </c>
      <c r="O175" s="22" t="s">
        <v>1216</v>
      </c>
      <c r="P175" s="22" t="s">
        <v>58</v>
      </c>
      <c r="Q175" s="22" t="s">
        <v>1217</v>
      </c>
      <c r="R175" s="22" t="s">
        <v>85</v>
      </c>
      <c r="S175" s="22" t="s">
        <v>1218</v>
      </c>
      <c r="T175" s="22" t="s">
        <v>173</v>
      </c>
      <c r="U175" s="22" t="s">
        <v>240</v>
      </c>
      <c r="V175" s="22" t="s">
        <v>119</v>
      </c>
      <c r="W175" s="22"/>
      <c r="X175" s="22"/>
      <c r="Y175" s="22"/>
      <c r="Z175" s="22" t="s">
        <v>66</v>
      </c>
      <c r="AA175" s="22"/>
      <c r="AB175" s="22" t="s">
        <v>67</v>
      </c>
      <c r="AC175" s="22"/>
      <c r="AD175" s="22"/>
      <c r="AE175" s="55" t="n">
        <v>42492</v>
      </c>
      <c r="AF175" s="22"/>
      <c r="AG175" s="22" t="s">
        <v>1216</v>
      </c>
      <c r="AH175" s="22"/>
      <c r="AI175" s="22" t="n">
        <v>2</v>
      </c>
      <c r="AJ175" s="22"/>
      <c r="AK175" s="22"/>
      <c r="AL175" s="22" t="n">
        <v>8</v>
      </c>
      <c r="AM175" s="22" t="n">
        <v>95</v>
      </c>
      <c r="AN175" s="22"/>
      <c r="AO175" s="22"/>
      <c r="AP175" s="22" t="s">
        <v>1219</v>
      </c>
      <c r="AQ175" s="22" t="s">
        <v>1220</v>
      </c>
      <c r="AR175" s="17" t="s">
        <v>123</v>
      </c>
      <c r="AS175" s="17" t="s">
        <v>123</v>
      </c>
      <c r="AT175" s="17" t="s">
        <v>123</v>
      </c>
      <c r="AU175" s="17" t="s">
        <v>123</v>
      </c>
      <c r="AV175" s="17" t="s">
        <v>123</v>
      </c>
      <c r="AW175" s="17" t="s">
        <v>123</v>
      </c>
      <c r="AX175" s="17" t="s">
        <v>123</v>
      </c>
      <c r="AY175" s="17" t="s">
        <v>123</v>
      </c>
      <c r="AZ175" s="17" t="s">
        <v>123</v>
      </c>
      <c r="BA175" s="17" t="s">
        <v>123</v>
      </c>
      <c r="BB175" s="17" t="s">
        <v>123</v>
      </c>
      <c r="BC175" s="17" t="s">
        <v>123</v>
      </c>
      <c r="BD175" s="17" t="s">
        <v>123</v>
      </c>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row>
    <row r="176" s="35" customFormat="true" ht="14.25" hidden="false" customHeight="false" outlineLevel="0" collapsed="false">
      <c r="A176" s="93" t="s">
        <v>1221</v>
      </c>
      <c r="B176" s="94" t="s">
        <v>44</v>
      </c>
      <c r="C176" s="94" t="s">
        <v>45</v>
      </c>
      <c r="D176" s="93" t="s">
        <v>46</v>
      </c>
      <c r="E176" s="93" t="s">
        <v>47</v>
      </c>
      <c r="F176" s="95" t="s">
        <v>48</v>
      </c>
      <c r="G176" s="95" t="s">
        <v>49</v>
      </c>
      <c r="H176" s="95" t="s">
        <v>50</v>
      </c>
      <c r="I176" s="95" t="s">
        <v>765</v>
      </c>
      <c r="J176" s="95" t="s">
        <v>52</v>
      </c>
      <c r="K176" s="95" t="s">
        <v>53</v>
      </c>
      <c r="L176" s="95" t="s">
        <v>54</v>
      </c>
      <c r="M176" s="95" t="s">
        <v>82</v>
      </c>
      <c r="N176" s="95" t="s">
        <v>56</v>
      </c>
      <c r="O176" s="93" t="s">
        <v>1222</v>
      </c>
      <c r="P176" s="93" t="s">
        <v>58</v>
      </c>
      <c r="Q176" s="93" t="s">
        <v>1223</v>
      </c>
      <c r="R176" s="93" t="s">
        <v>85</v>
      </c>
      <c r="S176" s="93" t="s">
        <v>1224</v>
      </c>
      <c r="T176" s="93"/>
      <c r="U176" s="93" t="s">
        <v>248</v>
      </c>
      <c r="V176" s="93" t="s">
        <v>248</v>
      </c>
      <c r="W176" s="93"/>
      <c r="X176" s="93"/>
      <c r="Y176" s="93"/>
      <c r="Z176" s="93" t="s">
        <v>66</v>
      </c>
      <c r="AA176" s="93"/>
      <c r="AB176" s="93" t="s">
        <v>67</v>
      </c>
      <c r="AC176" s="93"/>
      <c r="AD176" s="93" t="s">
        <v>344</v>
      </c>
      <c r="AE176" s="96"/>
      <c r="AF176" s="93"/>
      <c r="AG176" s="93" t="s">
        <v>1225</v>
      </c>
      <c r="AH176" s="93"/>
      <c r="AI176" s="93" t="n">
        <v>4</v>
      </c>
      <c r="AJ176" s="93"/>
      <c r="AK176" s="93"/>
      <c r="AL176" s="93" t="n">
        <v>12</v>
      </c>
      <c r="AM176" s="93"/>
      <c r="AN176" s="93"/>
      <c r="AO176" s="93"/>
      <c r="AP176" s="93" t="s">
        <v>1226</v>
      </c>
      <c r="AQ176" s="93" t="s">
        <v>1227</v>
      </c>
      <c r="AR176" s="97" t="s">
        <v>95</v>
      </c>
      <c r="AS176" s="97" t="s">
        <v>95</v>
      </c>
      <c r="AT176" s="97" t="s">
        <v>95</v>
      </c>
      <c r="AU176" s="97" t="s">
        <v>95</v>
      </c>
      <c r="AV176" s="97" t="s">
        <v>95</v>
      </c>
      <c r="AW176" s="97" t="s">
        <v>95</v>
      </c>
      <c r="AX176" s="97" t="s">
        <v>95</v>
      </c>
      <c r="AY176" s="97" t="s">
        <v>95</v>
      </c>
      <c r="AZ176" s="97" t="s">
        <v>95</v>
      </c>
      <c r="BA176" s="97" t="s">
        <v>95</v>
      </c>
      <c r="BB176" s="97" t="s">
        <v>95</v>
      </c>
      <c r="BC176" s="97" t="s">
        <v>95</v>
      </c>
      <c r="BD176" s="97" t="s">
        <v>95</v>
      </c>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row>
    <row r="177" s="23" customFormat="true" ht="14.25" hidden="false" customHeight="false" outlineLevel="0" collapsed="false">
      <c r="A177" s="22" t="s">
        <v>1228</v>
      </c>
      <c r="B177" s="24" t="s">
        <v>44</v>
      </c>
      <c r="C177" s="24" t="s">
        <v>45</v>
      </c>
      <c r="D177" s="22" t="s">
        <v>46</v>
      </c>
      <c r="E177" s="22" t="s">
        <v>111</v>
      </c>
      <c r="F177" s="11" t="s">
        <v>125</v>
      </c>
      <c r="G177" s="14" t="s">
        <v>49</v>
      </c>
      <c r="H177" s="14" t="s">
        <v>50</v>
      </c>
      <c r="I177" s="14" t="s">
        <v>545</v>
      </c>
      <c r="J177" s="14" t="s">
        <v>52</v>
      </c>
      <c r="K177" s="14" t="s">
        <v>53</v>
      </c>
      <c r="L177" s="14" t="s">
        <v>113</v>
      </c>
      <c r="M177" s="14" t="s">
        <v>55</v>
      </c>
      <c r="N177" s="14" t="s">
        <v>56</v>
      </c>
      <c r="O177" s="22" t="s">
        <v>1229</v>
      </c>
      <c r="P177" s="22" t="s">
        <v>58</v>
      </c>
      <c r="Q177" s="22" t="s">
        <v>1230</v>
      </c>
      <c r="R177" s="22" t="s">
        <v>85</v>
      </c>
      <c r="S177" s="22" t="s">
        <v>1231</v>
      </c>
      <c r="T177" s="22"/>
      <c r="U177" s="22" t="s">
        <v>118</v>
      </c>
      <c r="V177" s="22" t="s">
        <v>130</v>
      </c>
      <c r="W177" s="22"/>
      <c r="X177" s="22"/>
      <c r="Y177" s="22"/>
      <c r="Z177" s="22" t="s">
        <v>66</v>
      </c>
      <c r="AA177" s="22"/>
      <c r="AB177" s="22" t="s">
        <v>67</v>
      </c>
      <c r="AC177" s="22"/>
      <c r="AD177" s="22" t="s">
        <v>1232</v>
      </c>
      <c r="AE177" s="55" t="n">
        <v>41214</v>
      </c>
      <c r="AF177" s="22"/>
      <c r="AG177" s="22" t="s">
        <v>1229</v>
      </c>
      <c r="AH177" s="22"/>
      <c r="AI177" s="22" t="n">
        <v>2</v>
      </c>
      <c r="AJ177" s="22"/>
      <c r="AK177" s="22"/>
      <c r="AL177" s="22" t="n">
        <v>6</v>
      </c>
      <c r="AM177" s="22"/>
      <c r="AN177" s="22"/>
      <c r="AO177" s="22"/>
      <c r="AP177" s="22" t="s">
        <v>1233</v>
      </c>
      <c r="AQ177" s="22" t="s">
        <v>1234</v>
      </c>
      <c r="AR177" s="17" t="s">
        <v>123</v>
      </c>
      <c r="AS177" s="17" t="s">
        <v>123</v>
      </c>
      <c r="AT177" s="17" t="s">
        <v>123</v>
      </c>
      <c r="AU177" s="17" t="s">
        <v>123</v>
      </c>
      <c r="AV177" s="17" t="s">
        <v>123</v>
      </c>
      <c r="AW177" s="17" t="s">
        <v>123</v>
      </c>
      <c r="AX177" s="17" t="s">
        <v>123</v>
      </c>
      <c r="AY177" s="17" t="s">
        <v>123</v>
      </c>
      <c r="AZ177" s="17" t="s">
        <v>123</v>
      </c>
      <c r="BA177" s="17" t="s">
        <v>123</v>
      </c>
      <c r="BB177" s="17" t="s">
        <v>123</v>
      </c>
      <c r="BC177" s="17" t="s">
        <v>123</v>
      </c>
      <c r="BD177" s="17" t="s">
        <v>123</v>
      </c>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row>
    <row r="178" s="23" customFormat="true" ht="14.25" hidden="false" customHeight="false" outlineLevel="0" collapsed="false">
      <c r="A178" s="11" t="s">
        <v>1235</v>
      </c>
      <c r="B178" s="61" t="s">
        <v>44</v>
      </c>
      <c r="C178" s="13" t="s">
        <v>375</v>
      </c>
      <c r="D178" s="11" t="s">
        <v>376</v>
      </c>
      <c r="E178" s="11" t="s">
        <v>111</v>
      </c>
      <c r="F178" s="11" t="s">
        <v>125</v>
      </c>
      <c r="G178" s="14" t="s">
        <v>49</v>
      </c>
      <c r="H178" s="14" t="s">
        <v>50</v>
      </c>
      <c r="I178" s="14" t="s">
        <v>1236</v>
      </c>
      <c r="J178" s="14" t="s">
        <v>52</v>
      </c>
      <c r="K178" s="14" t="s">
        <v>52</v>
      </c>
      <c r="L178" s="14" t="s">
        <v>58</v>
      </c>
      <c r="M178" s="14" t="s">
        <v>56</v>
      </c>
      <c r="N178" s="14" t="s">
        <v>56</v>
      </c>
      <c r="O178" s="11" t="s">
        <v>1237</v>
      </c>
      <c r="P178" s="11" t="s">
        <v>1238</v>
      </c>
      <c r="Q178" s="11" t="s">
        <v>1239</v>
      </c>
      <c r="R178" s="11" t="s">
        <v>60</v>
      </c>
      <c r="S178" s="11" t="s">
        <v>1240</v>
      </c>
      <c r="T178" s="15" t="s">
        <v>1241</v>
      </c>
      <c r="U178" s="11" t="s">
        <v>88</v>
      </c>
      <c r="V178" s="11" t="s">
        <v>88</v>
      </c>
      <c r="W178" s="25"/>
      <c r="X178" s="16" t="s">
        <v>139</v>
      </c>
      <c r="Y178" s="16" t="s">
        <v>111</v>
      </c>
      <c r="Z178" s="11" t="s">
        <v>1176</v>
      </c>
      <c r="AA178" s="17" t="s">
        <v>1236</v>
      </c>
      <c r="AB178" s="59" t="s">
        <v>1242</v>
      </c>
      <c r="AC178" s="17" t="s">
        <v>388</v>
      </c>
      <c r="AD178" s="26" t="s">
        <v>708</v>
      </c>
      <c r="AE178" s="55"/>
      <c r="AF178" s="92"/>
      <c r="AG178" s="26" t="s">
        <v>1243</v>
      </c>
      <c r="AH178" s="20" t="s">
        <v>1244</v>
      </c>
      <c r="AI178" s="20" t="n">
        <v>24</v>
      </c>
      <c r="AJ178" s="17" t="n">
        <v>50</v>
      </c>
      <c r="AK178" s="17" t="n">
        <f aca="false">AJ178*AI178</f>
        <v>1200</v>
      </c>
      <c r="AL178" s="21" t="n">
        <v>31.4072265625</v>
      </c>
      <c r="AM178" s="21" t="n">
        <v>30</v>
      </c>
      <c r="AN178" s="11" t="n">
        <v>2</v>
      </c>
      <c r="AO178" s="11"/>
      <c r="AP178" s="11" t="e">
        <f aca="false">#N/A</f>
        <v>#N/A</v>
      </c>
      <c r="AQ178" s="11" t="e">
        <f aca="false">#N/A</f>
        <v>#N/A</v>
      </c>
      <c r="AR178" s="17" t="s">
        <v>73</v>
      </c>
      <c r="AS178" s="17" t="s">
        <v>73</v>
      </c>
      <c r="AT178" s="17" t="s">
        <v>73</v>
      </c>
      <c r="AU178" s="17" t="s">
        <v>73</v>
      </c>
      <c r="AV178" s="17" t="s">
        <v>73</v>
      </c>
      <c r="AW178" s="17" t="s">
        <v>73</v>
      </c>
      <c r="AX178" s="17" t="s">
        <v>73</v>
      </c>
      <c r="AY178" s="17" t="s">
        <v>73</v>
      </c>
      <c r="AZ178" s="17" t="s">
        <v>73</v>
      </c>
      <c r="BA178" s="17" t="s">
        <v>73</v>
      </c>
      <c r="BB178" s="17" t="s">
        <v>73</v>
      </c>
      <c r="BC178" s="17" t="s">
        <v>73</v>
      </c>
      <c r="BD178" s="17" t="s">
        <v>73</v>
      </c>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row>
    <row r="179" customFormat="false" ht="14.25" hidden="false" customHeight="false" outlineLevel="0" collapsed="false">
      <c r="A179" s="11" t="s">
        <v>1245</v>
      </c>
      <c r="B179" s="61" t="s">
        <v>44</v>
      </c>
      <c r="C179" s="13" t="s">
        <v>45</v>
      </c>
      <c r="D179" s="11" t="s">
        <v>376</v>
      </c>
      <c r="E179" s="11" t="s">
        <v>47</v>
      </c>
      <c r="F179" s="11" t="s">
        <v>578</v>
      </c>
      <c r="G179" s="14"/>
      <c r="H179" s="14"/>
      <c r="I179" s="14"/>
      <c r="J179" s="14"/>
      <c r="K179" s="14"/>
      <c r="L179" s="14"/>
      <c r="M179" s="14"/>
      <c r="N179" s="14"/>
      <c r="O179" s="11" t="s">
        <v>1246</v>
      </c>
      <c r="P179" s="11" t="s">
        <v>58</v>
      </c>
      <c r="Q179" s="11" t="s">
        <v>1247</v>
      </c>
      <c r="R179" s="11" t="s">
        <v>85</v>
      </c>
      <c r="S179" s="11" t="s">
        <v>1248</v>
      </c>
      <c r="T179" s="15"/>
      <c r="U179" s="11" t="s">
        <v>63</v>
      </c>
      <c r="V179" s="11"/>
      <c r="W179" s="25"/>
      <c r="X179" s="16"/>
      <c r="Y179" s="16"/>
      <c r="Z179" s="11" t="s">
        <v>66</v>
      </c>
      <c r="AA179" s="17"/>
      <c r="AB179" s="59" t="s">
        <v>77</v>
      </c>
      <c r="AC179" s="17"/>
      <c r="AD179" s="26"/>
      <c r="AE179" s="55" t="n">
        <v>43210</v>
      </c>
      <c r="AF179" s="92"/>
      <c r="AG179" s="26"/>
      <c r="AH179" s="20"/>
      <c r="AI179" s="20" t="n">
        <v>2</v>
      </c>
      <c r="AJ179" s="17"/>
      <c r="AK179" s="17"/>
      <c r="AL179" s="21" t="n">
        <v>6</v>
      </c>
      <c r="AM179" s="21"/>
      <c r="AN179" s="11"/>
      <c r="AO179" s="11"/>
      <c r="AP179" s="11" t="s">
        <v>1249</v>
      </c>
      <c r="AQ179" s="11" t="s">
        <v>1250</v>
      </c>
      <c r="AR179" s="17" t="s">
        <v>123</v>
      </c>
      <c r="AS179" s="17" t="s">
        <v>123</v>
      </c>
      <c r="AT179" s="17" t="s">
        <v>123</v>
      </c>
      <c r="AU179" s="17" t="s">
        <v>123</v>
      </c>
      <c r="AV179" s="17" t="s">
        <v>123</v>
      </c>
      <c r="AW179" s="17" t="s">
        <v>123</v>
      </c>
      <c r="AX179" s="17" t="s">
        <v>123</v>
      </c>
      <c r="AY179" s="17" t="s">
        <v>123</v>
      </c>
      <c r="AZ179" s="17" t="s">
        <v>123</v>
      </c>
      <c r="BA179" s="17" t="s">
        <v>123</v>
      </c>
      <c r="BB179" s="17" t="s">
        <v>123</v>
      </c>
      <c r="BC179" s="17" t="s">
        <v>123</v>
      </c>
      <c r="BD179" s="17" t="s">
        <v>123</v>
      </c>
    </row>
    <row r="180" s="23" customFormat="true" ht="14.25" hidden="false" customHeight="false" outlineLevel="0" collapsed="false">
      <c r="A180" s="31" t="s">
        <v>1251</v>
      </c>
      <c r="B180" s="28" t="s">
        <v>97</v>
      </c>
      <c r="C180" s="28" t="s">
        <v>45</v>
      </c>
      <c r="D180" s="31" t="s">
        <v>181</v>
      </c>
      <c r="E180" s="31" t="s">
        <v>111</v>
      </c>
      <c r="F180" s="27" t="s">
        <v>125</v>
      </c>
      <c r="G180" s="14" t="s">
        <v>99</v>
      </c>
      <c r="H180" s="14" t="s">
        <v>50</v>
      </c>
      <c r="I180" s="14" t="s">
        <v>545</v>
      </c>
      <c r="J180" s="14" t="s">
        <v>52</v>
      </c>
      <c r="K180" s="14" t="s">
        <v>52</v>
      </c>
      <c r="L180" s="14" t="s">
        <v>58</v>
      </c>
      <c r="M180" s="14" t="s">
        <v>55</v>
      </c>
      <c r="N180" s="14" t="s">
        <v>100</v>
      </c>
      <c r="O180" s="31" t="s">
        <v>1252</v>
      </c>
      <c r="P180" s="31" t="s">
        <v>58</v>
      </c>
      <c r="Q180" s="31" t="s">
        <v>1253</v>
      </c>
      <c r="R180" s="31"/>
      <c r="S180" s="31" t="s">
        <v>1254</v>
      </c>
      <c r="T180" s="31" t="s">
        <v>103</v>
      </c>
      <c r="U180" s="31" t="s">
        <v>88</v>
      </c>
      <c r="V180" s="31" t="s">
        <v>1255</v>
      </c>
      <c r="W180" s="31"/>
      <c r="X180" s="31"/>
      <c r="Y180" s="31"/>
      <c r="Z180" s="31" t="s">
        <v>66</v>
      </c>
      <c r="AA180" s="31"/>
      <c r="AB180" s="31" t="s">
        <v>67</v>
      </c>
      <c r="AC180" s="31"/>
      <c r="AD180" s="31"/>
      <c r="AE180" s="53"/>
      <c r="AF180" s="31"/>
      <c r="AG180" s="31"/>
      <c r="AH180" s="31"/>
      <c r="AI180" s="31" t="s">
        <v>105</v>
      </c>
      <c r="AJ180" s="31"/>
      <c r="AK180" s="31"/>
      <c r="AL180" s="31" t="s">
        <v>294</v>
      </c>
      <c r="AM180" s="31"/>
      <c r="AN180" s="31"/>
      <c r="AO180" s="31"/>
      <c r="AP180" s="31" t="s">
        <v>1256</v>
      </c>
      <c r="AQ180" s="31" t="s">
        <v>1257</v>
      </c>
      <c r="AR180" s="33" t="s">
        <v>109</v>
      </c>
      <c r="AS180" s="33" t="s">
        <v>109</v>
      </c>
      <c r="AT180" s="33" t="s">
        <v>109</v>
      </c>
      <c r="AU180" s="33" t="s">
        <v>109</v>
      </c>
      <c r="AV180" s="33" t="s">
        <v>109</v>
      </c>
      <c r="AW180" s="33" t="s">
        <v>109</v>
      </c>
      <c r="AX180" s="33" t="s">
        <v>109</v>
      </c>
      <c r="AY180" s="33" t="s">
        <v>109</v>
      </c>
      <c r="AZ180" s="33" t="s">
        <v>109</v>
      </c>
      <c r="BA180" s="33" t="s">
        <v>109</v>
      </c>
      <c r="BB180" s="33" t="s">
        <v>109</v>
      </c>
      <c r="BC180" s="33" t="s">
        <v>109</v>
      </c>
      <c r="BD180" s="33" t="s">
        <v>109</v>
      </c>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row>
    <row r="181" s="23" customFormat="true" ht="14.25" hidden="false" customHeight="false" outlineLevel="0" collapsed="false">
      <c r="A181" s="27" t="s">
        <v>1258</v>
      </c>
      <c r="B181" s="86" t="s">
        <v>97</v>
      </c>
      <c r="C181" s="29" t="s">
        <v>45</v>
      </c>
      <c r="D181" s="27" t="s">
        <v>315</v>
      </c>
      <c r="E181" s="27" t="s">
        <v>47</v>
      </c>
      <c r="F181" s="27" t="s">
        <v>578</v>
      </c>
      <c r="G181" s="98"/>
      <c r="H181" s="98"/>
      <c r="I181" s="98"/>
      <c r="J181" s="98"/>
      <c r="K181" s="98"/>
      <c r="L181" s="98"/>
      <c r="M181" s="98"/>
      <c r="N181" s="98"/>
      <c r="O181" s="27" t="s">
        <v>1259</v>
      </c>
      <c r="P181" s="27" t="s">
        <v>58</v>
      </c>
      <c r="Q181" s="27" t="s">
        <v>1260</v>
      </c>
      <c r="R181" s="27"/>
      <c r="S181" s="27" t="s">
        <v>1261</v>
      </c>
      <c r="T181" s="87"/>
      <c r="U181" s="27" t="s">
        <v>63</v>
      </c>
      <c r="V181" s="27"/>
      <c r="W181" s="30"/>
      <c r="X181" s="31"/>
      <c r="Y181" s="31"/>
      <c r="Z181" s="27" t="s">
        <v>66</v>
      </c>
      <c r="AA181" s="33"/>
      <c r="AB181" s="31" t="s">
        <v>67</v>
      </c>
      <c r="AC181" s="33"/>
      <c r="AD181" s="89"/>
      <c r="AE181" s="53"/>
      <c r="AF181" s="88"/>
      <c r="AG181" s="89"/>
      <c r="AH181" s="90"/>
      <c r="AI181" s="90" t="n">
        <v>2</v>
      </c>
      <c r="AJ181" s="33"/>
      <c r="AK181" s="33"/>
      <c r="AL181" s="91" t="n">
        <v>4</v>
      </c>
      <c r="AM181" s="91"/>
      <c r="AN181" s="27"/>
      <c r="AO181" s="27"/>
      <c r="AP181" s="27" t="s">
        <v>1262</v>
      </c>
      <c r="AQ181" s="27" t="s">
        <v>1263</v>
      </c>
      <c r="AR181" s="33"/>
      <c r="AS181" s="33" t="s">
        <v>109</v>
      </c>
      <c r="AT181" s="33" t="s">
        <v>109</v>
      </c>
      <c r="AU181" s="33" t="s">
        <v>109</v>
      </c>
      <c r="AV181" s="33" t="s">
        <v>109</v>
      </c>
      <c r="AW181" s="33" t="s">
        <v>109</v>
      </c>
      <c r="AX181" s="33" t="s">
        <v>109</v>
      </c>
      <c r="AY181" s="33" t="s">
        <v>109</v>
      </c>
      <c r="AZ181" s="33" t="s">
        <v>109</v>
      </c>
      <c r="BA181" s="33" t="s">
        <v>109</v>
      </c>
      <c r="BB181" s="33" t="s">
        <v>109</v>
      </c>
      <c r="BC181" s="33" t="s">
        <v>109</v>
      </c>
      <c r="BD181" s="33" t="s">
        <v>109</v>
      </c>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row>
    <row r="182" s="23" customFormat="true" ht="14.25" hidden="false" customHeight="false" outlineLevel="0" collapsed="false">
      <c r="A182" s="16" t="s">
        <v>1264</v>
      </c>
      <c r="B182" s="12" t="s">
        <v>44</v>
      </c>
      <c r="C182" s="12" t="s">
        <v>45</v>
      </c>
      <c r="D182" s="16" t="s">
        <v>46</v>
      </c>
      <c r="E182" s="16" t="s">
        <v>111</v>
      </c>
      <c r="F182" s="11" t="s">
        <v>253</v>
      </c>
      <c r="G182" s="14" t="s">
        <v>49</v>
      </c>
      <c r="H182" s="14" t="s">
        <v>50</v>
      </c>
      <c r="I182" s="14" t="s">
        <v>491</v>
      </c>
      <c r="J182" s="14" t="s">
        <v>52</v>
      </c>
      <c r="K182" s="14" t="s">
        <v>53</v>
      </c>
      <c r="L182" s="14" t="s">
        <v>113</v>
      </c>
      <c r="M182" s="14" t="s">
        <v>55</v>
      </c>
      <c r="N182" s="14" t="s">
        <v>56</v>
      </c>
      <c r="O182" s="16" t="s">
        <v>1265</v>
      </c>
      <c r="P182" s="16" t="s">
        <v>58</v>
      </c>
      <c r="Q182" s="16" t="s">
        <v>1266</v>
      </c>
      <c r="R182" s="16" t="s">
        <v>85</v>
      </c>
      <c r="S182" s="16" t="s">
        <v>1267</v>
      </c>
      <c r="T182" s="22" t="s">
        <v>1268</v>
      </c>
      <c r="U182" s="16" t="s">
        <v>418</v>
      </c>
      <c r="V182" s="16" t="s">
        <v>343</v>
      </c>
      <c r="W182" s="16"/>
      <c r="X182" s="16"/>
      <c r="Y182" s="16" t="s">
        <v>111</v>
      </c>
      <c r="Z182" s="16" t="s">
        <v>66</v>
      </c>
      <c r="AA182" s="16"/>
      <c r="AB182" s="16" t="s">
        <v>77</v>
      </c>
      <c r="AC182" s="16"/>
      <c r="AD182" s="16"/>
      <c r="AE182" s="55" t="n">
        <v>43009</v>
      </c>
      <c r="AF182" s="16"/>
      <c r="AG182" s="16"/>
      <c r="AH182" s="16"/>
      <c r="AI182" s="16" t="s">
        <v>105</v>
      </c>
      <c r="AJ182" s="16" t="n">
        <v>2</v>
      </c>
      <c r="AK182" s="16"/>
      <c r="AL182" s="16" t="n">
        <v>8</v>
      </c>
      <c r="AM182" s="16" t="n">
        <v>40</v>
      </c>
      <c r="AN182" s="16"/>
      <c r="AO182" s="16"/>
      <c r="AP182" s="16" t="s">
        <v>1269</v>
      </c>
      <c r="AQ182" s="16" t="s">
        <v>1270</v>
      </c>
      <c r="AR182" s="17" t="s">
        <v>123</v>
      </c>
      <c r="AS182" s="17" t="s">
        <v>123</v>
      </c>
      <c r="AT182" s="17" t="s">
        <v>123</v>
      </c>
      <c r="AU182" s="17" t="s">
        <v>123</v>
      </c>
      <c r="AV182" s="17" t="s">
        <v>123</v>
      </c>
      <c r="AW182" s="17" t="s">
        <v>123</v>
      </c>
      <c r="AX182" s="17" t="s">
        <v>123</v>
      </c>
      <c r="AY182" s="17" t="s">
        <v>123</v>
      </c>
      <c r="AZ182" s="17" t="s">
        <v>123</v>
      </c>
      <c r="BA182" s="17" t="s">
        <v>123</v>
      </c>
      <c r="BB182" s="17" t="s">
        <v>123</v>
      </c>
      <c r="BC182" s="17" t="s">
        <v>123</v>
      </c>
      <c r="BD182" s="17" t="s">
        <v>123</v>
      </c>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row>
    <row r="183" s="35" customFormat="true" ht="14.25" hidden="false" customHeight="false" outlineLevel="0" collapsed="false">
      <c r="A183" s="31" t="s">
        <v>1271</v>
      </c>
      <c r="B183" s="28" t="s">
        <v>97</v>
      </c>
      <c r="C183" s="28" t="s">
        <v>45</v>
      </c>
      <c r="D183" s="31" t="s">
        <v>98</v>
      </c>
      <c r="E183" s="31" t="s">
        <v>111</v>
      </c>
      <c r="F183" s="27" t="s">
        <v>112</v>
      </c>
      <c r="G183" s="14" t="s">
        <v>99</v>
      </c>
      <c r="H183" s="14" t="s">
        <v>50</v>
      </c>
      <c r="I183" s="14" t="s">
        <v>491</v>
      </c>
      <c r="J183" s="14" t="s">
        <v>52</v>
      </c>
      <c r="K183" s="14" t="s">
        <v>52</v>
      </c>
      <c r="L183" s="14" t="s">
        <v>58</v>
      </c>
      <c r="M183" s="14" t="s">
        <v>55</v>
      </c>
      <c r="N183" s="14" t="s">
        <v>100</v>
      </c>
      <c r="O183" s="31" t="s">
        <v>1272</v>
      </c>
      <c r="P183" s="31" t="s">
        <v>58</v>
      </c>
      <c r="Q183" s="31" t="e">
        <f aca="false">#N/A</f>
        <v>#N/A</v>
      </c>
      <c r="R183" s="31"/>
      <c r="S183" s="31" t="s">
        <v>540</v>
      </c>
      <c r="T183" s="31"/>
      <c r="U183" s="31" t="s">
        <v>118</v>
      </c>
      <c r="V183" s="31" t="s">
        <v>494</v>
      </c>
      <c r="W183" s="31"/>
      <c r="X183" s="31"/>
      <c r="Y183" s="31"/>
      <c r="Z183" s="31" t="s">
        <v>66</v>
      </c>
      <c r="AA183" s="31"/>
      <c r="AB183" s="31" t="s">
        <v>77</v>
      </c>
      <c r="AC183" s="31"/>
      <c r="AD183" s="31"/>
      <c r="AE183" s="53"/>
      <c r="AF183" s="31"/>
      <c r="AG183" s="31"/>
      <c r="AH183" s="31"/>
      <c r="AI183" s="31" t="s">
        <v>105</v>
      </c>
      <c r="AJ183" s="31"/>
      <c r="AK183" s="31"/>
      <c r="AL183" s="31" t="s">
        <v>106</v>
      </c>
      <c r="AM183" s="31"/>
      <c r="AN183" s="31"/>
      <c r="AO183" s="31"/>
      <c r="AP183" s="31" t="s">
        <v>1273</v>
      </c>
      <c r="AQ183" s="31" t="s">
        <v>1274</v>
      </c>
      <c r="AR183" s="33" t="s">
        <v>109</v>
      </c>
      <c r="AS183" s="33" t="s">
        <v>109</v>
      </c>
      <c r="AT183" s="33" t="s">
        <v>109</v>
      </c>
      <c r="AU183" s="33" t="s">
        <v>109</v>
      </c>
      <c r="AV183" s="33" t="s">
        <v>109</v>
      </c>
      <c r="AW183" s="33" t="s">
        <v>109</v>
      </c>
      <c r="AX183" s="33" t="s">
        <v>109</v>
      </c>
      <c r="AY183" s="33" t="s">
        <v>109</v>
      </c>
      <c r="AZ183" s="33" t="s">
        <v>109</v>
      </c>
      <c r="BA183" s="33" t="s">
        <v>109</v>
      </c>
      <c r="BB183" s="33" t="s">
        <v>109</v>
      </c>
      <c r="BC183" s="33" t="s">
        <v>109</v>
      </c>
      <c r="BD183" s="33" t="s">
        <v>109</v>
      </c>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row>
    <row r="184" s="35" customFormat="true" ht="14.25" hidden="false" customHeight="false" outlineLevel="0" collapsed="false">
      <c r="A184" s="16" t="s">
        <v>1275</v>
      </c>
      <c r="B184" s="12" t="s">
        <v>44</v>
      </c>
      <c r="C184" s="12" t="s">
        <v>45</v>
      </c>
      <c r="D184" s="16" t="s">
        <v>46</v>
      </c>
      <c r="E184" s="16" t="s">
        <v>400</v>
      </c>
      <c r="F184" s="11" t="s">
        <v>253</v>
      </c>
      <c r="G184" s="14" t="s">
        <v>49</v>
      </c>
      <c r="H184" s="14" t="s">
        <v>50</v>
      </c>
      <c r="I184" s="14" t="s">
        <v>491</v>
      </c>
      <c r="J184" s="14" t="s">
        <v>52</v>
      </c>
      <c r="K184" s="14" t="s">
        <v>53</v>
      </c>
      <c r="L184" s="14" t="s">
        <v>113</v>
      </c>
      <c r="M184" s="14" t="s">
        <v>55</v>
      </c>
      <c r="N184" s="14" t="s">
        <v>56</v>
      </c>
      <c r="O184" s="16" t="s">
        <v>1276</v>
      </c>
      <c r="P184" s="16" t="s">
        <v>58</v>
      </c>
      <c r="Q184" s="16" t="s">
        <v>1277</v>
      </c>
      <c r="R184" s="16" t="s">
        <v>85</v>
      </c>
      <c r="S184" s="16" t="s">
        <v>1278</v>
      </c>
      <c r="T184" s="16"/>
      <c r="U184" s="16" t="s">
        <v>241</v>
      </c>
      <c r="V184" s="16" t="s">
        <v>240</v>
      </c>
      <c r="W184" s="16"/>
      <c r="X184" s="16"/>
      <c r="Y184" s="16"/>
      <c r="Z184" s="16" t="s">
        <v>66</v>
      </c>
      <c r="AA184" s="16"/>
      <c r="AB184" s="16" t="s">
        <v>67</v>
      </c>
      <c r="AC184" s="16"/>
      <c r="AD184" s="16"/>
      <c r="AE184" s="55" t="s">
        <v>1279</v>
      </c>
      <c r="AF184" s="16"/>
      <c r="AG184" s="16"/>
      <c r="AH184" s="16"/>
      <c r="AI184" s="16" t="s">
        <v>105</v>
      </c>
      <c r="AJ184" s="16" t="s">
        <v>105</v>
      </c>
      <c r="AK184" s="16"/>
      <c r="AL184" s="16" t="s">
        <v>249</v>
      </c>
      <c r="AM184" s="16" t="s">
        <v>1280</v>
      </c>
      <c r="AN184" s="16"/>
      <c r="AO184" s="16"/>
      <c r="AP184" s="16" t="s">
        <v>1281</v>
      </c>
      <c r="AQ184" s="16" t="s">
        <v>1282</v>
      </c>
      <c r="AR184" s="17" t="s">
        <v>123</v>
      </c>
      <c r="AS184" s="17" t="s">
        <v>123</v>
      </c>
      <c r="AT184" s="17" t="s">
        <v>123</v>
      </c>
      <c r="AU184" s="17" t="s">
        <v>123</v>
      </c>
      <c r="AV184" s="17" t="s">
        <v>123</v>
      </c>
      <c r="AW184" s="17" t="s">
        <v>123</v>
      </c>
      <c r="AX184" s="17" t="s">
        <v>123</v>
      </c>
      <c r="AY184" s="17" t="s">
        <v>123</v>
      </c>
      <c r="AZ184" s="17" t="s">
        <v>123</v>
      </c>
      <c r="BA184" s="17" t="s">
        <v>123</v>
      </c>
      <c r="BB184" s="17" t="s">
        <v>123</v>
      </c>
      <c r="BC184" s="17" t="s">
        <v>123</v>
      </c>
      <c r="BD184" s="17" t="s">
        <v>123</v>
      </c>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row>
    <row r="185" s="35" customFormat="true" ht="14.25" hidden="false" customHeight="false" outlineLevel="0" collapsed="false">
      <c r="A185" s="16" t="s">
        <v>1283</v>
      </c>
      <c r="B185" s="12" t="s">
        <v>44</v>
      </c>
      <c r="C185" s="12" t="s">
        <v>45</v>
      </c>
      <c r="D185" s="16" t="s">
        <v>46</v>
      </c>
      <c r="E185" s="16" t="s">
        <v>111</v>
      </c>
      <c r="F185" s="11" t="s">
        <v>253</v>
      </c>
      <c r="G185" s="14" t="s">
        <v>49</v>
      </c>
      <c r="H185" s="14" t="s">
        <v>50</v>
      </c>
      <c r="I185" s="14" t="s">
        <v>51</v>
      </c>
      <c r="J185" s="14" t="s">
        <v>52</v>
      </c>
      <c r="K185" s="14" t="s">
        <v>53</v>
      </c>
      <c r="L185" s="14" t="s">
        <v>113</v>
      </c>
      <c r="M185" s="14" t="s">
        <v>56</v>
      </c>
      <c r="N185" s="14" t="s">
        <v>56</v>
      </c>
      <c r="O185" s="16" t="s">
        <v>1284</v>
      </c>
      <c r="P185" s="16" t="s">
        <v>58</v>
      </c>
      <c r="Q185" s="16" t="s">
        <v>1285</v>
      </c>
      <c r="R185" s="16" t="s">
        <v>85</v>
      </c>
      <c r="S185" s="16" t="s">
        <v>417</v>
      </c>
      <c r="T185" s="16" t="s">
        <v>1286</v>
      </c>
      <c r="U185" s="16" t="s">
        <v>418</v>
      </c>
      <c r="V185" s="16" t="s">
        <v>419</v>
      </c>
      <c r="W185" s="16"/>
      <c r="X185" s="16"/>
      <c r="Y185" s="16"/>
      <c r="Z185" s="16" t="s">
        <v>66</v>
      </c>
      <c r="AA185" s="16"/>
      <c r="AB185" s="16" t="s">
        <v>67</v>
      </c>
      <c r="AC185" s="16"/>
      <c r="AD185" s="16"/>
      <c r="AE185" s="55" t="n">
        <v>42856</v>
      </c>
      <c r="AF185" s="16"/>
      <c r="AG185" s="16"/>
      <c r="AH185" s="16"/>
      <c r="AI185" s="16" t="s">
        <v>106</v>
      </c>
      <c r="AJ185" s="16"/>
      <c r="AK185" s="16"/>
      <c r="AL185" s="16" t="s">
        <v>249</v>
      </c>
      <c r="AM185" s="16"/>
      <c r="AN185" s="16"/>
      <c r="AO185" s="16"/>
      <c r="AP185" s="16" t="s">
        <v>1287</v>
      </c>
      <c r="AQ185" s="16" t="s">
        <v>1288</v>
      </c>
      <c r="AR185" s="17" t="s">
        <v>123</v>
      </c>
      <c r="AS185" s="17" t="s">
        <v>123</v>
      </c>
      <c r="AT185" s="17" t="s">
        <v>123</v>
      </c>
      <c r="AU185" s="17" t="s">
        <v>123</v>
      </c>
      <c r="AV185" s="17" t="s">
        <v>123</v>
      </c>
      <c r="AW185" s="17" t="s">
        <v>123</v>
      </c>
      <c r="AX185" s="17" t="s">
        <v>123</v>
      </c>
      <c r="AY185" s="17" t="s">
        <v>123</v>
      </c>
      <c r="AZ185" s="17" t="s">
        <v>123</v>
      </c>
      <c r="BA185" s="17" t="s">
        <v>123</v>
      </c>
      <c r="BB185" s="17" t="s">
        <v>123</v>
      </c>
      <c r="BC185" s="17" t="s">
        <v>123</v>
      </c>
      <c r="BD185" s="17" t="s">
        <v>123</v>
      </c>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row>
    <row r="186" s="35" customFormat="true" ht="14.25" hidden="false" customHeight="false" outlineLevel="0" collapsed="false">
      <c r="A186" s="16" t="s">
        <v>1289</v>
      </c>
      <c r="B186" s="12" t="s">
        <v>44</v>
      </c>
      <c r="C186" s="12" t="s">
        <v>45</v>
      </c>
      <c r="D186" s="16" t="s">
        <v>46</v>
      </c>
      <c r="E186" s="16" t="s">
        <v>111</v>
      </c>
      <c r="F186" s="11" t="s">
        <v>253</v>
      </c>
      <c r="G186" s="14" t="s">
        <v>49</v>
      </c>
      <c r="H186" s="14" t="s">
        <v>50</v>
      </c>
      <c r="I186" s="14" t="s">
        <v>491</v>
      </c>
      <c r="J186" s="14" t="s">
        <v>52</v>
      </c>
      <c r="K186" s="14" t="s">
        <v>53</v>
      </c>
      <c r="L186" s="14" t="s">
        <v>113</v>
      </c>
      <c r="M186" s="14" t="s">
        <v>56</v>
      </c>
      <c r="N186" s="14" t="s">
        <v>56</v>
      </c>
      <c r="O186" s="16" t="s">
        <v>1290</v>
      </c>
      <c r="P186" s="16" t="s">
        <v>58</v>
      </c>
      <c r="Q186" s="16" t="e">
        <f aca="false">#N/A</f>
        <v>#N/A</v>
      </c>
      <c r="R186" s="16" t="s">
        <v>85</v>
      </c>
      <c r="S186" s="16" t="s">
        <v>1291</v>
      </c>
      <c r="T186" s="22" t="s">
        <v>1268</v>
      </c>
      <c r="U186" s="16" t="s">
        <v>418</v>
      </c>
      <c r="V186" s="16" t="s">
        <v>343</v>
      </c>
      <c r="W186" s="16"/>
      <c r="X186" s="16"/>
      <c r="Y186" s="16" t="s">
        <v>111</v>
      </c>
      <c r="Z186" s="16" t="s">
        <v>66</v>
      </c>
      <c r="AA186" s="16"/>
      <c r="AB186" s="16" t="s">
        <v>67</v>
      </c>
      <c r="AC186" s="16"/>
      <c r="AD186" s="16"/>
      <c r="AE186" s="55" t="n">
        <v>43009</v>
      </c>
      <c r="AF186" s="16"/>
      <c r="AG186" s="16"/>
      <c r="AH186" s="16"/>
      <c r="AI186" s="16" t="s">
        <v>105</v>
      </c>
      <c r="AJ186" s="16" t="n">
        <v>2</v>
      </c>
      <c r="AK186" s="16"/>
      <c r="AL186" s="16" t="n">
        <v>4</v>
      </c>
      <c r="AM186" s="16" t="s">
        <v>1292</v>
      </c>
      <c r="AN186" s="16"/>
      <c r="AO186" s="16"/>
      <c r="AP186" s="16" t="s">
        <v>1293</v>
      </c>
      <c r="AQ186" s="16" t="s">
        <v>1294</v>
      </c>
      <c r="AR186" s="17" t="s">
        <v>123</v>
      </c>
      <c r="AS186" s="17" t="s">
        <v>123</v>
      </c>
      <c r="AT186" s="17" t="s">
        <v>123</v>
      </c>
      <c r="AU186" s="17" t="s">
        <v>123</v>
      </c>
      <c r="AV186" s="17" t="s">
        <v>123</v>
      </c>
      <c r="AW186" s="17" t="s">
        <v>123</v>
      </c>
      <c r="AX186" s="17" t="s">
        <v>123</v>
      </c>
      <c r="AY186" s="17" t="s">
        <v>123</v>
      </c>
      <c r="AZ186" s="17" t="s">
        <v>123</v>
      </c>
      <c r="BA186" s="17" t="s">
        <v>123</v>
      </c>
      <c r="BB186" s="17" t="s">
        <v>123</v>
      </c>
      <c r="BC186" s="17" t="s">
        <v>123</v>
      </c>
      <c r="BD186" s="17" t="s">
        <v>123</v>
      </c>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row>
    <row r="187" s="23" customFormat="true" ht="14.25" hidden="false" customHeight="false" outlineLevel="0" collapsed="false">
      <c r="A187" s="31" t="s">
        <v>1295</v>
      </c>
      <c r="B187" s="28" t="s">
        <v>97</v>
      </c>
      <c r="C187" s="28" t="s">
        <v>45</v>
      </c>
      <c r="D187" s="31" t="s">
        <v>46</v>
      </c>
      <c r="E187" s="31" t="s">
        <v>47</v>
      </c>
      <c r="F187" s="27" t="s">
        <v>48</v>
      </c>
      <c r="G187" s="14" t="s">
        <v>99</v>
      </c>
      <c r="H187" s="14" t="s">
        <v>50</v>
      </c>
      <c r="I187" s="14" t="s">
        <v>545</v>
      </c>
      <c r="J187" s="14" t="s">
        <v>52</v>
      </c>
      <c r="K187" s="14" t="s">
        <v>52</v>
      </c>
      <c r="L187" s="14" t="s">
        <v>58</v>
      </c>
      <c r="M187" s="14" t="s">
        <v>56</v>
      </c>
      <c r="N187" s="14" t="s">
        <v>100</v>
      </c>
      <c r="O187" s="31" t="s">
        <v>1296</v>
      </c>
      <c r="P187" s="31" t="s">
        <v>58</v>
      </c>
      <c r="Q187" s="31" t="s">
        <v>1297</v>
      </c>
      <c r="R187" s="31"/>
      <c r="S187" s="31" t="s">
        <v>1298</v>
      </c>
      <c r="T187" s="31" t="s">
        <v>1299</v>
      </c>
      <c r="U187" s="31" t="s">
        <v>240</v>
      </c>
      <c r="V187" s="31" t="s">
        <v>371</v>
      </c>
      <c r="W187" s="31"/>
      <c r="X187" s="31"/>
      <c r="Y187" s="31"/>
      <c r="Z187" s="31" t="s">
        <v>66</v>
      </c>
      <c r="AA187" s="31"/>
      <c r="AB187" s="31" t="s">
        <v>67</v>
      </c>
      <c r="AC187" s="31"/>
      <c r="AD187" s="31"/>
      <c r="AE187" s="53" t="s">
        <v>572</v>
      </c>
      <c r="AF187" s="31"/>
      <c r="AG187" s="31" t="s">
        <v>1296</v>
      </c>
      <c r="AH187" s="31"/>
      <c r="AI187" s="31" t="n">
        <v>2</v>
      </c>
      <c r="AJ187" s="31"/>
      <c r="AK187" s="31"/>
      <c r="AL187" s="31" t="n">
        <v>4</v>
      </c>
      <c r="AM187" s="31" t="n">
        <v>80</v>
      </c>
      <c r="AN187" s="31"/>
      <c r="AO187" s="31"/>
      <c r="AP187" s="31" t="s">
        <v>1300</v>
      </c>
      <c r="AQ187" s="31" t="s">
        <v>1301</v>
      </c>
      <c r="AR187" s="33" t="s">
        <v>109</v>
      </c>
      <c r="AS187" s="33" t="s">
        <v>109</v>
      </c>
      <c r="AT187" s="33" t="s">
        <v>109</v>
      </c>
      <c r="AU187" s="33" t="s">
        <v>109</v>
      </c>
      <c r="AV187" s="33" t="s">
        <v>109</v>
      </c>
      <c r="AW187" s="33" t="s">
        <v>109</v>
      </c>
      <c r="AX187" s="33" t="s">
        <v>109</v>
      </c>
      <c r="AY187" s="33" t="s">
        <v>109</v>
      </c>
      <c r="AZ187" s="33" t="s">
        <v>109</v>
      </c>
      <c r="BA187" s="33" t="s">
        <v>109</v>
      </c>
      <c r="BB187" s="33" t="s">
        <v>109</v>
      </c>
      <c r="BC187" s="33" t="s">
        <v>109</v>
      </c>
      <c r="BD187" s="33" t="s">
        <v>109</v>
      </c>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row>
    <row r="188" s="35" customFormat="true" ht="14.25" hidden="false" customHeight="false" outlineLevel="0" collapsed="false">
      <c r="A188" s="22" t="s">
        <v>1302</v>
      </c>
      <c r="B188" s="24" t="s">
        <v>44</v>
      </c>
      <c r="C188" s="24" t="s">
        <v>45</v>
      </c>
      <c r="D188" s="22" t="s">
        <v>46</v>
      </c>
      <c r="E188" s="22" t="s">
        <v>111</v>
      </c>
      <c r="F188" s="11" t="s">
        <v>125</v>
      </c>
      <c r="G188" s="14" t="s">
        <v>49</v>
      </c>
      <c r="H188" s="14" t="s">
        <v>50</v>
      </c>
      <c r="I188" s="14" t="s">
        <v>126</v>
      </c>
      <c r="J188" s="14" t="s">
        <v>52</v>
      </c>
      <c r="K188" s="14" t="s">
        <v>53</v>
      </c>
      <c r="L188" s="14" t="s">
        <v>113</v>
      </c>
      <c r="M188" s="14" t="s">
        <v>55</v>
      </c>
      <c r="N188" s="14" t="s">
        <v>56</v>
      </c>
      <c r="O188" s="22" t="s">
        <v>1303</v>
      </c>
      <c r="P188" s="22" t="s">
        <v>58</v>
      </c>
      <c r="Q188" s="22" t="s">
        <v>1304</v>
      </c>
      <c r="R188" s="22" t="s">
        <v>85</v>
      </c>
      <c r="S188" s="22" t="s">
        <v>1305</v>
      </c>
      <c r="T188" s="22" t="s">
        <v>610</v>
      </c>
      <c r="U188" s="22" t="s">
        <v>118</v>
      </c>
      <c r="V188" s="22" t="s">
        <v>130</v>
      </c>
      <c r="W188" s="22"/>
      <c r="X188" s="22"/>
      <c r="Y188" s="22"/>
      <c r="Z188" s="22" t="s">
        <v>66</v>
      </c>
      <c r="AA188" s="22"/>
      <c r="AB188" s="22" t="s">
        <v>77</v>
      </c>
      <c r="AC188" s="22"/>
      <c r="AD188" s="22" t="s">
        <v>890</v>
      </c>
      <c r="AE188" s="55"/>
      <c r="AF188" s="22"/>
      <c r="AG188" s="22"/>
      <c r="AH188" s="22" t="s">
        <v>323</v>
      </c>
      <c r="AI188" s="22" t="n">
        <v>1</v>
      </c>
      <c r="AJ188" s="22"/>
      <c r="AK188" s="22"/>
      <c r="AL188" s="22" t="n">
        <v>4</v>
      </c>
      <c r="AM188" s="22" t="n">
        <v>13</v>
      </c>
      <c r="AN188" s="22"/>
      <c r="AO188" s="22"/>
      <c r="AP188" s="22" t="s">
        <v>1306</v>
      </c>
      <c r="AQ188" s="22" t="s">
        <v>1307</v>
      </c>
      <c r="AR188" s="17" t="s">
        <v>123</v>
      </c>
      <c r="AS188" s="17" t="s">
        <v>123</v>
      </c>
      <c r="AT188" s="17" t="s">
        <v>123</v>
      </c>
      <c r="AU188" s="17" t="s">
        <v>123</v>
      </c>
      <c r="AV188" s="17" t="s">
        <v>123</v>
      </c>
      <c r="AW188" s="17" t="s">
        <v>123</v>
      </c>
      <c r="AX188" s="17" t="s">
        <v>123</v>
      </c>
      <c r="AY188" s="17" t="s">
        <v>123</v>
      </c>
      <c r="AZ188" s="17" t="s">
        <v>123</v>
      </c>
      <c r="BA188" s="17" t="s">
        <v>123</v>
      </c>
      <c r="BB188" s="17" t="s">
        <v>123</v>
      </c>
      <c r="BC188" s="17" t="s">
        <v>123</v>
      </c>
      <c r="BD188" s="17" t="s">
        <v>123</v>
      </c>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row>
    <row r="189" s="35" customFormat="true" ht="14.25" hidden="false" customHeight="false" outlineLevel="0" collapsed="false">
      <c r="A189" s="16" t="s">
        <v>1308</v>
      </c>
      <c r="B189" s="12" t="s">
        <v>44</v>
      </c>
      <c r="C189" s="12" t="s">
        <v>45</v>
      </c>
      <c r="D189" s="16" t="s">
        <v>46</v>
      </c>
      <c r="E189" s="16" t="s">
        <v>111</v>
      </c>
      <c r="F189" s="11" t="s">
        <v>253</v>
      </c>
      <c r="G189" s="14" t="s">
        <v>49</v>
      </c>
      <c r="H189" s="14" t="s">
        <v>50</v>
      </c>
      <c r="I189" s="14" t="s">
        <v>51</v>
      </c>
      <c r="J189" s="14" t="s">
        <v>52</v>
      </c>
      <c r="K189" s="14" t="s">
        <v>53</v>
      </c>
      <c r="L189" s="14" t="s">
        <v>113</v>
      </c>
      <c r="M189" s="14" t="s">
        <v>55</v>
      </c>
      <c r="N189" s="14" t="s">
        <v>56</v>
      </c>
      <c r="O189" s="16" t="s">
        <v>1309</v>
      </c>
      <c r="P189" s="16" t="s">
        <v>58</v>
      </c>
      <c r="Q189" s="16" t="s">
        <v>1310</v>
      </c>
      <c r="R189" s="16" t="s">
        <v>85</v>
      </c>
      <c r="S189" s="16" t="s">
        <v>417</v>
      </c>
      <c r="T189" s="16" t="s">
        <v>1311</v>
      </c>
      <c r="U189" s="16" t="s">
        <v>418</v>
      </c>
      <c r="V189" s="16" t="s">
        <v>419</v>
      </c>
      <c r="W189" s="16"/>
      <c r="X189" s="16"/>
      <c r="Y189" s="16"/>
      <c r="Z189" s="16" t="s">
        <v>66</v>
      </c>
      <c r="AA189" s="16"/>
      <c r="AB189" s="16" t="s">
        <v>67</v>
      </c>
      <c r="AC189" s="16"/>
      <c r="AD189" s="16"/>
      <c r="AE189" s="55"/>
      <c r="AF189" s="16"/>
      <c r="AG189" s="16"/>
      <c r="AH189" s="16"/>
      <c r="AI189" s="16" t="s">
        <v>106</v>
      </c>
      <c r="AJ189" s="16"/>
      <c r="AK189" s="16"/>
      <c r="AL189" s="16" t="s">
        <v>249</v>
      </c>
      <c r="AM189" s="16"/>
      <c r="AN189" s="16"/>
      <c r="AO189" s="16"/>
      <c r="AP189" s="16" t="s">
        <v>1312</v>
      </c>
      <c r="AQ189" s="16" t="s">
        <v>1313</v>
      </c>
      <c r="AR189" s="17" t="s">
        <v>123</v>
      </c>
      <c r="AS189" s="17" t="s">
        <v>123</v>
      </c>
      <c r="AT189" s="17" t="s">
        <v>123</v>
      </c>
      <c r="AU189" s="17" t="s">
        <v>123</v>
      </c>
      <c r="AV189" s="17" t="s">
        <v>123</v>
      </c>
      <c r="AW189" s="17" t="s">
        <v>123</v>
      </c>
      <c r="AX189" s="17" t="s">
        <v>123</v>
      </c>
      <c r="AY189" s="17" t="s">
        <v>123</v>
      </c>
      <c r="AZ189" s="17" t="s">
        <v>123</v>
      </c>
      <c r="BA189" s="17" t="s">
        <v>123</v>
      </c>
      <c r="BB189" s="17" t="s">
        <v>123</v>
      </c>
      <c r="BC189" s="17" t="s">
        <v>123</v>
      </c>
      <c r="BD189" s="17" t="s">
        <v>123</v>
      </c>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row>
    <row r="190" s="23" customFormat="true" ht="14.25" hidden="false" customHeight="false" outlineLevel="0" collapsed="false">
      <c r="A190" s="16" t="s">
        <v>1314</v>
      </c>
      <c r="B190" s="12" t="s">
        <v>44</v>
      </c>
      <c r="C190" s="12" t="s">
        <v>45</v>
      </c>
      <c r="D190" s="16" t="s">
        <v>46</v>
      </c>
      <c r="E190" s="16" t="s">
        <v>111</v>
      </c>
      <c r="F190" s="11" t="s">
        <v>849</v>
      </c>
      <c r="G190" s="14" t="s">
        <v>49</v>
      </c>
      <c r="H190" s="14" t="s">
        <v>50</v>
      </c>
      <c r="I190" s="14" t="s">
        <v>126</v>
      </c>
      <c r="J190" s="14" t="s">
        <v>52</v>
      </c>
      <c r="K190" s="14" t="s">
        <v>53</v>
      </c>
      <c r="L190" s="14" t="s">
        <v>113</v>
      </c>
      <c r="M190" s="14" t="s">
        <v>56</v>
      </c>
      <c r="N190" s="14" t="s">
        <v>56</v>
      </c>
      <c r="O190" s="16" t="s">
        <v>1315</v>
      </c>
      <c r="P190" s="16" t="s">
        <v>58</v>
      </c>
      <c r="Q190" s="16" t="s">
        <v>1316</v>
      </c>
      <c r="R190" s="16" t="s">
        <v>85</v>
      </c>
      <c r="S190" s="16" t="s">
        <v>1317</v>
      </c>
      <c r="T190" s="16" t="s">
        <v>173</v>
      </c>
      <c r="U190" s="16" t="s">
        <v>88</v>
      </c>
      <c r="V190" s="16" t="s">
        <v>119</v>
      </c>
      <c r="W190" s="16" t="s">
        <v>359</v>
      </c>
      <c r="X190" s="16"/>
      <c r="Y190" s="16"/>
      <c r="Z190" s="16" t="s">
        <v>66</v>
      </c>
      <c r="AA190" s="16"/>
      <c r="AB190" s="16" t="s">
        <v>77</v>
      </c>
      <c r="AC190" s="16"/>
      <c r="AD190" s="16"/>
      <c r="AE190" s="55" t="n">
        <v>42492</v>
      </c>
      <c r="AF190" s="16"/>
      <c r="AG190" s="16" t="s">
        <v>1315</v>
      </c>
      <c r="AH190" s="16"/>
      <c r="AI190" s="16" t="n">
        <v>2</v>
      </c>
      <c r="AJ190" s="16"/>
      <c r="AK190" s="16"/>
      <c r="AL190" s="16" t="s">
        <v>310</v>
      </c>
      <c r="AM190" s="16" t="n">
        <v>95</v>
      </c>
      <c r="AN190" s="16"/>
      <c r="AO190" s="16"/>
      <c r="AP190" s="16" t="s">
        <v>1318</v>
      </c>
      <c r="AQ190" s="16" t="s">
        <v>1319</v>
      </c>
      <c r="AR190" s="17" t="s">
        <v>123</v>
      </c>
      <c r="AS190" s="17" t="s">
        <v>123</v>
      </c>
      <c r="AT190" s="17" t="s">
        <v>123</v>
      </c>
      <c r="AU190" s="17" t="s">
        <v>123</v>
      </c>
      <c r="AV190" s="17" t="s">
        <v>123</v>
      </c>
      <c r="AW190" s="17" t="s">
        <v>123</v>
      </c>
      <c r="AX190" s="17" t="s">
        <v>123</v>
      </c>
      <c r="AY190" s="17" t="s">
        <v>123</v>
      </c>
      <c r="AZ190" s="17" t="s">
        <v>123</v>
      </c>
      <c r="BA190" s="17" t="s">
        <v>123</v>
      </c>
      <c r="BB190" s="17" t="s">
        <v>123</v>
      </c>
      <c r="BC190" s="17" t="s">
        <v>123</v>
      </c>
      <c r="BD190" s="17" t="s">
        <v>123</v>
      </c>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row>
    <row r="191" s="23" customFormat="true" ht="14.25" hidden="false" customHeight="false" outlineLevel="0" collapsed="false">
      <c r="A191" s="16" t="s">
        <v>1320</v>
      </c>
      <c r="B191" s="12" t="s">
        <v>44</v>
      </c>
      <c r="C191" s="12" t="s">
        <v>45</v>
      </c>
      <c r="D191" s="16" t="s">
        <v>46</v>
      </c>
      <c r="E191" s="16" t="s">
        <v>111</v>
      </c>
      <c r="F191" s="11" t="s">
        <v>401</v>
      </c>
      <c r="G191" s="14" t="s">
        <v>49</v>
      </c>
      <c r="H191" s="14" t="s">
        <v>50</v>
      </c>
      <c r="I191" s="14" t="s">
        <v>51</v>
      </c>
      <c r="J191" s="14" t="s">
        <v>52</v>
      </c>
      <c r="K191" s="14" t="s">
        <v>53</v>
      </c>
      <c r="L191" s="14" t="s">
        <v>113</v>
      </c>
      <c r="M191" s="14" t="s">
        <v>55</v>
      </c>
      <c r="N191" s="14" t="s">
        <v>56</v>
      </c>
      <c r="O191" s="16" t="s">
        <v>1321</v>
      </c>
      <c r="P191" s="16" t="s">
        <v>58</v>
      </c>
      <c r="Q191" s="16" t="s">
        <v>1322</v>
      </c>
      <c r="R191" s="16" t="s">
        <v>85</v>
      </c>
      <c r="S191" s="16" t="s">
        <v>1089</v>
      </c>
      <c r="T191" s="16" t="s">
        <v>1323</v>
      </c>
      <c r="U191" s="16" t="s">
        <v>418</v>
      </c>
      <c r="V191" s="16" t="s">
        <v>419</v>
      </c>
      <c r="W191" s="16"/>
      <c r="X191" s="16"/>
      <c r="Y191" s="16"/>
      <c r="Z191" s="16" t="s">
        <v>66</v>
      </c>
      <c r="AA191" s="16"/>
      <c r="AB191" s="16" t="s">
        <v>67</v>
      </c>
      <c r="AC191" s="16"/>
      <c r="AD191" s="16"/>
      <c r="AE191" s="55" t="s">
        <v>1324</v>
      </c>
      <c r="AF191" s="16"/>
      <c r="AG191" s="16"/>
      <c r="AH191" s="16"/>
      <c r="AI191" s="16" t="s">
        <v>249</v>
      </c>
      <c r="AJ191" s="16"/>
      <c r="AK191" s="16"/>
      <c r="AL191" s="16" t="s">
        <v>1083</v>
      </c>
      <c r="AM191" s="16"/>
      <c r="AN191" s="16"/>
      <c r="AO191" s="16"/>
      <c r="AP191" s="16" t="s">
        <v>1325</v>
      </c>
      <c r="AQ191" s="16" t="s">
        <v>1326</v>
      </c>
      <c r="AR191" s="17" t="s">
        <v>123</v>
      </c>
      <c r="AS191" s="17" t="s">
        <v>123</v>
      </c>
      <c r="AT191" s="17" t="s">
        <v>123</v>
      </c>
      <c r="AU191" s="17" t="s">
        <v>123</v>
      </c>
      <c r="AV191" s="17" t="s">
        <v>123</v>
      </c>
      <c r="AW191" s="17" t="s">
        <v>123</v>
      </c>
      <c r="AX191" s="17" t="s">
        <v>123</v>
      </c>
      <c r="AY191" s="17" t="s">
        <v>123</v>
      </c>
      <c r="AZ191" s="17" t="s">
        <v>123</v>
      </c>
      <c r="BA191" s="17" t="s">
        <v>123</v>
      </c>
      <c r="BB191" s="17" t="s">
        <v>123</v>
      </c>
      <c r="BC191" s="17" t="s">
        <v>123</v>
      </c>
      <c r="BD191" s="17" t="s">
        <v>123</v>
      </c>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row>
    <row r="192" s="23" customFormat="true" ht="14.25" hidden="false" customHeight="false" outlineLevel="0" collapsed="false">
      <c r="A192" s="31" t="s">
        <v>1327</v>
      </c>
      <c r="B192" s="28" t="s">
        <v>97</v>
      </c>
      <c r="C192" s="28" t="s">
        <v>45</v>
      </c>
      <c r="D192" s="31" t="s">
        <v>46</v>
      </c>
      <c r="E192" s="31" t="s">
        <v>47</v>
      </c>
      <c r="F192" s="27" t="s">
        <v>48</v>
      </c>
      <c r="G192" s="14" t="s">
        <v>99</v>
      </c>
      <c r="H192" s="14" t="s">
        <v>50</v>
      </c>
      <c r="I192" s="14" t="s">
        <v>491</v>
      </c>
      <c r="J192" s="14" t="s">
        <v>52</v>
      </c>
      <c r="K192" s="14" t="s">
        <v>52</v>
      </c>
      <c r="L192" s="14" t="s">
        <v>58</v>
      </c>
      <c r="M192" s="14" t="s">
        <v>56</v>
      </c>
      <c r="N192" s="14" t="s">
        <v>100</v>
      </c>
      <c r="O192" s="31" t="s">
        <v>1328</v>
      </c>
      <c r="P192" s="31" t="s">
        <v>58</v>
      </c>
      <c r="Q192" s="31" t="e">
        <f aca="false">#N/A</f>
        <v>#N/A</v>
      </c>
      <c r="R192" s="31"/>
      <c r="S192" s="31" t="s">
        <v>528</v>
      </c>
      <c r="T192" s="31"/>
      <c r="U192" s="31" t="s">
        <v>190</v>
      </c>
      <c r="V192" s="31" t="s">
        <v>530</v>
      </c>
      <c r="W192" s="31"/>
      <c r="X192" s="31"/>
      <c r="Y192" s="31"/>
      <c r="Z192" s="31" t="s">
        <v>66</v>
      </c>
      <c r="AA192" s="31"/>
      <c r="AB192" s="31" t="s">
        <v>77</v>
      </c>
      <c r="AC192" s="31"/>
      <c r="AD192" s="31"/>
      <c r="AE192" s="53" t="s">
        <v>572</v>
      </c>
      <c r="AF192" s="31"/>
      <c r="AG192" s="31" t="s">
        <v>1329</v>
      </c>
      <c r="AH192" s="31"/>
      <c r="AI192" s="31" t="s">
        <v>106</v>
      </c>
      <c r="AJ192" s="31"/>
      <c r="AK192" s="31"/>
      <c r="AL192" s="31" t="s">
        <v>310</v>
      </c>
      <c r="AM192" s="31"/>
      <c r="AN192" s="31"/>
      <c r="AO192" s="31"/>
      <c r="AP192" s="31" t="s">
        <v>1330</v>
      </c>
      <c r="AQ192" s="31" t="s">
        <v>1331</v>
      </c>
      <c r="AR192" s="33" t="s">
        <v>109</v>
      </c>
      <c r="AS192" s="33" t="s">
        <v>109</v>
      </c>
      <c r="AT192" s="33" t="s">
        <v>109</v>
      </c>
      <c r="AU192" s="33" t="s">
        <v>109</v>
      </c>
      <c r="AV192" s="33" t="s">
        <v>109</v>
      </c>
      <c r="AW192" s="33" t="s">
        <v>109</v>
      </c>
      <c r="AX192" s="33" t="s">
        <v>109</v>
      </c>
      <c r="AY192" s="33" t="s">
        <v>109</v>
      </c>
      <c r="AZ192" s="33" t="s">
        <v>109</v>
      </c>
      <c r="BA192" s="33" t="s">
        <v>109</v>
      </c>
      <c r="BB192" s="33" t="s">
        <v>109</v>
      </c>
      <c r="BC192" s="33" t="s">
        <v>109</v>
      </c>
      <c r="BD192" s="33" t="s">
        <v>109</v>
      </c>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row>
    <row r="193" s="23" customFormat="true" ht="14.25" hidden="false" customHeight="false" outlineLevel="0" collapsed="false">
      <c r="A193" s="16" t="s">
        <v>1332</v>
      </c>
      <c r="B193" s="12" t="s">
        <v>44</v>
      </c>
      <c r="C193" s="12" t="s">
        <v>45</v>
      </c>
      <c r="D193" s="16" t="s">
        <v>46</v>
      </c>
      <c r="E193" s="16" t="s">
        <v>111</v>
      </c>
      <c r="F193" s="11" t="s">
        <v>112</v>
      </c>
      <c r="G193" s="11"/>
      <c r="H193" s="11"/>
      <c r="I193" s="11"/>
      <c r="J193" s="11"/>
      <c r="K193" s="11"/>
      <c r="L193" s="11"/>
      <c r="M193" s="11"/>
      <c r="N193" s="11"/>
      <c r="O193" s="16" t="s">
        <v>1333</v>
      </c>
      <c r="P193" s="16" t="s">
        <v>58</v>
      </c>
      <c r="Q193" s="16" t="s">
        <v>1334</v>
      </c>
      <c r="R193" s="16" t="s">
        <v>60</v>
      </c>
      <c r="S193" s="16" t="s">
        <v>1335</v>
      </c>
      <c r="T193" s="16"/>
      <c r="U193" s="16" t="s">
        <v>241</v>
      </c>
      <c r="V193" s="16" t="s">
        <v>191</v>
      </c>
      <c r="W193" s="16"/>
      <c r="X193" s="16"/>
      <c r="Y193" s="16"/>
      <c r="Z193" s="16" t="s">
        <v>66</v>
      </c>
      <c r="AA193" s="16"/>
      <c r="AB193" s="16" t="s">
        <v>77</v>
      </c>
      <c r="AC193" s="16"/>
      <c r="AD193" s="16"/>
      <c r="AE193" s="55"/>
      <c r="AF193" s="16"/>
      <c r="AG193" s="16"/>
      <c r="AH193" s="16"/>
      <c r="AI193" s="16" t="s">
        <v>105</v>
      </c>
      <c r="AJ193" s="16"/>
      <c r="AK193" s="16"/>
      <c r="AL193" s="16" t="s">
        <v>249</v>
      </c>
      <c r="AM193" s="16"/>
      <c r="AN193" s="16"/>
      <c r="AO193" s="16"/>
      <c r="AP193" s="16" t="s">
        <v>1336</v>
      </c>
      <c r="AQ193" s="16" t="s">
        <v>1337</v>
      </c>
      <c r="AR193" s="17" t="s">
        <v>109</v>
      </c>
      <c r="AS193" s="17" t="s">
        <v>109</v>
      </c>
      <c r="AT193" s="17" t="s">
        <v>109</v>
      </c>
      <c r="AU193" s="17" t="s">
        <v>109</v>
      </c>
      <c r="AV193" s="17" t="s">
        <v>109</v>
      </c>
      <c r="AW193" s="17" t="s">
        <v>109</v>
      </c>
      <c r="AX193" s="17" t="s">
        <v>109</v>
      </c>
      <c r="AY193" s="17" t="s">
        <v>109</v>
      </c>
      <c r="AZ193" s="17" t="s">
        <v>109</v>
      </c>
      <c r="BA193" s="17" t="s">
        <v>109</v>
      </c>
      <c r="BB193" s="17" t="s">
        <v>123</v>
      </c>
      <c r="BC193" s="17" t="s">
        <v>123</v>
      </c>
      <c r="BD193" s="17" t="s">
        <v>123</v>
      </c>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row>
    <row r="194" s="23" customFormat="true" ht="14.25" hidden="false" customHeight="false" outlineLevel="0" collapsed="false">
      <c r="A194" s="16" t="s">
        <v>1338</v>
      </c>
      <c r="B194" s="12" t="s">
        <v>44</v>
      </c>
      <c r="C194" s="12" t="s">
        <v>45</v>
      </c>
      <c r="D194" s="16" t="s">
        <v>46</v>
      </c>
      <c r="E194" s="16" t="s">
        <v>111</v>
      </c>
      <c r="F194" s="11" t="s">
        <v>253</v>
      </c>
      <c r="G194" s="14" t="s">
        <v>49</v>
      </c>
      <c r="H194" s="14" t="s">
        <v>50</v>
      </c>
      <c r="I194" s="14" t="s">
        <v>491</v>
      </c>
      <c r="J194" s="14" t="s">
        <v>52</v>
      </c>
      <c r="K194" s="14" t="s">
        <v>53</v>
      </c>
      <c r="L194" s="14" t="s">
        <v>113</v>
      </c>
      <c r="M194" s="14" t="s">
        <v>55</v>
      </c>
      <c r="N194" s="14" t="s">
        <v>56</v>
      </c>
      <c r="O194" s="16" t="s">
        <v>1339</v>
      </c>
      <c r="P194" s="16" t="s">
        <v>58</v>
      </c>
      <c r="Q194" s="16" t="s">
        <v>1340</v>
      </c>
      <c r="R194" s="16" t="s">
        <v>85</v>
      </c>
      <c r="S194" s="16" t="s">
        <v>1341</v>
      </c>
      <c r="T194" s="16"/>
      <c r="U194" s="16" t="s">
        <v>241</v>
      </c>
      <c r="V194" s="16" t="s">
        <v>240</v>
      </c>
      <c r="W194" s="16"/>
      <c r="X194" s="16"/>
      <c r="Y194" s="16"/>
      <c r="Z194" s="16" t="s">
        <v>66</v>
      </c>
      <c r="AA194" s="16"/>
      <c r="AB194" s="16" t="s">
        <v>67</v>
      </c>
      <c r="AC194" s="16"/>
      <c r="AD194" s="16"/>
      <c r="AE194" s="99" t="s">
        <v>1279</v>
      </c>
      <c r="AF194" s="16"/>
      <c r="AG194" s="16"/>
      <c r="AH194" s="16"/>
      <c r="AI194" s="16" t="s">
        <v>105</v>
      </c>
      <c r="AJ194" s="16" t="s">
        <v>105</v>
      </c>
      <c r="AK194" s="16"/>
      <c r="AL194" s="16" t="s">
        <v>249</v>
      </c>
      <c r="AM194" s="16" t="s">
        <v>1280</v>
      </c>
      <c r="AN194" s="16"/>
      <c r="AO194" s="16"/>
      <c r="AP194" s="16" t="s">
        <v>1342</v>
      </c>
      <c r="AQ194" s="16" t="s">
        <v>1343</v>
      </c>
      <c r="AR194" s="17" t="s">
        <v>123</v>
      </c>
      <c r="AS194" s="17" t="s">
        <v>123</v>
      </c>
      <c r="AT194" s="17" t="s">
        <v>123</v>
      </c>
      <c r="AU194" s="17" t="s">
        <v>123</v>
      </c>
      <c r="AV194" s="17" t="s">
        <v>73</v>
      </c>
      <c r="AW194" s="17" t="s">
        <v>73</v>
      </c>
      <c r="AX194" s="17" t="s">
        <v>73</v>
      </c>
      <c r="AY194" s="17" t="s">
        <v>73</v>
      </c>
      <c r="AZ194" s="17" t="s">
        <v>73</v>
      </c>
      <c r="BA194" s="17" t="s">
        <v>73</v>
      </c>
      <c r="BB194" s="17" t="s">
        <v>73</v>
      </c>
      <c r="BC194" s="17" t="s">
        <v>73</v>
      </c>
      <c r="BD194" s="17" t="s">
        <v>73</v>
      </c>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row>
    <row r="195" s="35" customFormat="true" ht="14.25" hidden="false" customHeight="false" outlineLevel="0" collapsed="false">
      <c r="A195" s="27" t="s">
        <v>1344</v>
      </c>
      <c r="B195" s="86" t="s">
        <v>97</v>
      </c>
      <c r="C195" s="29" t="s">
        <v>45</v>
      </c>
      <c r="D195" s="27" t="s">
        <v>181</v>
      </c>
      <c r="E195" s="27" t="s">
        <v>47</v>
      </c>
      <c r="F195" s="27" t="s">
        <v>578</v>
      </c>
      <c r="G195" s="98"/>
      <c r="H195" s="98"/>
      <c r="I195" s="98"/>
      <c r="J195" s="98"/>
      <c r="K195" s="98"/>
      <c r="L195" s="98"/>
      <c r="M195" s="98"/>
      <c r="N195" s="98"/>
      <c r="O195" s="27" t="s">
        <v>1345</v>
      </c>
      <c r="P195" s="27" t="s">
        <v>58</v>
      </c>
      <c r="Q195" s="27" t="s">
        <v>1346</v>
      </c>
      <c r="R195" s="27"/>
      <c r="S195" s="27" t="s">
        <v>1347</v>
      </c>
      <c r="T195" s="87"/>
      <c r="U195" s="27" t="s">
        <v>63</v>
      </c>
      <c r="V195" s="27"/>
      <c r="W195" s="30"/>
      <c r="X195" s="31"/>
      <c r="Y195" s="31"/>
      <c r="Z195" s="27" t="s">
        <v>66</v>
      </c>
      <c r="AA195" s="33"/>
      <c r="AB195" s="31" t="s">
        <v>77</v>
      </c>
      <c r="AC195" s="33"/>
      <c r="AD195" s="89"/>
      <c r="AE195" s="53"/>
      <c r="AF195" s="88"/>
      <c r="AG195" s="89"/>
      <c r="AH195" s="90"/>
      <c r="AI195" s="90" t="n">
        <v>2</v>
      </c>
      <c r="AJ195" s="33"/>
      <c r="AK195" s="33"/>
      <c r="AL195" s="91" t="n">
        <v>4</v>
      </c>
      <c r="AM195" s="91"/>
      <c r="AN195" s="27"/>
      <c r="AO195" s="27"/>
      <c r="AP195" s="27" t="s">
        <v>1348</v>
      </c>
      <c r="AQ195" s="27" t="s">
        <v>1349</v>
      </c>
      <c r="AR195" s="33"/>
      <c r="AS195" s="33" t="s">
        <v>109</v>
      </c>
      <c r="AT195" s="33" t="s">
        <v>109</v>
      </c>
      <c r="AU195" s="33" t="s">
        <v>109</v>
      </c>
      <c r="AV195" s="33" t="s">
        <v>109</v>
      </c>
      <c r="AW195" s="33" t="s">
        <v>109</v>
      </c>
      <c r="AX195" s="33" t="s">
        <v>109</v>
      </c>
      <c r="AY195" s="33" t="s">
        <v>109</v>
      </c>
      <c r="AZ195" s="33" t="s">
        <v>109</v>
      </c>
      <c r="BA195" s="33" t="s">
        <v>109</v>
      </c>
      <c r="BB195" s="33" t="s">
        <v>109</v>
      </c>
      <c r="BC195" s="33" t="s">
        <v>109</v>
      </c>
      <c r="BD195" s="33" t="s">
        <v>109</v>
      </c>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row>
    <row r="196" s="35" customFormat="true" ht="14.25" hidden="false" customHeight="false" outlineLevel="0" collapsed="false">
      <c r="A196" s="16" t="s">
        <v>1350</v>
      </c>
      <c r="B196" s="12" t="s">
        <v>44</v>
      </c>
      <c r="C196" s="12" t="s">
        <v>45</v>
      </c>
      <c r="D196" s="16" t="s">
        <v>46</v>
      </c>
      <c r="E196" s="16" t="s">
        <v>111</v>
      </c>
      <c r="F196" s="11" t="s">
        <v>112</v>
      </c>
      <c r="G196" s="11"/>
      <c r="H196" s="11"/>
      <c r="I196" s="11"/>
      <c r="J196" s="11"/>
      <c r="K196" s="11"/>
      <c r="L196" s="11"/>
      <c r="M196" s="11"/>
      <c r="N196" s="11"/>
      <c r="O196" s="16" t="s">
        <v>1351</v>
      </c>
      <c r="P196" s="16" t="s">
        <v>58</v>
      </c>
      <c r="Q196" s="16" t="s">
        <v>1352</v>
      </c>
      <c r="R196" s="16" t="s">
        <v>60</v>
      </c>
      <c r="S196" s="16" t="s">
        <v>1335</v>
      </c>
      <c r="T196" s="16"/>
      <c r="U196" s="16" t="s">
        <v>241</v>
      </c>
      <c r="V196" s="16" t="s">
        <v>191</v>
      </c>
      <c r="W196" s="16"/>
      <c r="X196" s="16"/>
      <c r="Y196" s="16"/>
      <c r="Z196" s="16" t="s">
        <v>66</v>
      </c>
      <c r="AA196" s="16"/>
      <c r="AB196" s="16" t="s">
        <v>77</v>
      </c>
      <c r="AC196" s="16"/>
      <c r="AD196" s="16"/>
      <c r="AE196" s="55"/>
      <c r="AF196" s="16"/>
      <c r="AG196" s="16"/>
      <c r="AH196" s="16"/>
      <c r="AI196" s="16" t="s">
        <v>105</v>
      </c>
      <c r="AJ196" s="16"/>
      <c r="AK196" s="16"/>
      <c r="AL196" s="16" t="s">
        <v>249</v>
      </c>
      <c r="AM196" s="16"/>
      <c r="AN196" s="16"/>
      <c r="AO196" s="16"/>
      <c r="AP196" s="16" t="s">
        <v>1353</v>
      </c>
      <c r="AQ196" s="16" t="s">
        <v>1354</v>
      </c>
      <c r="AR196" s="17" t="s">
        <v>109</v>
      </c>
      <c r="AS196" s="17" t="s">
        <v>109</v>
      </c>
      <c r="AT196" s="17" t="s">
        <v>109</v>
      </c>
      <c r="AU196" s="17" t="s">
        <v>109</v>
      </c>
      <c r="AV196" s="17" t="s">
        <v>109</v>
      </c>
      <c r="AW196" s="17" t="s">
        <v>109</v>
      </c>
      <c r="AX196" s="17" t="s">
        <v>109</v>
      </c>
      <c r="AY196" s="17" t="s">
        <v>109</v>
      </c>
      <c r="AZ196" s="17" t="s">
        <v>109</v>
      </c>
      <c r="BA196" s="17" t="s">
        <v>109</v>
      </c>
      <c r="BB196" s="17" t="s">
        <v>123</v>
      </c>
      <c r="BC196" s="17" t="s">
        <v>123</v>
      </c>
      <c r="BD196" s="17" t="s">
        <v>123</v>
      </c>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row>
    <row r="197" s="35" customFormat="true" ht="14.25" hidden="false" customHeight="false" outlineLevel="0" collapsed="false">
      <c r="A197" s="31" t="s">
        <v>1355</v>
      </c>
      <c r="B197" s="28" t="s">
        <v>97</v>
      </c>
      <c r="C197" s="28" t="s">
        <v>45</v>
      </c>
      <c r="D197" s="31" t="s">
        <v>181</v>
      </c>
      <c r="E197" s="31" t="s">
        <v>111</v>
      </c>
      <c r="F197" s="27" t="s">
        <v>125</v>
      </c>
      <c r="G197" s="14" t="s">
        <v>99</v>
      </c>
      <c r="H197" s="14" t="s">
        <v>50</v>
      </c>
      <c r="I197" s="14" t="s">
        <v>491</v>
      </c>
      <c r="J197" s="14" t="s">
        <v>52</v>
      </c>
      <c r="K197" s="14" t="s">
        <v>52</v>
      </c>
      <c r="L197" s="14" t="s">
        <v>58</v>
      </c>
      <c r="M197" s="14" t="s">
        <v>55</v>
      </c>
      <c r="N197" s="14" t="s">
        <v>100</v>
      </c>
      <c r="O197" s="31" t="s">
        <v>1356</v>
      </c>
      <c r="P197" s="31" t="s">
        <v>58</v>
      </c>
      <c r="Q197" s="31" t="s">
        <v>1357</v>
      </c>
      <c r="R197" s="31"/>
      <c r="S197" s="31" t="s">
        <v>290</v>
      </c>
      <c r="T197" s="31"/>
      <c r="U197" s="31" t="s">
        <v>118</v>
      </c>
      <c r="V197" s="31" t="s">
        <v>292</v>
      </c>
      <c r="W197" s="31"/>
      <c r="X197" s="31"/>
      <c r="Y197" s="31"/>
      <c r="Z197" s="31" t="s">
        <v>66</v>
      </c>
      <c r="AA197" s="31"/>
      <c r="AB197" s="31" t="s">
        <v>77</v>
      </c>
      <c r="AC197" s="31"/>
      <c r="AD197" s="31"/>
      <c r="AE197" s="53"/>
      <c r="AF197" s="31"/>
      <c r="AG197" s="31"/>
      <c r="AH197" s="31"/>
      <c r="AI197" s="31" t="s">
        <v>293</v>
      </c>
      <c r="AJ197" s="31"/>
      <c r="AK197" s="31"/>
      <c r="AL197" s="31" t="s">
        <v>686</v>
      </c>
      <c r="AM197" s="31"/>
      <c r="AN197" s="31"/>
      <c r="AO197" s="31"/>
      <c r="AP197" s="31" t="s">
        <v>1358</v>
      </c>
      <c r="AQ197" s="31" t="s">
        <v>1359</v>
      </c>
      <c r="AR197" s="33" t="s">
        <v>109</v>
      </c>
      <c r="AS197" s="33" t="s">
        <v>109</v>
      </c>
      <c r="AT197" s="33" t="s">
        <v>109</v>
      </c>
      <c r="AU197" s="33" t="s">
        <v>109</v>
      </c>
      <c r="AV197" s="33" t="s">
        <v>109</v>
      </c>
      <c r="AW197" s="33" t="s">
        <v>109</v>
      </c>
      <c r="AX197" s="33" t="s">
        <v>109</v>
      </c>
      <c r="AY197" s="33" t="s">
        <v>109</v>
      </c>
      <c r="AZ197" s="33" t="s">
        <v>109</v>
      </c>
      <c r="BA197" s="33" t="s">
        <v>109</v>
      </c>
      <c r="BB197" s="33" t="s">
        <v>109</v>
      </c>
      <c r="BC197" s="33" t="s">
        <v>109</v>
      </c>
      <c r="BD197" s="33" t="s">
        <v>109</v>
      </c>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row>
    <row r="198" s="23" customFormat="true" ht="14.25" hidden="false" customHeight="false" outlineLevel="0" collapsed="false">
      <c r="A198" s="16" t="s">
        <v>1360</v>
      </c>
      <c r="B198" s="12" t="s">
        <v>44</v>
      </c>
      <c r="C198" s="12" t="s">
        <v>45</v>
      </c>
      <c r="D198" s="16" t="s">
        <v>46</v>
      </c>
      <c r="E198" s="16" t="s">
        <v>111</v>
      </c>
      <c r="F198" s="11" t="s">
        <v>339</v>
      </c>
      <c r="G198" s="14" t="s">
        <v>49</v>
      </c>
      <c r="H198" s="14" t="s">
        <v>50</v>
      </c>
      <c r="I198" s="14" t="s">
        <v>51</v>
      </c>
      <c r="J198" s="14" t="s">
        <v>52</v>
      </c>
      <c r="K198" s="14" t="s">
        <v>53</v>
      </c>
      <c r="L198" s="14" t="s">
        <v>113</v>
      </c>
      <c r="M198" s="14" t="s">
        <v>56</v>
      </c>
      <c r="N198" s="14" t="s">
        <v>56</v>
      </c>
      <c r="O198" s="16" t="s">
        <v>1361</v>
      </c>
      <c r="P198" s="16" t="s">
        <v>58</v>
      </c>
      <c r="Q198" s="16" t="s">
        <v>1362</v>
      </c>
      <c r="R198" s="16" t="s">
        <v>85</v>
      </c>
      <c r="S198" s="16" t="s">
        <v>1317</v>
      </c>
      <c r="T198" s="16" t="s">
        <v>173</v>
      </c>
      <c r="U198" s="16" t="s">
        <v>88</v>
      </c>
      <c r="V198" s="16" t="s">
        <v>119</v>
      </c>
      <c r="W198" s="16" t="s">
        <v>359</v>
      </c>
      <c r="X198" s="16"/>
      <c r="Y198" s="16"/>
      <c r="Z198" s="16" t="s">
        <v>66</v>
      </c>
      <c r="AA198" s="16"/>
      <c r="AB198" s="16" t="s">
        <v>67</v>
      </c>
      <c r="AC198" s="16"/>
      <c r="AD198" s="16"/>
      <c r="AE198" s="55" t="n">
        <v>42492</v>
      </c>
      <c r="AF198" s="16"/>
      <c r="AG198" s="16" t="s">
        <v>1361</v>
      </c>
      <c r="AH198" s="16"/>
      <c r="AI198" s="16" t="n">
        <v>2</v>
      </c>
      <c r="AJ198" s="16"/>
      <c r="AK198" s="16"/>
      <c r="AL198" s="16" t="n">
        <v>4</v>
      </c>
      <c r="AM198" s="16" t="n">
        <v>95</v>
      </c>
      <c r="AN198" s="16"/>
      <c r="AO198" s="16"/>
      <c r="AP198" s="16" t="s">
        <v>1363</v>
      </c>
      <c r="AQ198" s="16" t="s">
        <v>1364</v>
      </c>
      <c r="AR198" s="17" t="s">
        <v>123</v>
      </c>
      <c r="AS198" s="17" t="s">
        <v>123</v>
      </c>
      <c r="AT198" s="17" t="s">
        <v>123</v>
      </c>
      <c r="AU198" s="17" t="s">
        <v>123</v>
      </c>
      <c r="AV198" s="17" t="s">
        <v>123</v>
      </c>
      <c r="AW198" s="17" t="s">
        <v>123</v>
      </c>
      <c r="AX198" s="17" t="s">
        <v>123</v>
      </c>
      <c r="AY198" s="17" t="s">
        <v>123</v>
      </c>
      <c r="AZ198" s="17" t="s">
        <v>123</v>
      </c>
      <c r="BA198" s="17" t="s">
        <v>123</v>
      </c>
      <c r="BB198" s="17" t="s">
        <v>123</v>
      </c>
      <c r="BC198" s="17" t="s">
        <v>123</v>
      </c>
      <c r="BD198" s="17" t="s">
        <v>123</v>
      </c>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row>
    <row r="199" s="35" customFormat="true" ht="14.25" hidden="false" customHeight="false" outlineLevel="0" collapsed="false">
      <c r="A199" s="16" t="s">
        <v>1365</v>
      </c>
      <c r="B199" s="12" t="s">
        <v>44</v>
      </c>
      <c r="C199" s="12" t="s">
        <v>45</v>
      </c>
      <c r="D199" s="16" t="s">
        <v>46</v>
      </c>
      <c r="E199" s="16" t="s">
        <v>111</v>
      </c>
      <c r="F199" s="11" t="s">
        <v>253</v>
      </c>
      <c r="G199" s="14" t="s">
        <v>49</v>
      </c>
      <c r="H199" s="14" t="s">
        <v>50</v>
      </c>
      <c r="I199" s="14" t="s">
        <v>51</v>
      </c>
      <c r="J199" s="14" t="s">
        <v>52</v>
      </c>
      <c r="K199" s="14" t="s">
        <v>53</v>
      </c>
      <c r="L199" s="14" t="s">
        <v>113</v>
      </c>
      <c r="M199" s="14" t="s">
        <v>82</v>
      </c>
      <c r="N199" s="14" t="s">
        <v>56</v>
      </c>
      <c r="O199" s="16" t="s">
        <v>1366</v>
      </c>
      <c r="P199" s="16" t="s">
        <v>58</v>
      </c>
      <c r="Q199" s="16" t="s">
        <v>1367</v>
      </c>
      <c r="R199" s="16" t="s">
        <v>85</v>
      </c>
      <c r="S199" s="16" t="s">
        <v>1089</v>
      </c>
      <c r="T199" s="16" t="s">
        <v>1368</v>
      </c>
      <c r="U199" s="16" t="s">
        <v>418</v>
      </c>
      <c r="V199" s="16" t="s">
        <v>419</v>
      </c>
      <c r="W199" s="16"/>
      <c r="X199" s="16"/>
      <c r="Y199" s="16"/>
      <c r="Z199" s="16" t="s">
        <v>66</v>
      </c>
      <c r="AA199" s="16"/>
      <c r="AB199" s="16" t="s">
        <v>67</v>
      </c>
      <c r="AC199" s="16"/>
      <c r="AD199" s="16"/>
      <c r="AE199" s="55" t="s">
        <v>1324</v>
      </c>
      <c r="AF199" s="16"/>
      <c r="AG199" s="16"/>
      <c r="AH199" s="16"/>
      <c r="AI199" s="16" t="s">
        <v>249</v>
      </c>
      <c r="AJ199" s="16"/>
      <c r="AK199" s="16"/>
      <c r="AL199" s="16" t="s">
        <v>1083</v>
      </c>
      <c r="AM199" s="16"/>
      <c r="AN199" s="16"/>
      <c r="AO199" s="16"/>
      <c r="AP199" s="16" t="s">
        <v>1369</v>
      </c>
      <c r="AQ199" s="16" t="s">
        <v>1370</v>
      </c>
      <c r="AR199" s="17" t="s">
        <v>123</v>
      </c>
      <c r="AS199" s="17" t="s">
        <v>123</v>
      </c>
      <c r="AT199" s="17" t="s">
        <v>123</v>
      </c>
      <c r="AU199" s="17" t="s">
        <v>123</v>
      </c>
      <c r="AV199" s="17" t="s">
        <v>123</v>
      </c>
      <c r="AW199" s="17" t="s">
        <v>123</v>
      </c>
      <c r="AX199" s="17" t="s">
        <v>123</v>
      </c>
      <c r="AY199" s="17" t="s">
        <v>123</v>
      </c>
      <c r="AZ199" s="17" t="s">
        <v>123</v>
      </c>
      <c r="BA199" s="17" t="s">
        <v>123</v>
      </c>
      <c r="BB199" s="17" t="s">
        <v>123</v>
      </c>
      <c r="BC199" s="17" t="s">
        <v>123</v>
      </c>
      <c r="BD199" s="17" t="s">
        <v>123</v>
      </c>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row>
    <row r="200" s="23" customFormat="true" ht="14.25" hidden="false" customHeight="false" outlineLevel="0" collapsed="false">
      <c r="A200" s="22" t="s">
        <v>1371</v>
      </c>
      <c r="B200" s="24" t="s">
        <v>44</v>
      </c>
      <c r="C200" s="24" t="s">
        <v>45</v>
      </c>
      <c r="D200" s="22" t="s">
        <v>46</v>
      </c>
      <c r="E200" s="22" t="s">
        <v>111</v>
      </c>
      <c r="F200" s="11" t="s">
        <v>204</v>
      </c>
      <c r="G200" s="14" t="s">
        <v>49</v>
      </c>
      <c r="H200" s="14" t="s">
        <v>50</v>
      </c>
      <c r="I200" s="14" t="s">
        <v>545</v>
      </c>
      <c r="J200" s="14" t="s">
        <v>52</v>
      </c>
      <c r="K200" s="14" t="s">
        <v>53</v>
      </c>
      <c r="L200" s="14" t="s">
        <v>113</v>
      </c>
      <c r="M200" s="14" t="s">
        <v>55</v>
      </c>
      <c r="N200" s="14" t="s">
        <v>56</v>
      </c>
      <c r="O200" s="22" t="s">
        <v>1372</v>
      </c>
      <c r="P200" s="22" t="s">
        <v>58</v>
      </c>
      <c r="Q200" s="22" t="s">
        <v>1373</v>
      </c>
      <c r="R200" s="22" t="s">
        <v>85</v>
      </c>
      <c r="S200" s="22" t="s">
        <v>804</v>
      </c>
      <c r="T200" s="22" t="s">
        <v>291</v>
      </c>
      <c r="U200" s="22" t="s">
        <v>190</v>
      </c>
      <c r="V200" s="22" t="s">
        <v>270</v>
      </c>
      <c r="W200" s="22"/>
      <c r="X200" s="22"/>
      <c r="Y200" s="22"/>
      <c r="Z200" s="22" t="s">
        <v>66</v>
      </c>
      <c r="AA200" s="22"/>
      <c r="AB200" s="22" t="s">
        <v>67</v>
      </c>
      <c r="AC200" s="22"/>
      <c r="AD200" s="22" t="s">
        <v>176</v>
      </c>
      <c r="AE200" s="55"/>
      <c r="AF200" s="22"/>
      <c r="AG200" s="22"/>
      <c r="AH200" s="22" t="s">
        <v>70</v>
      </c>
      <c r="AI200" s="22" t="n">
        <v>1</v>
      </c>
      <c r="AJ200" s="22"/>
      <c r="AK200" s="22"/>
      <c r="AL200" s="22" t="n">
        <v>2</v>
      </c>
      <c r="AM200" s="22" t="n">
        <v>57</v>
      </c>
      <c r="AN200" s="22"/>
      <c r="AO200" s="22"/>
      <c r="AP200" s="22" t="s">
        <v>1374</v>
      </c>
      <c r="AQ200" s="22" t="s">
        <v>1375</v>
      </c>
      <c r="AR200" s="17" t="s">
        <v>123</v>
      </c>
      <c r="AS200" s="17" t="s">
        <v>123</v>
      </c>
      <c r="AT200" s="17" t="s">
        <v>123</v>
      </c>
      <c r="AU200" s="17" t="s">
        <v>123</v>
      </c>
      <c r="AV200" s="17" t="s">
        <v>123</v>
      </c>
      <c r="AW200" s="17" t="s">
        <v>123</v>
      </c>
      <c r="AX200" s="17" t="s">
        <v>123</v>
      </c>
      <c r="AY200" s="17" t="s">
        <v>123</v>
      </c>
      <c r="AZ200" s="17" t="s">
        <v>123</v>
      </c>
      <c r="BA200" s="17" t="s">
        <v>123</v>
      </c>
      <c r="BB200" s="17" t="s">
        <v>123</v>
      </c>
      <c r="BC200" s="17" t="s">
        <v>123</v>
      </c>
      <c r="BD200" s="17" t="s">
        <v>123</v>
      </c>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row>
    <row r="201" s="23" customFormat="true" ht="14.25" hidden="false" customHeight="false" outlineLevel="0" collapsed="false">
      <c r="A201" s="22" t="s">
        <v>1376</v>
      </c>
      <c r="B201" s="24" t="s">
        <v>44</v>
      </c>
      <c r="C201" s="24" t="s">
        <v>45</v>
      </c>
      <c r="D201" s="22" t="s">
        <v>46</v>
      </c>
      <c r="E201" s="22" t="s">
        <v>111</v>
      </c>
      <c r="F201" s="11" t="s">
        <v>1377</v>
      </c>
      <c r="G201" s="14" t="s">
        <v>49</v>
      </c>
      <c r="H201" s="14" t="s">
        <v>50</v>
      </c>
      <c r="I201" s="14" t="s">
        <v>51</v>
      </c>
      <c r="J201" s="14" t="s">
        <v>52</v>
      </c>
      <c r="K201" s="14" t="s">
        <v>53</v>
      </c>
      <c r="L201" s="14" t="s">
        <v>54</v>
      </c>
      <c r="M201" s="14" t="s">
        <v>82</v>
      </c>
      <c r="N201" s="14" t="s">
        <v>56</v>
      </c>
      <c r="O201" s="22" t="s">
        <v>1378</v>
      </c>
      <c r="P201" s="22" t="s">
        <v>58</v>
      </c>
      <c r="Q201" s="22" t="e">
        <f aca="false">#N/A</f>
        <v>#N/A</v>
      </c>
      <c r="R201" s="22" t="s">
        <v>85</v>
      </c>
      <c r="S201" s="22" t="s">
        <v>1379</v>
      </c>
      <c r="T201" s="22" t="s">
        <v>1380</v>
      </c>
      <c r="U201" s="22" t="s">
        <v>190</v>
      </c>
      <c r="V201" s="22" t="s">
        <v>1381</v>
      </c>
      <c r="W201" s="22"/>
      <c r="X201" s="22"/>
      <c r="Y201" s="22"/>
      <c r="Z201" s="22" t="s">
        <v>140</v>
      </c>
      <c r="AA201" s="22"/>
      <c r="AB201" s="22" t="s">
        <v>67</v>
      </c>
      <c r="AC201" s="22"/>
      <c r="AD201" s="22"/>
      <c r="AE201" s="55"/>
      <c r="AF201" s="22"/>
      <c r="AG201" s="22" t="s">
        <v>1382</v>
      </c>
      <c r="AH201" s="22" t="s">
        <v>1383</v>
      </c>
      <c r="AI201" s="22" t="n">
        <v>8</v>
      </c>
      <c r="AJ201" s="22" t="n">
        <v>50</v>
      </c>
      <c r="AK201" s="22" t="n">
        <f aca="false">AI201*AJ201</f>
        <v>400</v>
      </c>
      <c r="AL201" s="22" t="n">
        <v>24</v>
      </c>
      <c r="AM201" s="22" t="n">
        <v>73.4</v>
      </c>
      <c r="AN201" s="22" t="n">
        <v>3</v>
      </c>
      <c r="AO201" s="22" t="n">
        <v>0</v>
      </c>
      <c r="AP201" s="22" t="s">
        <v>1376</v>
      </c>
      <c r="AQ201" s="22" t="s">
        <v>1384</v>
      </c>
      <c r="AR201" s="17" t="s">
        <v>95</v>
      </c>
      <c r="AS201" s="17" t="s">
        <v>95</v>
      </c>
      <c r="AT201" s="17" t="s">
        <v>95</v>
      </c>
      <c r="AU201" s="17" t="s">
        <v>95</v>
      </c>
      <c r="AV201" s="17" t="s">
        <v>95</v>
      </c>
      <c r="AW201" s="17" t="s">
        <v>95</v>
      </c>
      <c r="AX201" s="17" t="s">
        <v>95</v>
      </c>
      <c r="AY201" s="17" t="s">
        <v>95</v>
      </c>
      <c r="AZ201" s="17" t="s">
        <v>95</v>
      </c>
      <c r="BA201" s="17" t="s">
        <v>95</v>
      </c>
      <c r="BB201" s="17" t="s">
        <v>95</v>
      </c>
      <c r="BC201" s="17" t="s">
        <v>95</v>
      </c>
      <c r="BD201" s="17" t="s">
        <v>95</v>
      </c>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row>
    <row r="202" s="40" customFormat="true" ht="14.25" hidden="false" customHeight="false" outlineLevel="0" collapsed="false">
      <c r="A202" s="25" t="s">
        <v>1385</v>
      </c>
      <c r="B202" s="12" t="s">
        <v>44</v>
      </c>
      <c r="C202" s="61" t="s">
        <v>375</v>
      </c>
      <c r="D202" s="22" t="s">
        <v>46</v>
      </c>
      <c r="E202" s="11" t="s">
        <v>111</v>
      </c>
      <c r="F202" s="11" t="s">
        <v>274</v>
      </c>
      <c r="G202" s="14" t="s">
        <v>49</v>
      </c>
      <c r="H202" s="14" t="s">
        <v>50</v>
      </c>
      <c r="I202" s="14" t="s">
        <v>1386</v>
      </c>
      <c r="J202" s="14" t="s">
        <v>52</v>
      </c>
      <c r="K202" s="14" t="s">
        <v>52</v>
      </c>
      <c r="L202" s="14" t="s">
        <v>58</v>
      </c>
      <c r="M202" s="14" t="s">
        <v>56</v>
      </c>
      <c r="N202" s="14" t="s">
        <v>56</v>
      </c>
      <c r="O202" s="11" t="s">
        <v>1387</v>
      </c>
      <c r="P202" s="11" t="s">
        <v>1388</v>
      </c>
      <c r="Q202" s="11" t="e">
        <f aca="false">#N/A</f>
        <v>#N/A</v>
      </c>
      <c r="R202" s="11" t="s">
        <v>60</v>
      </c>
      <c r="S202" s="15" t="s">
        <v>540</v>
      </c>
      <c r="T202" s="15"/>
      <c r="U202" s="11" t="s">
        <v>118</v>
      </c>
      <c r="V202" s="11" t="s">
        <v>494</v>
      </c>
      <c r="W202" s="11"/>
      <c r="X202" s="25" t="s">
        <v>139</v>
      </c>
      <c r="Y202" s="16"/>
      <c r="Z202" s="11" t="s">
        <v>1152</v>
      </c>
      <c r="AA202" s="16" t="s">
        <v>1386</v>
      </c>
      <c r="AB202" s="59" t="s">
        <v>1389</v>
      </c>
      <c r="AC202" s="100" t="s">
        <v>1154</v>
      </c>
      <c r="AD202" s="26" t="s">
        <v>1390</v>
      </c>
      <c r="AE202" s="55" t="n">
        <v>41518</v>
      </c>
      <c r="AF202" s="62"/>
      <c r="AG202" s="101" t="s">
        <v>1388</v>
      </c>
      <c r="AH202" s="11"/>
      <c r="AI202" s="11" t="n">
        <v>2</v>
      </c>
      <c r="AJ202" s="11"/>
      <c r="AK202" s="17"/>
      <c r="AL202" s="11"/>
      <c r="AM202" s="11" t="n">
        <v>64</v>
      </c>
      <c r="AN202" s="11"/>
      <c r="AO202" s="11"/>
      <c r="AP202" s="11" t="e">
        <f aca="false">#N/A</f>
        <v>#N/A</v>
      </c>
      <c r="AQ202" s="11" t="e">
        <f aca="false">#N/A</f>
        <v>#N/A</v>
      </c>
      <c r="AR202" s="17" t="s">
        <v>73</v>
      </c>
      <c r="AS202" s="17" t="s">
        <v>73</v>
      </c>
      <c r="AT202" s="17" t="s">
        <v>73</v>
      </c>
      <c r="AU202" s="17" t="s">
        <v>73</v>
      </c>
      <c r="AV202" s="17" t="s">
        <v>73</v>
      </c>
      <c r="AW202" s="17" t="s">
        <v>73</v>
      </c>
      <c r="AX202" s="17" t="s">
        <v>73</v>
      </c>
      <c r="AY202" s="17" t="s">
        <v>73</v>
      </c>
      <c r="AZ202" s="17" t="s">
        <v>73</v>
      </c>
      <c r="BA202" s="17" t="s">
        <v>73</v>
      </c>
      <c r="BB202" s="17" t="s">
        <v>73</v>
      </c>
      <c r="BC202" s="17" t="s">
        <v>73</v>
      </c>
      <c r="BD202" s="17" t="s">
        <v>73</v>
      </c>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row>
    <row r="203" s="23" customFormat="true" ht="14.25" hidden="false" customHeight="false" outlineLevel="0" collapsed="false">
      <c r="A203" s="11" t="s">
        <v>1391</v>
      </c>
      <c r="B203" s="61" t="s">
        <v>44</v>
      </c>
      <c r="C203" s="13" t="s">
        <v>45</v>
      </c>
      <c r="D203" s="22" t="s">
        <v>46</v>
      </c>
      <c r="E203" s="11" t="s">
        <v>111</v>
      </c>
      <c r="F203" s="11" t="s">
        <v>1377</v>
      </c>
      <c r="G203" s="14"/>
      <c r="H203" s="14"/>
      <c r="I203" s="14"/>
      <c r="J203" s="14"/>
      <c r="K203" s="14"/>
      <c r="L203" s="14"/>
      <c r="M203" s="14"/>
      <c r="N203" s="14"/>
      <c r="O203" s="11" t="s">
        <v>1392</v>
      </c>
      <c r="P203" s="11" t="s">
        <v>58</v>
      </c>
      <c r="Q203" s="11" t="s">
        <v>1393</v>
      </c>
      <c r="R203" s="11" t="s">
        <v>85</v>
      </c>
      <c r="S203" s="11" t="s">
        <v>1394</v>
      </c>
      <c r="T203" s="15"/>
      <c r="U203" s="22" t="s">
        <v>190</v>
      </c>
      <c r="V203" s="22" t="s">
        <v>1381</v>
      </c>
      <c r="W203" s="17"/>
      <c r="X203" s="16"/>
      <c r="Y203" s="16"/>
      <c r="Z203" s="11"/>
      <c r="AA203" s="25"/>
      <c r="AB203" s="59"/>
      <c r="AC203" s="17"/>
      <c r="AD203" s="15"/>
      <c r="AE203" s="55"/>
      <c r="AF203" s="92"/>
      <c r="AG203" s="26"/>
      <c r="AH203" s="20"/>
      <c r="AI203" s="20" t="n">
        <v>2</v>
      </c>
      <c r="AJ203" s="17"/>
      <c r="AK203" s="17"/>
      <c r="AL203" s="21" t="n">
        <v>4</v>
      </c>
      <c r="AM203" s="21"/>
      <c r="AN203" s="22"/>
      <c r="AO203" s="22"/>
      <c r="AP203" s="22"/>
      <c r="AQ203" s="22"/>
      <c r="AR203" s="17"/>
      <c r="AS203" s="17"/>
      <c r="AT203" s="17"/>
      <c r="AU203" s="17"/>
      <c r="AV203" s="17"/>
      <c r="AW203" s="17" t="s">
        <v>95</v>
      </c>
      <c r="AX203" s="17" t="s">
        <v>95</v>
      </c>
      <c r="AY203" s="17" t="s">
        <v>95</v>
      </c>
      <c r="AZ203" s="17" t="s">
        <v>95</v>
      </c>
      <c r="BA203" s="17" t="s">
        <v>95</v>
      </c>
      <c r="BB203" s="17" t="s">
        <v>95</v>
      </c>
      <c r="BC203" s="17" t="s">
        <v>95</v>
      </c>
      <c r="BD203" s="17" t="s">
        <v>95</v>
      </c>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row>
    <row r="204" s="23" customFormat="true" ht="14.25" hidden="false" customHeight="false" outlineLevel="0" collapsed="false">
      <c r="A204" s="31" t="s">
        <v>1395</v>
      </c>
      <c r="B204" s="28" t="s">
        <v>97</v>
      </c>
      <c r="C204" s="28" t="s">
        <v>45</v>
      </c>
      <c r="D204" s="31" t="s">
        <v>181</v>
      </c>
      <c r="E204" s="31" t="s">
        <v>111</v>
      </c>
      <c r="F204" s="27" t="s">
        <v>125</v>
      </c>
      <c r="G204" s="14" t="s">
        <v>99</v>
      </c>
      <c r="H204" s="14" t="s">
        <v>50</v>
      </c>
      <c r="I204" s="14" t="s">
        <v>545</v>
      </c>
      <c r="J204" s="14" t="s">
        <v>52</v>
      </c>
      <c r="K204" s="14" t="s">
        <v>52</v>
      </c>
      <c r="L204" s="14" t="s">
        <v>58</v>
      </c>
      <c r="M204" s="14" t="s">
        <v>55</v>
      </c>
      <c r="N204" s="14" t="s">
        <v>100</v>
      </c>
      <c r="O204" s="31" t="s">
        <v>1396</v>
      </c>
      <c r="P204" s="31" t="s">
        <v>58</v>
      </c>
      <c r="Q204" s="31" t="e">
        <f aca="false">#N/A</f>
        <v>#N/A</v>
      </c>
      <c r="R204" s="31"/>
      <c r="S204" s="31" t="s">
        <v>269</v>
      </c>
      <c r="T204" s="31"/>
      <c r="U204" s="31" t="s">
        <v>190</v>
      </c>
      <c r="V204" s="31" t="s">
        <v>270</v>
      </c>
      <c r="W204" s="31"/>
      <c r="X204" s="31"/>
      <c r="Y204" s="31"/>
      <c r="Z204" s="31" t="s">
        <v>66</v>
      </c>
      <c r="AA204" s="31"/>
      <c r="AB204" s="31" t="s">
        <v>67</v>
      </c>
      <c r="AC204" s="31"/>
      <c r="AD204" s="31"/>
      <c r="AE204" s="53"/>
      <c r="AF204" s="31"/>
      <c r="AG204" s="31"/>
      <c r="AH204" s="31"/>
      <c r="AI204" s="31" t="s">
        <v>105</v>
      </c>
      <c r="AJ204" s="31"/>
      <c r="AK204" s="31"/>
      <c r="AL204" s="31" t="s">
        <v>294</v>
      </c>
      <c r="AM204" s="31"/>
      <c r="AN204" s="31"/>
      <c r="AO204" s="31"/>
      <c r="AP204" s="31" t="s">
        <v>1397</v>
      </c>
      <c r="AQ204" s="31" t="s">
        <v>1398</v>
      </c>
      <c r="AR204" s="33" t="s">
        <v>109</v>
      </c>
      <c r="AS204" s="33" t="s">
        <v>109</v>
      </c>
      <c r="AT204" s="33" t="s">
        <v>109</v>
      </c>
      <c r="AU204" s="33" t="s">
        <v>109</v>
      </c>
      <c r="AV204" s="33" t="s">
        <v>109</v>
      </c>
      <c r="AW204" s="33" t="s">
        <v>109</v>
      </c>
      <c r="AX204" s="33" t="s">
        <v>109</v>
      </c>
      <c r="AY204" s="33" t="s">
        <v>109</v>
      </c>
      <c r="AZ204" s="33" t="s">
        <v>109</v>
      </c>
      <c r="BA204" s="33" t="s">
        <v>109</v>
      </c>
      <c r="BB204" s="33" t="s">
        <v>109</v>
      </c>
      <c r="BC204" s="33" t="s">
        <v>109</v>
      </c>
      <c r="BD204" s="33" t="s">
        <v>109</v>
      </c>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row>
    <row r="205" s="23" customFormat="true" ht="14.25" hidden="false" customHeight="false" outlineLevel="0" collapsed="false">
      <c r="A205" s="17" t="s">
        <v>1399</v>
      </c>
      <c r="B205" s="12" t="s">
        <v>44</v>
      </c>
      <c r="C205" s="102" t="s">
        <v>375</v>
      </c>
      <c r="D205" s="22" t="s">
        <v>46</v>
      </c>
      <c r="E205" s="11" t="s">
        <v>377</v>
      </c>
      <c r="F205" s="11" t="s">
        <v>1400</v>
      </c>
      <c r="G205" s="14" t="s">
        <v>49</v>
      </c>
      <c r="H205" s="14" t="s">
        <v>50</v>
      </c>
      <c r="I205" s="14" t="s">
        <v>126</v>
      </c>
      <c r="J205" s="14" t="s">
        <v>52</v>
      </c>
      <c r="K205" s="14" t="s">
        <v>53</v>
      </c>
      <c r="L205" s="14" t="s">
        <v>54</v>
      </c>
      <c r="M205" s="14" t="s">
        <v>55</v>
      </c>
      <c r="N205" s="14" t="s">
        <v>56</v>
      </c>
      <c r="O205" s="11" t="s">
        <v>1401</v>
      </c>
      <c r="P205" s="11" t="s">
        <v>1402</v>
      </c>
      <c r="Q205" s="11" t="e">
        <f aca="false">#N/A</f>
        <v>#N/A</v>
      </c>
      <c r="R205" s="11" t="s">
        <v>60</v>
      </c>
      <c r="S205" s="15" t="s">
        <v>377</v>
      </c>
      <c r="T205" s="15" t="s">
        <v>103</v>
      </c>
      <c r="U205" s="11" t="s">
        <v>63</v>
      </c>
      <c r="V205" s="11" t="s">
        <v>1381</v>
      </c>
      <c r="W205" s="11"/>
      <c r="X205" s="16" t="s">
        <v>139</v>
      </c>
      <c r="Y205" s="16" t="s">
        <v>377</v>
      </c>
      <c r="Z205" s="11" t="s">
        <v>1403</v>
      </c>
      <c r="AA205" s="103" t="s">
        <v>126</v>
      </c>
      <c r="AB205" s="59" t="s">
        <v>1404</v>
      </c>
      <c r="AC205" s="11" t="s">
        <v>139</v>
      </c>
      <c r="AD205" s="15" t="s">
        <v>1405</v>
      </c>
      <c r="AE205" s="55" t="n">
        <v>41275</v>
      </c>
      <c r="AF205" s="18"/>
      <c r="AG205" s="15" t="s">
        <v>1406</v>
      </c>
      <c r="AH205" s="20" t="s">
        <v>1407</v>
      </c>
      <c r="AI205" s="20" t="n">
        <v>6</v>
      </c>
      <c r="AJ205" s="17"/>
      <c r="AK205" s="17"/>
      <c r="AL205" s="21" t="n">
        <v>26</v>
      </c>
      <c r="AM205" s="21"/>
      <c r="AN205" s="22"/>
      <c r="AO205" s="22"/>
      <c r="AP205" s="22" t="e">
        <f aca="false">#N/A</f>
        <v>#N/A</v>
      </c>
      <c r="AQ205" s="22" t="e">
        <f aca="false">#N/A</f>
        <v>#N/A</v>
      </c>
      <c r="AR205" s="17" t="s">
        <v>73</v>
      </c>
      <c r="AS205" s="17" t="s">
        <v>73</v>
      </c>
      <c r="AT205" s="17" t="s">
        <v>73</v>
      </c>
      <c r="AU205" s="17" t="s">
        <v>73</v>
      </c>
      <c r="AV205" s="17" t="s">
        <v>73</v>
      </c>
      <c r="AW205" s="17" t="s">
        <v>73</v>
      </c>
      <c r="AX205" s="17" t="s">
        <v>73</v>
      </c>
      <c r="AY205" s="17" t="s">
        <v>73</v>
      </c>
      <c r="AZ205" s="17" t="s">
        <v>73</v>
      </c>
      <c r="BA205" s="17" t="s">
        <v>73</v>
      </c>
      <c r="BB205" s="17" t="s">
        <v>73</v>
      </c>
      <c r="BC205" s="17" t="s">
        <v>73</v>
      </c>
      <c r="BD205" s="17" t="s">
        <v>73</v>
      </c>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row>
    <row r="206" s="35" customFormat="true" ht="14.25" hidden="false" customHeight="false" outlineLevel="0" collapsed="false">
      <c r="A206" s="17" t="s">
        <v>1408</v>
      </c>
      <c r="B206" s="12" t="s">
        <v>44</v>
      </c>
      <c r="C206" s="102" t="s">
        <v>375</v>
      </c>
      <c r="D206" s="22" t="s">
        <v>46</v>
      </c>
      <c r="E206" s="11" t="s">
        <v>377</v>
      </c>
      <c r="F206" s="11" t="s">
        <v>1400</v>
      </c>
      <c r="G206" s="14" t="s">
        <v>49</v>
      </c>
      <c r="H206" s="14" t="s">
        <v>50</v>
      </c>
      <c r="I206" s="14" t="s">
        <v>51</v>
      </c>
      <c r="J206" s="14" t="s">
        <v>52</v>
      </c>
      <c r="K206" s="14" t="s">
        <v>53</v>
      </c>
      <c r="L206" s="14" t="s">
        <v>54</v>
      </c>
      <c r="M206" s="14" t="s">
        <v>55</v>
      </c>
      <c r="N206" s="14" t="s">
        <v>56</v>
      </c>
      <c r="O206" s="104" t="s">
        <v>1409</v>
      </c>
      <c r="P206" s="104" t="s">
        <v>1410</v>
      </c>
      <c r="Q206" s="104" t="s">
        <v>1411</v>
      </c>
      <c r="R206" s="11" t="s">
        <v>60</v>
      </c>
      <c r="S206" s="15" t="s">
        <v>377</v>
      </c>
      <c r="T206" s="15" t="s">
        <v>103</v>
      </c>
      <c r="U206" s="11" t="s">
        <v>63</v>
      </c>
      <c r="V206" s="11" t="s">
        <v>1381</v>
      </c>
      <c r="W206" s="11"/>
      <c r="X206" s="16" t="s">
        <v>139</v>
      </c>
      <c r="Y206" s="16" t="s">
        <v>377</v>
      </c>
      <c r="Z206" s="11" t="s">
        <v>1403</v>
      </c>
      <c r="AA206" s="103" t="s">
        <v>51</v>
      </c>
      <c r="AB206" s="59" t="s">
        <v>1412</v>
      </c>
      <c r="AC206" s="11" t="s">
        <v>139</v>
      </c>
      <c r="AD206" s="15" t="s">
        <v>1405</v>
      </c>
      <c r="AE206" s="55" t="n">
        <v>41275</v>
      </c>
      <c r="AF206" s="18"/>
      <c r="AG206" s="15" t="s">
        <v>1413</v>
      </c>
      <c r="AH206" s="20" t="s">
        <v>1407</v>
      </c>
      <c r="AI206" s="20" t="n">
        <v>6</v>
      </c>
      <c r="AJ206" s="17"/>
      <c r="AK206" s="17"/>
      <c r="AL206" s="21" t="n">
        <v>26</v>
      </c>
      <c r="AM206" s="21"/>
      <c r="AN206" s="22"/>
      <c r="AO206" s="22"/>
      <c r="AP206" s="22" t="e">
        <f aca="false">#N/A</f>
        <v>#N/A</v>
      </c>
      <c r="AQ206" s="22" t="e">
        <f aca="false">#N/A</f>
        <v>#N/A</v>
      </c>
      <c r="AR206" s="17" t="s">
        <v>73</v>
      </c>
      <c r="AS206" s="17" t="s">
        <v>73</v>
      </c>
      <c r="AT206" s="17" t="s">
        <v>73</v>
      </c>
      <c r="AU206" s="17" t="s">
        <v>73</v>
      </c>
      <c r="AV206" s="17" t="s">
        <v>73</v>
      </c>
      <c r="AW206" s="17" t="s">
        <v>73</v>
      </c>
      <c r="AX206" s="17" t="s">
        <v>73</v>
      </c>
      <c r="AY206" s="17" t="s">
        <v>73</v>
      </c>
      <c r="AZ206" s="17" t="s">
        <v>73</v>
      </c>
      <c r="BA206" s="17" t="s">
        <v>73</v>
      </c>
      <c r="BB206" s="17" t="s">
        <v>73</v>
      </c>
      <c r="BC206" s="17" t="s">
        <v>73</v>
      </c>
      <c r="BD206" s="17" t="s">
        <v>73</v>
      </c>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row>
    <row r="207" s="23" customFormat="true" ht="14.25" hidden="false" customHeight="false" outlineLevel="0" collapsed="false">
      <c r="A207" s="17" t="s">
        <v>1414</v>
      </c>
      <c r="B207" s="12" t="s">
        <v>44</v>
      </c>
      <c r="C207" s="102" t="s">
        <v>375</v>
      </c>
      <c r="D207" s="22" t="s">
        <v>46</v>
      </c>
      <c r="E207" s="11" t="s">
        <v>377</v>
      </c>
      <c r="F207" s="11" t="s">
        <v>1400</v>
      </c>
      <c r="G207" s="14" t="s">
        <v>49</v>
      </c>
      <c r="H207" s="14" t="s">
        <v>50</v>
      </c>
      <c r="I207" s="14" t="s">
        <v>74</v>
      </c>
      <c r="J207" s="14" t="s">
        <v>52</v>
      </c>
      <c r="K207" s="14" t="s">
        <v>53</v>
      </c>
      <c r="L207" s="14" t="s">
        <v>54</v>
      </c>
      <c r="M207" s="14" t="s">
        <v>55</v>
      </c>
      <c r="N207" s="14" t="s">
        <v>56</v>
      </c>
      <c r="O207" s="11" t="s">
        <v>1415</v>
      </c>
      <c r="P207" s="11" t="s">
        <v>1416</v>
      </c>
      <c r="Q207" s="11" t="s">
        <v>1417</v>
      </c>
      <c r="R207" s="11" t="s">
        <v>60</v>
      </c>
      <c r="S207" s="15" t="s">
        <v>377</v>
      </c>
      <c r="T207" s="15" t="s">
        <v>103</v>
      </c>
      <c r="U207" s="11" t="s">
        <v>63</v>
      </c>
      <c r="V207" s="11" t="s">
        <v>1381</v>
      </c>
      <c r="W207" s="11"/>
      <c r="X207" s="16" t="s">
        <v>139</v>
      </c>
      <c r="Y207" s="16" t="s">
        <v>377</v>
      </c>
      <c r="Z207" s="11" t="s">
        <v>1403</v>
      </c>
      <c r="AA207" s="103" t="s">
        <v>74</v>
      </c>
      <c r="AB207" s="59" t="s">
        <v>1418</v>
      </c>
      <c r="AC207" s="11" t="s">
        <v>139</v>
      </c>
      <c r="AD207" s="15" t="s">
        <v>1405</v>
      </c>
      <c r="AE207" s="55" t="n">
        <v>41275</v>
      </c>
      <c r="AF207" s="18"/>
      <c r="AG207" s="15"/>
      <c r="AH207" s="20" t="s">
        <v>1407</v>
      </c>
      <c r="AI207" s="20" t="n">
        <v>6</v>
      </c>
      <c r="AJ207" s="17"/>
      <c r="AK207" s="17"/>
      <c r="AL207" s="21" t="n">
        <v>26</v>
      </c>
      <c r="AM207" s="21"/>
      <c r="AN207" s="22"/>
      <c r="AO207" s="22"/>
      <c r="AP207" s="22" t="e">
        <f aca="false">#N/A</f>
        <v>#N/A</v>
      </c>
      <c r="AQ207" s="22" t="e">
        <f aca="false">#N/A</f>
        <v>#N/A</v>
      </c>
      <c r="AR207" s="17" t="s">
        <v>73</v>
      </c>
      <c r="AS207" s="17" t="s">
        <v>73</v>
      </c>
      <c r="AT207" s="17" t="s">
        <v>73</v>
      </c>
      <c r="AU207" s="17" t="s">
        <v>73</v>
      </c>
      <c r="AV207" s="17" t="s">
        <v>73</v>
      </c>
      <c r="AW207" s="17" t="s">
        <v>73</v>
      </c>
      <c r="AX207" s="17" t="s">
        <v>73</v>
      </c>
      <c r="AY207" s="17" t="s">
        <v>73</v>
      </c>
      <c r="AZ207" s="17" t="s">
        <v>73</v>
      </c>
      <c r="BA207" s="17" t="s">
        <v>73</v>
      </c>
      <c r="BB207" s="17" t="s">
        <v>73</v>
      </c>
      <c r="BC207" s="17" t="s">
        <v>73</v>
      </c>
      <c r="BD207" s="17" t="s">
        <v>73</v>
      </c>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row>
    <row r="208" s="23" customFormat="true" ht="14.25" hidden="false" customHeight="false" outlineLevel="0" collapsed="false">
      <c r="A208" s="17" t="s">
        <v>1419</v>
      </c>
      <c r="B208" s="12" t="s">
        <v>44</v>
      </c>
      <c r="C208" s="102" t="s">
        <v>375</v>
      </c>
      <c r="D208" s="22" t="s">
        <v>46</v>
      </c>
      <c r="E208" s="11" t="s">
        <v>377</v>
      </c>
      <c r="F208" s="11" t="s">
        <v>1400</v>
      </c>
      <c r="G208" s="14" t="s">
        <v>49</v>
      </c>
      <c r="H208" s="14" t="s">
        <v>50</v>
      </c>
      <c r="I208" s="14" t="s">
        <v>81</v>
      </c>
      <c r="J208" s="14" t="s">
        <v>52</v>
      </c>
      <c r="K208" s="14" t="s">
        <v>53</v>
      </c>
      <c r="L208" s="14" t="s">
        <v>54</v>
      </c>
      <c r="M208" s="14" t="s">
        <v>55</v>
      </c>
      <c r="N208" s="14" t="s">
        <v>56</v>
      </c>
      <c r="O208" s="11" t="s">
        <v>1420</v>
      </c>
      <c r="P208" s="11" t="s">
        <v>1421</v>
      </c>
      <c r="Q208" s="11" t="s">
        <v>1422</v>
      </c>
      <c r="R208" s="11" t="s">
        <v>60</v>
      </c>
      <c r="S208" s="15" t="s">
        <v>377</v>
      </c>
      <c r="T208" s="15" t="s">
        <v>103</v>
      </c>
      <c r="U208" s="11" t="s">
        <v>63</v>
      </c>
      <c r="V208" s="11" t="s">
        <v>1381</v>
      </c>
      <c r="W208" s="11"/>
      <c r="X208" s="16" t="s">
        <v>139</v>
      </c>
      <c r="Y208" s="16" t="s">
        <v>377</v>
      </c>
      <c r="Z208" s="11" t="s">
        <v>1403</v>
      </c>
      <c r="AA208" s="103" t="s">
        <v>81</v>
      </c>
      <c r="AB208" s="59" t="s">
        <v>1423</v>
      </c>
      <c r="AC208" s="11" t="s">
        <v>139</v>
      </c>
      <c r="AD208" s="15" t="s">
        <v>1405</v>
      </c>
      <c r="AE208" s="55" t="n">
        <v>41275</v>
      </c>
      <c r="AF208" s="18"/>
      <c r="AG208" s="15"/>
      <c r="AH208" s="20" t="s">
        <v>1407</v>
      </c>
      <c r="AI208" s="20" t="n">
        <v>6</v>
      </c>
      <c r="AJ208" s="17"/>
      <c r="AK208" s="17"/>
      <c r="AL208" s="21" t="n">
        <v>26</v>
      </c>
      <c r="AM208" s="21"/>
      <c r="AN208" s="22"/>
      <c r="AO208" s="22"/>
      <c r="AP208" s="22" t="e">
        <f aca="false">#N/A</f>
        <v>#N/A</v>
      </c>
      <c r="AQ208" s="22" t="e">
        <f aca="false">#N/A</f>
        <v>#N/A</v>
      </c>
      <c r="AR208" s="17" t="s">
        <v>73</v>
      </c>
      <c r="AS208" s="17" t="s">
        <v>73</v>
      </c>
      <c r="AT208" s="17" t="s">
        <v>73</v>
      </c>
      <c r="AU208" s="17" t="s">
        <v>73</v>
      </c>
      <c r="AV208" s="17" t="s">
        <v>73</v>
      </c>
      <c r="AW208" s="17" t="s">
        <v>73</v>
      </c>
      <c r="AX208" s="17" t="s">
        <v>73</v>
      </c>
      <c r="AY208" s="17" t="s">
        <v>73</v>
      </c>
      <c r="AZ208" s="17" t="s">
        <v>73</v>
      </c>
      <c r="BA208" s="17" t="s">
        <v>73</v>
      </c>
      <c r="BB208" s="17" t="s">
        <v>73</v>
      </c>
      <c r="BC208" s="17" t="s">
        <v>73</v>
      </c>
      <c r="BD208" s="17" t="s">
        <v>73</v>
      </c>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row>
    <row r="209" s="23" customFormat="true" ht="14.25" hidden="false" customHeight="false" outlineLevel="0" collapsed="false">
      <c r="A209" s="17" t="s">
        <v>1424</v>
      </c>
      <c r="B209" s="12" t="s">
        <v>44</v>
      </c>
      <c r="C209" s="102" t="s">
        <v>375</v>
      </c>
      <c r="D209" s="22" t="s">
        <v>46</v>
      </c>
      <c r="E209" s="11" t="s">
        <v>377</v>
      </c>
      <c r="F209" s="11" t="s">
        <v>1400</v>
      </c>
      <c r="G209" s="14" t="s">
        <v>49</v>
      </c>
      <c r="H209" s="14" t="s">
        <v>50</v>
      </c>
      <c r="I209" s="14" t="s">
        <v>491</v>
      </c>
      <c r="J209" s="14" t="s">
        <v>52</v>
      </c>
      <c r="K209" s="14" t="s">
        <v>53</v>
      </c>
      <c r="L209" s="14" t="s">
        <v>54</v>
      </c>
      <c r="M209" s="14" t="s">
        <v>55</v>
      </c>
      <c r="N209" s="14" t="s">
        <v>56</v>
      </c>
      <c r="O209" s="11" t="s">
        <v>1425</v>
      </c>
      <c r="P209" s="11" t="s">
        <v>1426</v>
      </c>
      <c r="Q209" s="11" t="s">
        <v>1427</v>
      </c>
      <c r="R209" s="11" t="s">
        <v>60</v>
      </c>
      <c r="S209" s="15" t="s">
        <v>377</v>
      </c>
      <c r="T209" s="15" t="s">
        <v>103</v>
      </c>
      <c r="U209" s="11" t="s">
        <v>63</v>
      </c>
      <c r="V209" s="11" t="s">
        <v>63</v>
      </c>
      <c r="W209" s="11"/>
      <c r="X209" s="16" t="s">
        <v>139</v>
      </c>
      <c r="Y209" s="16" t="s">
        <v>377</v>
      </c>
      <c r="Z209" s="11" t="s">
        <v>1428</v>
      </c>
      <c r="AA209" s="103" t="s">
        <v>491</v>
      </c>
      <c r="AB209" s="59" t="s">
        <v>1429</v>
      </c>
      <c r="AC209" s="11" t="s">
        <v>139</v>
      </c>
      <c r="AD209" s="15" t="s">
        <v>1430</v>
      </c>
      <c r="AE209" s="55" t="n">
        <v>42309</v>
      </c>
      <c r="AF209" s="18"/>
      <c r="AG209" s="15"/>
      <c r="AH209" s="20" t="s">
        <v>1407</v>
      </c>
      <c r="AI209" s="20" t="n">
        <v>6</v>
      </c>
      <c r="AJ209" s="17"/>
      <c r="AK209" s="17"/>
      <c r="AL209" s="21" t="n">
        <v>26</v>
      </c>
      <c r="AM209" s="21"/>
      <c r="AN209" s="22"/>
      <c r="AO209" s="22"/>
      <c r="AP209" s="22" t="e">
        <f aca="false">#N/A</f>
        <v>#N/A</v>
      </c>
      <c r="AQ209" s="22" t="e">
        <f aca="false">#N/A</f>
        <v>#N/A</v>
      </c>
      <c r="AR209" s="17" t="s">
        <v>73</v>
      </c>
      <c r="AS209" s="17" t="s">
        <v>73</v>
      </c>
      <c r="AT209" s="17" t="s">
        <v>73</v>
      </c>
      <c r="AU209" s="17" t="s">
        <v>73</v>
      </c>
      <c r="AV209" s="17" t="s">
        <v>73</v>
      </c>
      <c r="AW209" s="17" t="s">
        <v>73</v>
      </c>
      <c r="AX209" s="17" t="s">
        <v>73</v>
      </c>
      <c r="AY209" s="17" t="s">
        <v>73</v>
      </c>
      <c r="AZ209" s="17" t="s">
        <v>73</v>
      </c>
      <c r="BA209" s="17" t="s">
        <v>73</v>
      </c>
      <c r="BB209" s="17" t="s">
        <v>73</v>
      </c>
      <c r="BC209" s="17" t="s">
        <v>73</v>
      </c>
      <c r="BD209" s="17" t="s">
        <v>73</v>
      </c>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row>
    <row r="210" s="23" customFormat="true" ht="14.25" hidden="false" customHeight="false" outlineLevel="0" collapsed="false">
      <c r="A210" s="17" t="s">
        <v>1431</v>
      </c>
      <c r="B210" s="12" t="s">
        <v>44</v>
      </c>
      <c r="C210" s="102" t="s">
        <v>375</v>
      </c>
      <c r="D210" s="22" t="s">
        <v>46</v>
      </c>
      <c r="E210" s="11" t="s">
        <v>377</v>
      </c>
      <c r="F210" s="11" t="s">
        <v>1400</v>
      </c>
      <c r="G210" s="14" t="s">
        <v>49</v>
      </c>
      <c r="H210" s="14" t="s">
        <v>50</v>
      </c>
      <c r="I210" s="14" t="s">
        <v>765</v>
      </c>
      <c r="J210" s="14" t="s">
        <v>52</v>
      </c>
      <c r="K210" s="14" t="s">
        <v>53</v>
      </c>
      <c r="L210" s="14" t="s">
        <v>54</v>
      </c>
      <c r="M210" s="14" t="s">
        <v>55</v>
      </c>
      <c r="N210" s="14" t="s">
        <v>56</v>
      </c>
      <c r="O210" s="11" t="s">
        <v>1432</v>
      </c>
      <c r="P210" s="11" t="s">
        <v>1433</v>
      </c>
      <c r="Q210" s="11" t="s">
        <v>1434</v>
      </c>
      <c r="R210" s="11" t="s">
        <v>60</v>
      </c>
      <c r="S210" s="15" t="s">
        <v>377</v>
      </c>
      <c r="T210" s="15" t="s">
        <v>103</v>
      </c>
      <c r="U210" s="11" t="s">
        <v>63</v>
      </c>
      <c r="V210" s="11" t="s">
        <v>63</v>
      </c>
      <c r="W210" s="11"/>
      <c r="X210" s="16" t="s">
        <v>139</v>
      </c>
      <c r="Y210" s="16" t="s">
        <v>377</v>
      </c>
      <c r="Z210" s="11" t="s">
        <v>1428</v>
      </c>
      <c r="AA210" s="103" t="s">
        <v>765</v>
      </c>
      <c r="AB210" s="59" t="s">
        <v>1435</v>
      </c>
      <c r="AC210" s="11" t="s">
        <v>139</v>
      </c>
      <c r="AD210" s="15" t="s">
        <v>1436</v>
      </c>
      <c r="AE210" s="55" t="n">
        <v>42309</v>
      </c>
      <c r="AF210" s="18"/>
      <c r="AG210" s="15"/>
      <c r="AH210" s="20" t="s">
        <v>1407</v>
      </c>
      <c r="AI210" s="20" t="n">
        <v>6</v>
      </c>
      <c r="AJ210" s="17"/>
      <c r="AK210" s="17"/>
      <c r="AL210" s="21" t="n">
        <v>26</v>
      </c>
      <c r="AM210" s="21"/>
      <c r="AN210" s="22"/>
      <c r="AO210" s="22"/>
      <c r="AP210" s="22" t="e">
        <f aca="false">#N/A</f>
        <v>#N/A</v>
      </c>
      <c r="AQ210" s="22" t="e">
        <f aca="false">#N/A</f>
        <v>#N/A</v>
      </c>
      <c r="AR210" s="17" t="s">
        <v>73</v>
      </c>
      <c r="AS210" s="17" t="s">
        <v>73</v>
      </c>
      <c r="AT210" s="17" t="s">
        <v>73</v>
      </c>
      <c r="AU210" s="17" t="s">
        <v>73</v>
      </c>
      <c r="AV210" s="17" t="s">
        <v>73</v>
      </c>
      <c r="AW210" s="17" t="s">
        <v>73</v>
      </c>
      <c r="AX210" s="17" t="s">
        <v>73</v>
      </c>
      <c r="AY210" s="17" t="s">
        <v>73</v>
      </c>
      <c r="AZ210" s="17" t="s">
        <v>73</v>
      </c>
      <c r="BA210" s="17" t="s">
        <v>73</v>
      </c>
      <c r="BB210" s="17" t="s">
        <v>73</v>
      </c>
      <c r="BC210" s="17" t="s">
        <v>73</v>
      </c>
      <c r="BD210" s="17" t="s">
        <v>73</v>
      </c>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row>
    <row r="211" s="23" customFormat="true" ht="14.25" hidden="false" customHeight="false" outlineLevel="0" collapsed="false">
      <c r="A211" s="17" t="s">
        <v>1437</v>
      </c>
      <c r="B211" s="12" t="s">
        <v>44</v>
      </c>
      <c r="C211" s="102" t="s">
        <v>375</v>
      </c>
      <c r="D211" s="22" t="s">
        <v>46</v>
      </c>
      <c r="E211" s="11" t="s">
        <v>377</v>
      </c>
      <c r="F211" s="11" t="s">
        <v>1400</v>
      </c>
      <c r="G211" s="14" t="s">
        <v>49</v>
      </c>
      <c r="H211" s="14" t="s">
        <v>50</v>
      </c>
      <c r="I211" s="14" t="s">
        <v>402</v>
      </c>
      <c r="J211" s="14" t="s">
        <v>52</v>
      </c>
      <c r="K211" s="14" t="s">
        <v>53</v>
      </c>
      <c r="L211" s="14" t="s">
        <v>54</v>
      </c>
      <c r="M211" s="14" t="s">
        <v>55</v>
      </c>
      <c r="N211" s="14" t="s">
        <v>56</v>
      </c>
      <c r="O211" s="11" t="s">
        <v>1438</v>
      </c>
      <c r="P211" s="11" t="s">
        <v>1439</v>
      </c>
      <c r="Q211" s="11" t="s">
        <v>1440</v>
      </c>
      <c r="R211" s="11" t="s">
        <v>60</v>
      </c>
      <c r="S211" s="15" t="s">
        <v>377</v>
      </c>
      <c r="T211" s="15" t="s">
        <v>103</v>
      </c>
      <c r="U211" s="11" t="s">
        <v>63</v>
      </c>
      <c r="V211" s="11" t="s">
        <v>63</v>
      </c>
      <c r="W211" s="11"/>
      <c r="X211" s="16" t="s">
        <v>139</v>
      </c>
      <c r="Y211" s="16" t="s">
        <v>377</v>
      </c>
      <c r="Z211" s="11" t="s">
        <v>1428</v>
      </c>
      <c r="AA211" s="103" t="s">
        <v>402</v>
      </c>
      <c r="AB211" s="59" t="s">
        <v>1441</v>
      </c>
      <c r="AC211" s="11" t="s">
        <v>139</v>
      </c>
      <c r="AD211" s="15" t="s">
        <v>344</v>
      </c>
      <c r="AE211" s="55" t="n">
        <v>42309</v>
      </c>
      <c r="AF211" s="18"/>
      <c r="AG211" s="15"/>
      <c r="AH211" s="20" t="s">
        <v>1407</v>
      </c>
      <c r="AI211" s="20" t="n">
        <v>6</v>
      </c>
      <c r="AJ211" s="17"/>
      <c r="AK211" s="17"/>
      <c r="AL211" s="21" t="n">
        <v>26</v>
      </c>
      <c r="AM211" s="21"/>
      <c r="AN211" s="22"/>
      <c r="AO211" s="22"/>
      <c r="AP211" s="22" t="e">
        <f aca="false">#N/A</f>
        <v>#N/A</v>
      </c>
      <c r="AQ211" s="22" t="e">
        <f aca="false">#N/A</f>
        <v>#N/A</v>
      </c>
      <c r="AR211" s="17" t="s">
        <v>73</v>
      </c>
      <c r="AS211" s="17" t="s">
        <v>73</v>
      </c>
      <c r="AT211" s="17" t="s">
        <v>73</v>
      </c>
      <c r="AU211" s="17" t="s">
        <v>73</v>
      </c>
      <c r="AV211" s="17" t="s">
        <v>73</v>
      </c>
      <c r="AW211" s="17" t="s">
        <v>73</v>
      </c>
      <c r="AX211" s="17" t="s">
        <v>73</v>
      </c>
      <c r="AY211" s="17" t="s">
        <v>73</v>
      </c>
      <c r="AZ211" s="17" t="s">
        <v>73</v>
      </c>
      <c r="BA211" s="17" t="s">
        <v>73</v>
      </c>
      <c r="BB211" s="17" t="s">
        <v>73</v>
      </c>
      <c r="BC211" s="17" t="s">
        <v>73</v>
      </c>
      <c r="BD211" s="17" t="s">
        <v>73</v>
      </c>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row>
    <row r="212" s="23" customFormat="true" ht="12" hidden="false" customHeight="true" outlineLevel="0" collapsed="false">
      <c r="A212" s="17" t="s">
        <v>1442</v>
      </c>
      <c r="B212" s="12" t="s">
        <v>44</v>
      </c>
      <c r="C212" s="102" t="s">
        <v>375</v>
      </c>
      <c r="D212" s="22" t="s">
        <v>46</v>
      </c>
      <c r="E212" s="11" t="s">
        <v>377</v>
      </c>
      <c r="F212" s="11" t="s">
        <v>1400</v>
      </c>
      <c r="G212" s="14" t="s">
        <v>49</v>
      </c>
      <c r="H212" s="14" t="s">
        <v>50</v>
      </c>
      <c r="I212" s="14" t="s">
        <v>545</v>
      </c>
      <c r="J212" s="14" t="s">
        <v>52</v>
      </c>
      <c r="K212" s="14" t="s">
        <v>53</v>
      </c>
      <c r="L212" s="14" t="s">
        <v>54</v>
      </c>
      <c r="M212" s="14" t="s">
        <v>55</v>
      </c>
      <c r="N212" s="14" t="s">
        <v>56</v>
      </c>
      <c r="O212" s="11" t="s">
        <v>1443</v>
      </c>
      <c r="P212" s="11" t="s">
        <v>1444</v>
      </c>
      <c r="Q212" s="11" t="s">
        <v>1445</v>
      </c>
      <c r="R212" s="11" t="s">
        <v>60</v>
      </c>
      <c r="S212" s="15" t="s">
        <v>377</v>
      </c>
      <c r="T212" s="15" t="s">
        <v>103</v>
      </c>
      <c r="U212" s="11" t="s">
        <v>63</v>
      </c>
      <c r="V212" s="11" t="s">
        <v>63</v>
      </c>
      <c r="W212" s="11"/>
      <c r="X212" s="16" t="s">
        <v>139</v>
      </c>
      <c r="Y212" s="16" t="s">
        <v>377</v>
      </c>
      <c r="Z212" s="11" t="s">
        <v>1446</v>
      </c>
      <c r="AA212" s="103" t="s">
        <v>545</v>
      </c>
      <c r="AB212" s="59" t="s">
        <v>1447</v>
      </c>
      <c r="AC212" s="11" t="s">
        <v>139</v>
      </c>
      <c r="AD212" s="15" t="s">
        <v>1430</v>
      </c>
      <c r="AE212" s="55" t="n">
        <v>42309</v>
      </c>
      <c r="AF212" s="18"/>
      <c r="AG212" s="15"/>
      <c r="AH212" s="20" t="s">
        <v>1407</v>
      </c>
      <c r="AI212" s="20" t="n">
        <v>6</v>
      </c>
      <c r="AJ212" s="17"/>
      <c r="AK212" s="17"/>
      <c r="AL212" s="21" t="n">
        <v>26</v>
      </c>
      <c r="AM212" s="21"/>
      <c r="AN212" s="22"/>
      <c r="AO212" s="22"/>
      <c r="AP212" s="22" t="e">
        <f aca="false">#N/A</f>
        <v>#N/A</v>
      </c>
      <c r="AQ212" s="22" t="e">
        <f aca="false">#N/A</f>
        <v>#N/A</v>
      </c>
      <c r="AR212" s="17" t="s">
        <v>73</v>
      </c>
      <c r="AS212" s="17" t="s">
        <v>73</v>
      </c>
      <c r="AT212" s="17" t="s">
        <v>73</v>
      </c>
      <c r="AU212" s="17" t="s">
        <v>73</v>
      </c>
      <c r="AV212" s="17" t="s">
        <v>73</v>
      </c>
      <c r="AW212" s="17" t="s">
        <v>73</v>
      </c>
      <c r="AX212" s="17" t="s">
        <v>73</v>
      </c>
      <c r="AY212" s="17" t="s">
        <v>73</v>
      </c>
      <c r="AZ212" s="17" t="s">
        <v>73</v>
      </c>
      <c r="BA212" s="17" t="s">
        <v>73</v>
      </c>
      <c r="BB212" s="17" t="s">
        <v>73</v>
      </c>
      <c r="BC212" s="17" t="s">
        <v>73</v>
      </c>
      <c r="BD212" s="17" t="s">
        <v>73</v>
      </c>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row>
    <row r="213" s="23" customFormat="true" ht="12" hidden="false" customHeight="true" outlineLevel="0" collapsed="false">
      <c r="A213" s="16" t="s">
        <v>1448</v>
      </c>
      <c r="B213" s="12" t="s">
        <v>44</v>
      </c>
      <c r="C213" s="12" t="s">
        <v>375</v>
      </c>
      <c r="D213" s="16" t="s">
        <v>46</v>
      </c>
      <c r="E213" s="16" t="s">
        <v>377</v>
      </c>
      <c r="F213" s="11" t="s">
        <v>1400</v>
      </c>
      <c r="G213" s="14" t="s">
        <v>49</v>
      </c>
      <c r="H213" s="14" t="s">
        <v>50</v>
      </c>
      <c r="I213" s="14" t="s">
        <v>1449</v>
      </c>
      <c r="J213" s="14" t="s">
        <v>52</v>
      </c>
      <c r="K213" s="14" t="s">
        <v>53</v>
      </c>
      <c r="L213" s="14" t="s">
        <v>1450</v>
      </c>
      <c r="M213" s="105" t="s">
        <v>82</v>
      </c>
      <c r="N213" s="105" t="s">
        <v>82</v>
      </c>
      <c r="O213" s="16" t="s">
        <v>1451</v>
      </c>
      <c r="P213" s="16" t="s">
        <v>1452</v>
      </c>
      <c r="Q213" s="16" t="s">
        <v>1453</v>
      </c>
      <c r="R213" s="16" t="s">
        <v>60</v>
      </c>
      <c r="S213" s="16" t="s">
        <v>377</v>
      </c>
      <c r="T213" s="16" t="s">
        <v>103</v>
      </c>
      <c r="U213" s="16" t="s">
        <v>63</v>
      </c>
      <c r="V213" s="16" t="s">
        <v>63</v>
      </c>
      <c r="W213" s="16"/>
      <c r="X213" s="16" t="s">
        <v>139</v>
      </c>
      <c r="Y213" s="16" t="s">
        <v>377</v>
      </c>
      <c r="Z213" s="16" t="s">
        <v>1454</v>
      </c>
      <c r="AA213" s="16" t="s">
        <v>1449</v>
      </c>
      <c r="AB213" s="16" t="s">
        <v>1455</v>
      </c>
      <c r="AC213" s="16" t="s">
        <v>139</v>
      </c>
      <c r="AD213" s="16"/>
      <c r="AE213" s="16" t="s">
        <v>1279</v>
      </c>
      <c r="AF213" s="16"/>
      <c r="AG213" s="16"/>
      <c r="AH213" s="16" t="s">
        <v>1456</v>
      </c>
      <c r="AI213" s="16"/>
      <c r="AJ213" s="16"/>
      <c r="AK213" s="16"/>
      <c r="AL213" s="16" t="s">
        <v>1457</v>
      </c>
      <c r="AM213" s="16"/>
      <c r="AN213" s="16"/>
      <c r="AO213" s="16"/>
      <c r="AP213" s="16" t="e">
        <f aca="false">#N/A</f>
        <v>#N/A</v>
      </c>
      <c r="AQ213" s="16" t="e">
        <f aca="false">#N/A</f>
        <v>#N/A</v>
      </c>
      <c r="AR213" s="16" t="s">
        <v>73</v>
      </c>
      <c r="AS213" s="16" t="s">
        <v>73</v>
      </c>
      <c r="AT213" s="16" t="s">
        <v>73</v>
      </c>
      <c r="AU213" s="16" t="s">
        <v>73</v>
      </c>
      <c r="AV213" s="16" t="s">
        <v>73</v>
      </c>
      <c r="AW213" s="16" t="s">
        <v>73</v>
      </c>
      <c r="AX213" s="16" t="s">
        <v>73</v>
      </c>
      <c r="AY213" s="16" t="s">
        <v>73</v>
      </c>
      <c r="AZ213" s="16" t="s">
        <v>73</v>
      </c>
      <c r="BA213" s="16" t="s">
        <v>73</v>
      </c>
      <c r="BB213" s="16" t="s">
        <v>73</v>
      </c>
      <c r="BC213" s="16" t="s">
        <v>73</v>
      </c>
      <c r="BD213" s="16" t="s">
        <v>73</v>
      </c>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row>
    <row r="214" s="23" customFormat="true" ht="12" hidden="false" customHeight="true" outlineLevel="0" collapsed="false">
      <c r="A214" s="16" t="s">
        <v>1458</v>
      </c>
      <c r="B214" s="12" t="s">
        <v>44</v>
      </c>
      <c r="C214" s="12" t="s">
        <v>375</v>
      </c>
      <c r="D214" s="16" t="s">
        <v>46</v>
      </c>
      <c r="E214" s="16" t="s">
        <v>377</v>
      </c>
      <c r="F214" s="11" t="s">
        <v>1400</v>
      </c>
      <c r="G214" s="14" t="s">
        <v>49</v>
      </c>
      <c r="H214" s="14" t="s">
        <v>50</v>
      </c>
      <c r="I214" s="14" t="s">
        <v>1459</v>
      </c>
      <c r="J214" s="14" t="s">
        <v>52</v>
      </c>
      <c r="K214" s="14" t="s">
        <v>53</v>
      </c>
      <c r="L214" s="14" t="s">
        <v>1450</v>
      </c>
      <c r="M214" s="105" t="s">
        <v>82</v>
      </c>
      <c r="N214" s="105" t="s">
        <v>82</v>
      </c>
      <c r="O214" s="16" t="s">
        <v>1460</v>
      </c>
      <c r="P214" s="16" t="s">
        <v>1461</v>
      </c>
      <c r="Q214" s="16" t="s">
        <v>1462</v>
      </c>
      <c r="R214" s="16" t="s">
        <v>60</v>
      </c>
      <c r="S214" s="16" t="s">
        <v>377</v>
      </c>
      <c r="T214" s="16" t="s">
        <v>103</v>
      </c>
      <c r="U214" s="16" t="s">
        <v>63</v>
      </c>
      <c r="V214" s="16" t="s">
        <v>63</v>
      </c>
      <c r="W214" s="16"/>
      <c r="X214" s="16" t="s">
        <v>139</v>
      </c>
      <c r="Y214" s="16" t="s">
        <v>377</v>
      </c>
      <c r="Z214" s="16" t="s">
        <v>1454</v>
      </c>
      <c r="AA214" s="16" t="s">
        <v>1459</v>
      </c>
      <c r="AB214" s="16" t="s">
        <v>1463</v>
      </c>
      <c r="AC214" s="16" t="s">
        <v>139</v>
      </c>
      <c r="AD214" s="16"/>
      <c r="AE214" s="16" t="s">
        <v>1279</v>
      </c>
      <c r="AF214" s="16"/>
      <c r="AG214" s="16"/>
      <c r="AH214" s="16" t="s">
        <v>1456</v>
      </c>
      <c r="AI214" s="16"/>
      <c r="AJ214" s="16"/>
      <c r="AK214" s="16"/>
      <c r="AL214" s="16" t="s">
        <v>1457</v>
      </c>
      <c r="AM214" s="16"/>
      <c r="AN214" s="16"/>
      <c r="AO214" s="16"/>
      <c r="AP214" s="16" t="e">
        <f aca="false">#N/A</f>
        <v>#N/A</v>
      </c>
      <c r="AQ214" s="16" t="e">
        <f aca="false">#N/A</f>
        <v>#N/A</v>
      </c>
      <c r="AR214" s="16" t="s">
        <v>73</v>
      </c>
      <c r="AS214" s="16" t="s">
        <v>73</v>
      </c>
      <c r="AT214" s="16" t="s">
        <v>73</v>
      </c>
      <c r="AU214" s="16" t="s">
        <v>73</v>
      </c>
      <c r="AV214" s="16" t="s">
        <v>73</v>
      </c>
      <c r="AW214" s="16" t="s">
        <v>73</v>
      </c>
      <c r="AX214" s="16" t="s">
        <v>73</v>
      </c>
      <c r="AY214" s="16" t="s">
        <v>73</v>
      </c>
      <c r="AZ214" s="16" t="s">
        <v>73</v>
      </c>
      <c r="BA214" s="16" t="s">
        <v>73</v>
      </c>
      <c r="BB214" s="16" t="s">
        <v>73</v>
      </c>
      <c r="BC214" s="16" t="s">
        <v>73</v>
      </c>
      <c r="BD214" s="16" t="s">
        <v>73</v>
      </c>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row>
    <row r="215" s="23" customFormat="true" ht="12" hidden="false" customHeight="true" outlineLevel="0" collapsed="false">
      <c r="A215" s="31" t="s">
        <v>1464</v>
      </c>
      <c r="B215" s="28" t="s">
        <v>97</v>
      </c>
      <c r="C215" s="28" t="s">
        <v>45</v>
      </c>
      <c r="D215" s="31" t="s">
        <v>181</v>
      </c>
      <c r="E215" s="31" t="s">
        <v>111</v>
      </c>
      <c r="F215" s="27" t="s">
        <v>401</v>
      </c>
      <c r="G215" s="14" t="s">
        <v>99</v>
      </c>
      <c r="H215" s="14" t="s">
        <v>50</v>
      </c>
      <c r="I215" s="14" t="s">
        <v>126</v>
      </c>
      <c r="J215" s="14" t="s">
        <v>52</v>
      </c>
      <c r="K215" s="14" t="s">
        <v>52</v>
      </c>
      <c r="L215" s="14" t="s">
        <v>58</v>
      </c>
      <c r="M215" s="14" t="s">
        <v>55</v>
      </c>
      <c r="N215" s="14" t="s">
        <v>100</v>
      </c>
      <c r="O215" s="31" t="s">
        <v>1465</v>
      </c>
      <c r="P215" s="31" t="s">
        <v>58</v>
      </c>
      <c r="Q215" s="31" t="s">
        <v>466</v>
      </c>
      <c r="R215" s="31"/>
      <c r="S215" s="31" t="s">
        <v>1063</v>
      </c>
      <c r="T215" s="31" t="s">
        <v>417</v>
      </c>
      <c r="U215" s="31" t="s">
        <v>418</v>
      </c>
      <c r="V215" s="31" t="s">
        <v>419</v>
      </c>
      <c r="W215" s="31"/>
      <c r="X215" s="31"/>
      <c r="Y215" s="31"/>
      <c r="Z215" s="31" t="s">
        <v>66</v>
      </c>
      <c r="AA215" s="31"/>
      <c r="AB215" s="31" t="s">
        <v>77</v>
      </c>
      <c r="AC215" s="31"/>
      <c r="AD215" s="31"/>
      <c r="AE215" s="53"/>
      <c r="AF215" s="31"/>
      <c r="AG215" s="31"/>
      <c r="AH215" s="31"/>
      <c r="AI215" s="31" t="s">
        <v>106</v>
      </c>
      <c r="AJ215" s="31"/>
      <c r="AK215" s="31"/>
      <c r="AL215" s="31" t="s">
        <v>249</v>
      </c>
      <c r="AM215" s="31"/>
      <c r="AN215" s="31"/>
      <c r="AO215" s="31"/>
      <c r="AP215" s="31" t="s">
        <v>1466</v>
      </c>
      <c r="AQ215" s="31" t="s">
        <v>1467</v>
      </c>
      <c r="AR215" s="33" t="n">
        <v>0</v>
      </c>
      <c r="AS215" s="33" t="n">
        <v>0</v>
      </c>
      <c r="AT215" s="33" t="n">
        <v>0</v>
      </c>
      <c r="AU215" s="33" t="s">
        <v>109</v>
      </c>
      <c r="AV215" s="33" t="s">
        <v>109</v>
      </c>
      <c r="AW215" s="33" t="s">
        <v>109</v>
      </c>
      <c r="AX215" s="33" t="s">
        <v>109</v>
      </c>
      <c r="AY215" s="33" t="s">
        <v>109</v>
      </c>
      <c r="AZ215" s="33" t="s">
        <v>109</v>
      </c>
      <c r="BA215" s="33" t="s">
        <v>109</v>
      </c>
      <c r="BB215" s="33" t="s">
        <v>109</v>
      </c>
      <c r="BC215" s="33" t="s">
        <v>109</v>
      </c>
      <c r="BD215" s="33" t="s">
        <v>109</v>
      </c>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row>
    <row r="216" s="35" customFormat="true" ht="12" hidden="false" customHeight="true" outlineLevel="0" collapsed="false">
      <c r="A216" s="31" t="s">
        <v>1468</v>
      </c>
      <c r="B216" s="28" t="s">
        <v>97</v>
      </c>
      <c r="C216" s="28" t="s">
        <v>45</v>
      </c>
      <c r="D216" s="31" t="s">
        <v>181</v>
      </c>
      <c r="E216" s="31" t="s">
        <v>111</v>
      </c>
      <c r="F216" s="27" t="s">
        <v>401</v>
      </c>
      <c r="G216" s="14" t="s">
        <v>99</v>
      </c>
      <c r="H216" s="14" t="s">
        <v>50</v>
      </c>
      <c r="I216" s="14" t="s">
        <v>126</v>
      </c>
      <c r="J216" s="14" t="s">
        <v>52</v>
      </c>
      <c r="K216" s="14" t="s">
        <v>52</v>
      </c>
      <c r="L216" s="14" t="s">
        <v>58</v>
      </c>
      <c r="M216" s="14" t="s">
        <v>55</v>
      </c>
      <c r="N216" s="14" t="s">
        <v>100</v>
      </c>
      <c r="O216" s="31" t="s">
        <v>1469</v>
      </c>
      <c r="P216" s="31" t="s">
        <v>58</v>
      </c>
      <c r="Q216" s="31" t="s">
        <v>1470</v>
      </c>
      <c r="R216" s="31"/>
      <c r="S216" s="31" t="s">
        <v>467</v>
      </c>
      <c r="T216" s="31" t="s">
        <v>417</v>
      </c>
      <c r="U216" s="31" t="s">
        <v>418</v>
      </c>
      <c r="V216" s="31" t="s">
        <v>419</v>
      </c>
      <c r="W216" s="31"/>
      <c r="X216" s="31"/>
      <c r="Y216" s="31"/>
      <c r="Z216" s="31" t="s">
        <v>66</v>
      </c>
      <c r="AA216" s="31"/>
      <c r="AB216" s="31" t="s">
        <v>77</v>
      </c>
      <c r="AC216" s="31"/>
      <c r="AD216" s="31"/>
      <c r="AE216" s="53"/>
      <c r="AF216" s="31"/>
      <c r="AG216" s="31"/>
      <c r="AH216" s="31"/>
      <c r="AI216" s="31" t="s">
        <v>106</v>
      </c>
      <c r="AJ216" s="31"/>
      <c r="AK216" s="31"/>
      <c r="AL216" s="31" t="s">
        <v>468</v>
      </c>
      <c r="AM216" s="31"/>
      <c r="AN216" s="31"/>
      <c r="AO216" s="31"/>
      <c r="AP216" s="31" t="s">
        <v>1471</v>
      </c>
      <c r="AQ216" s="31" t="s">
        <v>1472</v>
      </c>
      <c r="AR216" s="33" t="n">
        <v>0</v>
      </c>
      <c r="AS216" s="33" t="n">
        <v>0</v>
      </c>
      <c r="AT216" s="33" t="n">
        <v>0</v>
      </c>
      <c r="AU216" s="33" t="s">
        <v>109</v>
      </c>
      <c r="AV216" s="33" t="s">
        <v>109</v>
      </c>
      <c r="AW216" s="33" t="s">
        <v>109</v>
      </c>
      <c r="AX216" s="33" t="s">
        <v>109</v>
      </c>
      <c r="AY216" s="33" t="s">
        <v>109</v>
      </c>
      <c r="AZ216" s="33" t="s">
        <v>109</v>
      </c>
      <c r="BA216" s="33" t="s">
        <v>109</v>
      </c>
      <c r="BB216" s="33" t="s">
        <v>109</v>
      </c>
      <c r="BC216" s="33" t="s">
        <v>109</v>
      </c>
      <c r="BD216" s="33" t="s">
        <v>109</v>
      </c>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row>
    <row r="217" s="35" customFormat="true" ht="12" hidden="false" customHeight="true" outlineLevel="0" collapsed="false">
      <c r="A217" s="31" t="s">
        <v>1473</v>
      </c>
      <c r="B217" s="28" t="s">
        <v>97</v>
      </c>
      <c r="C217" s="28" t="s">
        <v>45</v>
      </c>
      <c r="D217" s="31" t="s">
        <v>98</v>
      </c>
      <c r="E217" s="31" t="s">
        <v>111</v>
      </c>
      <c r="F217" s="27" t="s">
        <v>112</v>
      </c>
      <c r="G217" s="14" t="s">
        <v>99</v>
      </c>
      <c r="H217" s="14" t="s">
        <v>50</v>
      </c>
      <c r="I217" s="14" t="s">
        <v>491</v>
      </c>
      <c r="J217" s="14" t="s">
        <v>52</v>
      </c>
      <c r="K217" s="14" t="s">
        <v>52</v>
      </c>
      <c r="L217" s="14" t="s">
        <v>58</v>
      </c>
      <c r="M217" s="14" t="s">
        <v>55</v>
      </c>
      <c r="N217" s="14" t="s">
        <v>100</v>
      </c>
      <c r="O217" s="31" t="s">
        <v>1474</v>
      </c>
      <c r="P217" s="31" t="s">
        <v>58</v>
      </c>
      <c r="Q217" s="31" t="e">
        <f aca="false">#N/A</f>
        <v>#N/A</v>
      </c>
      <c r="R217" s="31"/>
      <c r="S217" s="31" t="s">
        <v>1475</v>
      </c>
      <c r="T217" s="31"/>
      <c r="U217" s="31" t="s">
        <v>190</v>
      </c>
      <c r="V217" s="31" t="s">
        <v>670</v>
      </c>
      <c r="W217" s="31"/>
      <c r="X217" s="31"/>
      <c r="Y217" s="31"/>
      <c r="Z217" s="31" t="s">
        <v>66</v>
      </c>
      <c r="AA217" s="31"/>
      <c r="AB217" s="31" t="s">
        <v>77</v>
      </c>
      <c r="AC217" s="31"/>
      <c r="AD217" s="31"/>
      <c r="AE217" s="53"/>
      <c r="AF217" s="31"/>
      <c r="AG217" s="31"/>
      <c r="AH217" s="31"/>
      <c r="AI217" s="31" t="s">
        <v>105</v>
      </c>
      <c r="AJ217" s="31"/>
      <c r="AK217" s="31"/>
      <c r="AL217" s="31" t="s">
        <v>686</v>
      </c>
      <c r="AM217" s="31"/>
      <c r="AN217" s="31"/>
      <c r="AO217" s="31"/>
      <c r="AP217" s="31" t="s">
        <v>1476</v>
      </c>
      <c r="AQ217" s="31" t="s">
        <v>1477</v>
      </c>
      <c r="AR217" s="33" t="s">
        <v>109</v>
      </c>
      <c r="AS217" s="33" t="s">
        <v>109</v>
      </c>
      <c r="AT217" s="33" t="s">
        <v>109</v>
      </c>
      <c r="AU217" s="33" t="s">
        <v>109</v>
      </c>
      <c r="AV217" s="33" t="s">
        <v>109</v>
      </c>
      <c r="AW217" s="33" t="s">
        <v>109</v>
      </c>
      <c r="AX217" s="33" t="s">
        <v>109</v>
      </c>
      <c r="AY217" s="33" t="s">
        <v>109</v>
      </c>
      <c r="AZ217" s="33" t="s">
        <v>109</v>
      </c>
      <c r="BA217" s="33" t="s">
        <v>109</v>
      </c>
      <c r="BB217" s="33" t="s">
        <v>109</v>
      </c>
      <c r="BC217" s="33" t="s">
        <v>109</v>
      </c>
      <c r="BD217" s="33" t="s">
        <v>109</v>
      </c>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row>
    <row r="218" s="35" customFormat="true" ht="12" hidden="false" customHeight="true" outlineLevel="0" collapsed="false">
      <c r="A218" s="31" t="s">
        <v>1478</v>
      </c>
      <c r="B218" s="28" t="s">
        <v>97</v>
      </c>
      <c r="C218" s="28" t="s">
        <v>45</v>
      </c>
      <c r="D218" s="31" t="s">
        <v>98</v>
      </c>
      <c r="E218" s="31" t="s">
        <v>47</v>
      </c>
      <c r="F218" s="27" t="s">
        <v>48</v>
      </c>
      <c r="G218" s="14" t="s">
        <v>99</v>
      </c>
      <c r="H218" s="14" t="s">
        <v>50</v>
      </c>
      <c r="I218" s="14" t="s">
        <v>545</v>
      </c>
      <c r="J218" s="14" t="s">
        <v>52</v>
      </c>
      <c r="K218" s="14" t="s">
        <v>52</v>
      </c>
      <c r="L218" s="14" t="s">
        <v>58</v>
      </c>
      <c r="M218" s="14" t="s">
        <v>55</v>
      </c>
      <c r="N218" s="14" t="s">
        <v>100</v>
      </c>
      <c r="O218" s="31" t="s">
        <v>1479</v>
      </c>
      <c r="P218" s="31" t="s">
        <v>58</v>
      </c>
      <c r="Q218" s="31" t="e">
        <f aca="false">#N/A</f>
        <v>#N/A</v>
      </c>
      <c r="R218" s="31"/>
      <c r="S218" s="31" t="s">
        <v>1480</v>
      </c>
      <c r="T218" s="31"/>
      <c r="U218" s="31" t="s">
        <v>63</v>
      </c>
      <c r="V218" s="31" t="s">
        <v>231</v>
      </c>
      <c r="W218" s="31"/>
      <c r="X218" s="31"/>
      <c r="Y218" s="31"/>
      <c r="Z218" s="31" t="s">
        <v>66</v>
      </c>
      <c r="AA218" s="31"/>
      <c r="AB218" s="31" t="s">
        <v>67</v>
      </c>
      <c r="AC218" s="31"/>
      <c r="AD218" s="31"/>
      <c r="AE218" s="53"/>
      <c r="AF218" s="31"/>
      <c r="AG218" s="31"/>
      <c r="AH218" s="31"/>
      <c r="AI218" s="31" t="s">
        <v>105</v>
      </c>
      <c r="AJ218" s="31"/>
      <c r="AK218" s="31"/>
      <c r="AL218" s="31" t="s">
        <v>294</v>
      </c>
      <c r="AM218" s="31"/>
      <c r="AN218" s="31"/>
      <c r="AO218" s="31"/>
      <c r="AP218" s="31" t="s">
        <v>1481</v>
      </c>
      <c r="AQ218" s="31" t="s">
        <v>1482</v>
      </c>
      <c r="AR218" s="33" t="s">
        <v>109</v>
      </c>
      <c r="AS218" s="33" t="s">
        <v>109</v>
      </c>
      <c r="AT218" s="33" t="s">
        <v>109</v>
      </c>
      <c r="AU218" s="33" t="s">
        <v>109</v>
      </c>
      <c r="AV218" s="33" t="s">
        <v>109</v>
      </c>
      <c r="AW218" s="33" t="s">
        <v>109</v>
      </c>
      <c r="AX218" s="33" t="s">
        <v>109</v>
      </c>
      <c r="AY218" s="33" t="s">
        <v>109</v>
      </c>
      <c r="AZ218" s="33" t="s">
        <v>109</v>
      </c>
      <c r="BA218" s="33" t="s">
        <v>109</v>
      </c>
      <c r="BB218" s="33" t="s">
        <v>109</v>
      </c>
      <c r="BC218" s="33" t="s">
        <v>109</v>
      </c>
      <c r="BD218" s="33" t="s">
        <v>109</v>
      </c>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row>
    <row r="219" s="35" customFormat="true" ht="12" hidden="false" customHeight="true" outlineLevel="0" collapsed="false">
      <c r="A219" s="31" t="s">
        <v>1483</v>
      </c>
      <c r="B219" s="28" t="s">
        <v>97</v>
      </c>
      <c r="C219" s="28" t="s">
        <v>45</v>
      </c>
      <c r="D219" s="31" t="s">
        <v>98</v>
      </c>
      <c r="E219" s="31" t="s">
        <v>111</v>
      </c>
      <c r="F219" s="27" t="s">
        <v>274</v>
      </c>
      <c r="G219" s="14" t="s">
        <v>99</v>
      </c>
      <c r="H219" s="14" t="s">
        <v>50</v>
      </c>
      <c r="I219" s="14" t="s">
        <v>545</v>
      </c>
      <c r="J219" s="14" t="s">
        <v>52</v>
      </c>
      <c r="K219" s="14" t="s">
        <v>52</v>
      </c>
      <c r="L219" s="14" t="s">
        <v>58</v>
      </c>
      <c r="M219" s="14" t="s">
        <v>55</v>
      </c>
      <c r="N219" s="14" t="s">
        <v>100</v>
      </c>
      <c r="O219" s="31" t="s">
        <v>1484</v>
      </c>
      <c r="P219" s="31" t="s">
        <v>58</v>
      </c>
      <c r="Q219" s="31" t="e">
        <f aca="false">#N/A</f>
        <v>#N/A</v>
      </c>
      <c r="R219" s="31"/>
      <c r="S219" s="31" t="s">
        <v>277</v>
      </c>
      <c r="T219" s="31"/>
      <c r="U219" s="31" t="s">
        <v>240</v>
      </c>
      <c r="V219" s="31" t="s">
        <v>921</v>
      </c>
      <c r="W219" s="31"/>
      <c r="X219" s="31"/>
      <c r="Y219" s="31"/>
      <c r="Z219" s="31" t="s">
        <v>66</v>
      </c>
      <c r="AA219" s="31"/>
      <c r="AB219" s="31" t="s">
        <v>67</v>
      </c>
      <c r="AC219" s="31"/>
      <c r="AD219" s="31"/>
      <c r="AE219" s="53"/>
      <c r="AF219" s="31"/>
      <c r="AG219" s="31"/>
      <c r="AH219" s="31"/>
      <c r="AI219" s="31" t="s">
        <v>293</v>
      </c>
      <c r="AJ219" s="31"/>
      <c r="AK219" s="31"/>
      <c r="AL219" s="31" t="s">
        <v>686</v>
      </c>
      <c r="AM219" s="31"/>
      <c r="AN219" s="31"/>
      <c r="AO219" s="31"/>
      <c r="AP219" s="31"/>
      <c r="AQ219" s="31" t="s">
        <v>1485</v>
      </c>
      <c r="AR219" s="33" t="s">
        <v>109</v>
      </c>
      <c r="AS219" s="33" t="s">
        <v>109</v>
      </c>
      <c r="AT219" s="33" t="s">
        <v>109</v>
      </c>
      <c r="AU219" s="33" t="s">
        <v>109</v>
      </c>
      <c r="AV219" s="33" t="s">
        <v>109</v>
      </c>
      <c r="AW219" s="33" t="s">
        <v>109</v>
      </c>
      <c r="AX219" s="33" t="s">
        <v>109</v>
      </c>
      <c r="AY219" s="33" t="s">
        <v>109</v>
      </c>
      <c r="AZ219" s="33" t="s">
        <v>109</v>
      </c>
      <c r="BA219" s="33" t="s">
        <v>109</v>
      </c>
      <c r="BB219" s="33" t="s">
        <v>109</v>
      </c>
      <c r="BC219" s="33" t="s">
        <v>109</v>
      </c>
      <c r="BD219" s="33" t="s">
        <v>109</v>
      </c>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row>
    <row r="220" s="35" customFormat="true" ht="12" hidden="false" customHeight="true" outlineLevel="0" collapsed="false">
      <c r="A220" s="22" t="s">
        <v>1486</v>
      </c>
      <c r="B220" s="24" t="s">
        <v>44</v>
      </c>
      <c r="C220" s="24" t="s">
        <v>45</v>
      </c>
      <c r="D220" s="22" t="s">
        <v>46</v>
      </c>
      <c r="E220" s="22" t="s">
        <v>47</v>
      </c>
      <c r="F220" s="11" t="s">
        <v>48</v>
      </c>
      <c r="G220" s="14" t="s">
        <v>49</v>
      </c>
      <c r="H220" s="14" t="s">
        <v>50</v>
      </c>
      <c r="I220" s="14" t="s">
        <v>74</v>
      </c>
      <c r="J220" s="14" t="s">
        <v>52</v>
      </c>
      <c r="K220" s="14" t="s">
        <v>53</v>
      </c>
      <c r="L220" s="14" t="s">
        <v>54</v>
      </c>
      <c r="M220" s="14" t="s">
        <v>56</v>
      </c>
      <c r="N220" s="14" t="s">
        <v>56</v>
      </c>
      <c r="O220" s="22" t="s">
        <v>1487</v>
      </c>
      <c r="P220" s="22" t="s">
        <v>58</v>
      </c>
      <c r="Q220" s="22" t="s">
        <v>1488</v>
      </c>
      <c r="R220" s="22" t="s">
        <v>85</v>
      </c>
      <c r="S220" s="22" t="s">
        <v>528</v>
      </c>
      <c r="T220" s="22" t="s">
        <v>529</v>
      </c>
      <c r="U220" s="22" t="s">
        <v>190</v>
      </c>
      <c r="V220" s="22" t="s">
        <v>530</v>
      </c>
      <c r="W220" s="22"/>
      <c r="X220" s="22"/>
      <c r="Y220" s="22"/>
      <c r="Z220" s="22" t="s">
        <v>66</v>
      </c>
      <c r="AA220" s="22"/>
      <c r="AB220" s="22" t="s">
        <v>77</v>
      </c>
      <c r="AC220" s="22"/>
      <c r="AD220" s="22" t="s">
        <v>90</v>
      </c>
      <c r="AE220" s="55"/>
      <c r="AF220" s="22"/>
      <c r="AG220" s="22" t="s">
        <v>1487</v>
      </c>
      <c r="AH220" s="22" t="s">
        <v>177</v>
      </c>
      <c r="AI220" s="22" t="n">
        <v>4</v>
      </c>
      <c r="AJ220" s="22"/>
      <c r="AK220" s="22"/>
      <c r="AL220" s="22" t="n">
        <v>16</v>
      </c>
      <c r="AM220" s="22" t="n">
        <v>64.9931640625</v>
      </c>
      <c r="AN220" s="22"/>
      <c r="AO220" s="22"/>
      <c r="AP220" s="22" t="s">
        <v>1489</v>
      </c>
      <c r="AQ220" s="22" t="s">
        <v>1490</v>
      </c>
      <c r="AR220" s="17" t="s">
        <v>123</v>
      </c>
      <c r="AS220" s="17" t="s">
        <v>123</v>
      </c>
      <c r="AT220" s="17" t="s">
        <v>123</v>
      </c>
      <c r="AU220" s="17" t="s">
        <v>123</v>
      </c>
      <c r="AV220" s="17" t="s">
        <v>123</v>
      </c>
      <c r="AW220" s="17" t="s">
        <v>123</v>
      </c>
      <c r="AX220" s="17" t="s">
        <v>123</v>
      </c>
      <c r="AY220" s="17" t="s">
        <v>123</v>
      </c>
      <c r="AZ220" s="17" t="s">
        <v>123</v>
      </c>
      <c r="BA220" s="17" t="s">
        <v>123</v>
      </c>
      <c r="BB220" s="17" t="s">
        <v>123</v>
      </c>
      <c r="BC220" s="17" t="s">
        <v>123</v>
      </c>
      <c r="BD220" s="17" t="s">
        <v>123</v>
      </c>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row>
    <row r="221" s="23" customFormat="true" ht="12" hidden="false" customHeight="true" outlineLevel="0" collapsed="false">
      <c r="A221" s="31" t="s">
        <v>1491</v>
      </c>
      <c r="B221" s="28" t="s">
        <v>97</v>
      </c>
      <c r="C221" s="28" t="s">
        <v>45</v>
      </c>
      <c r="D221" s="31" t="s">
        <v>235</v>
      </c>
      <c r="E221" s="31" t="s">
        <v>400</v>
      </c>
      <c r="F221" s="27" t="s">
        <v>204</v>
      </c>
      <c r="G221" s="14" t="s">
        <v>99</v>
      </c>
      <c r="H221" s="14" t="s">
        <v>50</v>
      </c>
      <c r="I221" s="14" t="s">
        <v>765</v>
      </c>
      <c r="J221" s="14" t="s">
        <v>52</v>
      </c>
      <c r="K221" s="14" t="s">
        <v>52</v>
      </c>
      <c r="L221" s="14" t="s">
        <v>58</v>
      </c>
      <c r="M221" s="14" t="s">
        <v>55</v>
      </c>
      <c r="N221" s="14" t="s">
        <v>100</v>
      </c>
      <c r="O221" s="31" t="s">
        <v>1492</v>
      </c>
      <c r="P221" s="31" t="s">
        <v>58</v>
      </c>
      <c r="Q221" s="31" t="e">
        <f aca="false">#N/A</f>
        <v>#N/A</v>
      </c>
      <c r="R221" s="31"/>
      <c r="S221" s="31" t="s">
        <v>238</v>
      </c>
      <c r="T221" s="31" t="s">
        <v>1493</v>
      </c>
      <c r="U221" s="31" t="s">
        <v>240</v>
      </c>
      <c r="V221" s="31" t="n">
        <v>0</v>
      </c>
      <c r="W221" s="31"/>
      <c r="X221" s="31"/>
      <c r="Y221" s="31"/>
      <c r="Z221" s="31" t="s">
        <v>140</v>
      </c>
      <c r="AA221" s="31"/>
      <c r="AB221" s="31" t="s">
        <v>67</v>
      </c>
      <c r="AC221" s="31"/>
      <c r="AD221" s="31"/>
      <c r="AE221" s="53"/>
      <c r="AF221" s="31"/>
      <c r="AG221" s="31" t="s">
        <v>427</v>
      </c>
      <c r="AH221" s="31"/>
      <c r="AI221" s="31" t="n">
        <v>2</v>
      </c>
      <c r="AJ221" s="31" t="n">
        <v>2</v>
      </c>
      <c r="AK221" s="31"/>
      <c r="AL221" s="31" t="n">
        <v>8</v>
      </c>
      <c r="AM221" s="31" t="n">
        <v>60</v>
      </c>
      <c r="AN221" s="31"/>
      <c r="AO221" s="31"/>
      <c r="AP221" s="31" t="s">
        <v>1494</v>
      </c>
      <c r="AQ221" s="31" t="s">
        <v>1495</v>
      </c>
      <c r="AR221" s="33" t="s">
        <v>242</v>
      </c>
      <c r="AS221" s="33" t="s">
        <v>242</v>
      </c>
      <c r="AT221" s="33" t="s">
        <v>242</v>
      </c>
      <c r="AU221" s="33" t="s">
        <v>109</v>
      </c>
      <c r="AV221" s="33" t="s">
        <v>109</v>
      </c>
      <c r="AW221" s="33" t="s">
        <v>109</v>
      </c>
      <c r="AX221" s="33" t="s">
        <v>109</v>
      </c>
      <c r="AY221" s="33" t="s">
        <v>109</v>
      </c>
      <c r="AZ221" s="33" t="s">
        <v>109</v>
      </c>
      <c r="BA221" s="33" t="s">
        <v>109</v>
      </c>
      <c r="BB221" s="33" t="s">
        <v>109</v>
      </c>
      <c r="BC221" s="33" t="s">
        <v>109</v>
      </c>
      <c r="BD221" s="33" t="s">
        <v>109</v>
      </c>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row>
    <row r="222" s="23" customFormat="true" ht="12" hidden="false" customHeight="true" outlineLevel="0" collapsed="false">
      <c r="A222" s="31" t="s">
        <v>1496</v>
      </c>
      <c r="B222" s="28" t="s">
        <v>97</v>
      </c>
      <c r="C222" s="28" t="s">
        <v>45</v>
      </c>
      <c r="D222" s="31" t="s">
        <v>98</v>
      </c>
      <c r="E222" s="31" t="s">
        <v>111</v>
      </c>
      <c r="F222" s="27" t="s">
        <v>125</v>
      </c>
      <c r="G222" s="14" t="s">
        <v>99</v>
      </c>
      <c r="H222" s="14" t="s">
        <v>50</v>
      </c>
      <c r="I222" s="14" t="s">
        <v>491</v>
      </c>
      <c r="J222" s="14" t="s">
        <v>52</v>
      </c>
      <c r="K222" s="14" t="s">
        <v>52</v>
      </c>
      <c r="L222" s="14" t="s">
        <v>58</v>
      </c>
      <c r="M222" s="14" t="s">
        <v>82</v>
      </c>
      <c r="N222" s="14" t="s">
        <v>100</v>
      </c>
      <c r="O222" s="31" t="s">
        <v>1497</v>
      </c>
      <c r="P222" s="31" t="s">
        <v>58</v>
      </c>
      <c r="Q222" s="31" t="e">
        <f aca="false">#N/A</f>
        <v>#N/A</v>
      </c>
      <c r="R222" s="31"/>
      <c r="S222" s="31" t="s">
        <v>269</v>
      </c>
      <c r="T222" s="31"/>
      <c r="U222" s="31" t="s">
        <v>190</v>
      </c>
      <c r="V222" s="31" t="s">
        <v>270</v>
      </c>
      <c r="W222" s="31"/>
      <c r="X222" s="31"/>
      <c r="Y222" s="31"/>
      <c r="Z222" s="31" t="s">
        <v>66</v>
      </c>
      <c r="AA222" s="31"/>
      <c r="AB222" s="31" t="s">
        <v>77</v>
      </c>
      <c r="AC222" s="31"/>
      <c r="AD222" s="31"/>
      <c r="AE222" s="53"/>
      <c r="AF222" s="31"/>
      <c r="AG222" s="31"/>
      <c r="AH222" s="31"/>
      <c r="AI222" s="31" t="s">
        <v>105</v>
      </c>
      <c r="AJ222" s="31"/>
      <c r="AK222" s="31"/>
      <c r="AL222" s="31" t="s">
        <v>294</v>
      </c>
      <c r="AM222" s="31"/>
      <c r="AN222" s="31"/>
      <c r="AO222" s="31"/>
      <c r="AP222" s="31" t="s">
        <v>1498</v>
      </c>
      <c r="AQ222" s="31" t="s">
        <v>1499</v>
      </c>
      <c r="AR222" s="33" t="s">
        <v>109</v>
      </c>
      <c r="AS222" s="33" t="s">
        <v>109</v>
      </c>
      <c r="AT222" s="33" t="s">
        <v>109</v>
      </c>
      <c r="AU222" s="33" t="s">
        <v>109</v>
      </c>
      <c r="AV222" s="33" t="s">
        <v>109</v>
      </c>
      <c r="AW222" s="33" t="s">
        <v>109</v>
      </c>
      <c r="AX222" s="33" t="s">
        <v>109</v>
      </c>
      <c r="AY222" s="33" t="s">
        <v>109</v>
      </c>
      <c r="AZ222" s="33" t="s">
        <v>109</v>
      </c>
      <c r="BA222" s="33" t="s">
        <v>109</v>
      </c>
      <c r="BB222" s="33" t="s">
        <v>109</v>
      </c>
      <c r="BC222" s="33" t="s">
        <v>109</v>
      </c>
      <c r="BD222" s="33" t="s">
        <v>109</v>
      </c>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row>
    <row r="223" s="35" customFormat="true" ht="12" hidden="false" customHeight="true" outlineLevel="0" collapsed="false">
      <c r="A223" s="22" t="s">
        <v>1500</v>
      </c>
      <c r="B223" s="24" t="s">
        <v>44</v>
      </c>
      <c r="C223" s="24" t="s">
        <v>45</v>
      </c>
      <c r="D223" s="22" t="s">
        <v>46</v>
      </c>
      <c r="E223" s="22" t="s">
        <v>111</v>
      </c>
      <c r="F223" s="11" t="s">
        <v>125</v>
      </c>
      <c r="G223" s="14" t="s">
        <v>49</v>
      </c>
      <c r="H223" s="14" t="s">
        <v>50</v>
      </c>
      <c r="I223" s="14" t="s">
        <v>491</v>
      </c>
      <c r="J223" s="14" t="s">
        <v>52</v>
      </c>
      <c r="K223" s="14" t="s">
        <v>53</v>
      </c>
      <c r="L223" s="14" t="s">
        <v>113</v>
      </c>
      <c r="M223" s="14" t="s">
        <v>55</v>
      </c>
      <c r="N223" s="14" t="s">
        <v>56</v>
      </c>
      <c r="O223" s="22" t="s">
        <v>1501</v>
      </c>
      <c r="P223" s="22" t="s">
        <v>58</v>
      </c>
      <c r="Q223" s="22" t="s">
        <v>1502</v>
      </c>
      <c r="R223" s="22" t="s">
        <v>85</v>
      </c>
      <c r="S223" s="22" t="s">
        <v>742</v>
      </c>
      <c r="T223" s="22" t="s">
        <v>743</v>
      </c>
      <c r="U223" s="22" t="s">
        <v>418</v>
      </c>
      <c r="V223" s="22" t="s">
        <v>419</v>
      </c>
      <c r="W223" s="22"/>
      <c r="X223" s="22"/>
      <c r="Y223" s="22"/>
      <c r="Z223" s="22" t="s">
        <v>66</v>
      </c>
      <c r="AA223" s="22"/>
      <c r="AB223" s="22" t="s">
        <v>77</v>
      </c>
      <c r="AC223" s="22"/>
      <c r="AD223" s="22" t="s">
        <v>192</v>
      </c>
      <c r="AE223" s="55"/>
      <c r="AF223" s="22"/>
      <c r="AG223" s="22" t="s">
        <v>91</v>
      </c>
      <c r="AH223" s="22" t="s">
        <v>70</v>
      </c>
      <c r="AI223" s="22" t="n">
        <v>2</v>
      </c>
      <c r="AJ223" s="22"/>
      <c r="AK223" s="22"/>
      <c r="AL223" s="22" t="n">
        <v>5</v>
      </c>
      <c r="AM223" s="22" t="n">
        <v>199.6240234375</v>
      </c>
      <c r="AN223" s="22"/>
      <c r="AO223" s="22"/>
      <c r="AP223" s="22" t="s">
        <v>1503</v>
      </c>
      <c r="AQ223" s="22" t="s">
        <v>1504</v>
      </c>
      <c r="AR223" s="17" t="s">
        <v>95</v>
      </c>
      <c r="AS223" s="17" t="s">
        <v>95</v>
      </c>
      <c r="AT223" s="17" t="s">
        <v>95</v>
      </c>
      <c r="AU223" s="17" t="s">
        <v>95</v>
      </c>
      <c r="AV223" s="17" t="s">
        <v>95</v>
      </c>
      <c r="AW223" s="17" t="s">
        <v>95</v>
      </c>
      <c r="AX223" s="17" t="s">
        <v>95</v>
      </c>
      <c r="AY223" s="17" t="s">
        <v>95</v>
      </c>
      <c r="AZ223" s="17" t="s">
        <v>95</v>
      </c>
      <c r="BA223" s="17" t="s">
        <v>95</v>
      </c>
      <c r="BB223" s="17" t="s">
        <v>95</v>
      </c>
      <c r="BC223" s="17" t="s">
        <v>95</v>
      </c>
      <c r="BD223" s="17" t="s">
        <v>95</v>
      </c>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row>
    <row r="224" s="23" customFormat="true" ht="12" hidden="false" customHeight="true" outlineLevel="0" collapsed="false">
      <c r="A224" s="16" t="s">
        <v>1505</v>
      </c>
      <c r="B224" s="12" t="s">
        <v>44</v>
      </c>
      <c r="C224" s="12" t="s">
        <v>45</v>
      </c>
      <c r="D224" s="16" t="s">
        <v>46</v>
      </c>
      <c r="E224" s="16" t="s">
        <v>400</v>
      </c>
      <c r="F224" s="11" t="s">
        <v>401</v>
      </c>
      <c r="G224" s="14" t="s">
        <v>49</v>
      </c>
      <c r="H224" s="14" t="s">
        <v>50</v>
      </c>
      <c r="I224" s="14" t="s">
        <v>126</v>
      </c>
      <c r="J224" s="14" t="s">
        <v>52</v>
      </c>
      <c r="K224" s="14" t="s">
        <v>53</v>
      </c>
      <c r="L224" s="14" t="s">
        <v>113</v>
      </c>
      <c r="M224" s="14" t="s">
        <v>55</v>
      </c>
      <c r="N224" s="14" t="s">
        <v>56</v>
      </c>
      <c r="O224" s="16" t="s">
        <v>1506</v>
      </c>
      <c r="P224" s="16" t="s">
        <v>58</v>
      </c>
      <c r="Q224" s="16" t="s">
        <v>1507</v>
      </c>
      <c r="R224" s="16" t="s">
        <v>60</v>
      </c>
      <c r="S224" s="16" t="s">
        <v>1508</v>
      </c>
      <c r="T224" s="16" t="s">
        <v>242</v>
      </c>
      <c r="U224" s="16" t="s">
        <v>240</v>
      </c>
      <c r="V224" s="16" t="s">
        <v>956</v>
      </c>
      <c r="W224" s="16"/>
      <c r="X224" s="16"/>
      <c r="Y224" s="16"/>
      <c r="Z224" s="16" t="s">
        <v>66</v>
      </c>
      <c r="AA224" s="16"/>
      <c r="AB224" s="16" t="s">
        <v>77</v>
      </c>
      <c r="AC224" s="16"/>
      <c r="AD224" s="16"/>
      <c r="AE224" s="16"/>
      <c r="AF224" s="16"/>
      <c r="AG224" s="16"/>
      <c r="AH224" s="16"/>
      <c r="AI224" s="16" t="n">
        <v>2</v>
      </c>
      <c r="AJ224" s="16" t="n">
        <v>2</v>
      </c>
      <c r="AK224" s="16"/>
      <c r="AL224" s="16" t="s">
        <v>249</v>
      </c>
      <c r="AM224" s="16" t="s">
        <v>496</v>
      </c>
      <c r="AN224" s="16"/>
      <c r="AO224" s="16"/>
      <c r="AP224" s="16" t="s">
        <v>1509</v>
      </c>
      <c r="AQ224" s="16" t="s">
        <v>1510</v>
      </c>
      <c r="AR224" s="17" t="s">
        <v>44</v>
      </c>
      <c r="AS224" s="17" t="s">
        <v>44</v>
      </c>
      <c r="AT224" s="17" t="s">
        <v>44</v>
      </c>
      <c r="AU224" s="17" t="s">
        <v>44</v>
      </c>
      <c r="AV224" s="17" t="s">
        <v>123</v>
      </c>
      <c r="AW224" s="17" t="s">
        <v>123</v>
      </c>
      <c r="AX224" s="17" t="s">
        <v>123</v>
      </c>
      <c r="AY224" s="17" t="s">
        <v>123</v>
      </c>
      <c r="AZ224" s="17" t="s">
        <v>123</v>
      </c>
      <c r="BA224" s="17" t="s">
        <v>123</v>
      </c>
      <c r="BB224" s="17" t="s">
        <v>123</v>
      </c>
      <c r="BC224" s="17" t="s">
        <v>123</v>
      </c>
      <c r="BD224" s="17" t="s">
        <v>123</v>
      </c>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row>
    <row r="225" s="23" customFormat="true" ht="12" hidden="false" customHeight="true" outlineLevel="0" collapsed="false">
      <c r="A225" s="11" t="s">
        <v>1511</v>
      </c>
      <c r="B225" s="61" t="s">
        <v>44</v>
      </c>
      <c r="C225" s="13" t="s">
        <v>375</v>
      </c>
      <c r="D225" s="22" t="s">
        <v>46</v>
      </c>
      <c r="E225" s="11" t="s">
        <v>111</v>
      </c>
      <c r="F225" s="11" t="s">
        <v>125</v>
      </c>
      <c r="G225" s="14" t="s">
        <v>49</v>
      </c>
      <c r="H225" s="14" t="s">
        <v>50</v>
      </c>
      <c r="I225" s="14" t="s">
        <v>1512</v>
      </c>
      <c r="J225" s="14" t="s">
        <v>52</v>
      </c>
      <c r="K225" s="14" t="s">
        <v>52</v>
      </c>
      <c r="L225" s="14" t="s">
        <v>58</v>
      </c>
      <c r="M225" s="14" t="s">
        <v>56</v>
      </c>
      <c r="N225" s="14" t="s">
        <v>56</v>
      </c>
      <c r="O225" s="11" t="s">
        <v>1513</v>
      </c>
      <c r="P225" s="11" t="s">
        <v>1514</v>
      </c>
      <c r="Q225" s="11" t="s">
        <v>1515</v>
      </c>
      <c r="R225" s="11" t="s">
        <v>85</v>
      </c>
      <c r="S225" s="15" t="s">
        <v>269</v>
      </c>
      <c r="T225" s="15" t="s">
        <v>149</v>
      </c>
      <c r="U225" s="11" t="s">
        <v>190</v>
      </c>
      <c r="V225" s="11" t="s">
        <v>270</v>
      </c>
      <c r="W225" s="25"/>
      <c r="X225" s="16" t="s">
        <v>139</v>
      </c>
      <c r="Y225" s="16" t="s">
        <v>151</v>
      </c>
      <c r="Z225" s="11" t="s">
        <v>991</v>
      </c>
      <c r="AA225" s="17" t="s">
        <v>1512</v>
      </c>
      <c r="AB225" s="59" t="s">
        <v>1516</v>
      </c>
      <c r="AC225" s="17" t="s">
        <v>388</v>
      </c>
      <c r="AD225" s="26" t="s">
        <v>176</v>
      </c>
      <c r="AE225" s="55"/>
      <c r="AF225" s="92"/>
      <c r="AG225" s="26"/>
      <c r="AH225" s="20" t="s">
        <v>994</v>
      </c>
      <c r="AI225" s="20" t="n">
        <v>16</v>
      </c>
      <c r="AJ225" s="17" t="n">
        <v>70</v>
      </c>
      <c r="AK225" s="17" t="n">
        <f aca="false">AI225*AJ225</f>
        <v>1120</v>
      </c>
      <c r="AL225" s="21" t="n">
        <v>1</v>
      </c>
      <c r="AM225" s="21" t="n">
        <v>30</v>
      </c>
      <c r="AN225" s="11" t="n">
        <v>2</v>
      </c>
      <c r="AO225" s="22" t="n">
        <v>2</v>
      </c>
      <c r="AP225" s="22" t="e">
        <f aca="false">#N/A</f>
        <v>#N/A</v>
      </c>
      <c r="AQ225" s="22" t="e">
        <f aca="false">#N/A</f>
        <v>#N/A</v>
      </c>
      <c r="AR225" s="17" t="s">
        <v>123</v>
      </c>
      <c r="AS225" s="17" t="s">
        <v>123</v>
      </c>
      <c r="AT225" s="17" t="s">
        <v>123</v>
      </c>
      <c r="AU225" s="17" t="s">
        <v>123</v>
      </c>
      <c r="AV225" s="17" t="s">
        <v>123</v>
      </c>
      <c r="AW225" s="17" t="s">
        <v>123</v>
      </c>
      <c r="AX225" s="17" t="s">
        <v>123</v>
      </c>
      <c r="AY225" s="17" t="s">
        <v>123</v>
      </c>
      <c r="AZ225" s="17" t="s">
        <v>123</v>
      </c>
      <c r="BA225" s="17" t="s">
        <v>123</v>
      </c>
      <c r="BB225" s="17" t="s">
        <v>123</v>
      </c>
      <c r="BC225" s="17" t="s">
        <v>123</v>
      </c>
      <c r="BD225" s="17" t="s">
        <v>123</v>
      </c>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row>
    <row r="226" s="23" customFormat="true" ht="12" hidden="false" customHeight="true" outlineLevel="0" collapsed="false">
      <c r="A226" s="38" t="s">
        <v>1517</v>
      </c>
      <c r="B226" s="106" t="s">
        <v>134</v>
      </c>
      <c r="C226" s="107" t="s">
        <v>45</v>
      </c>
      <c r="D226" s="108" t="s">
        <v>235</v>
      </c>
      <c r="E226" s="38" t="s">
        <v>111</v>
      </c>
      <c r="F226" s="38" t="s">
        <v>1518</v>
      </c>
      <c r="G226" s="38"/>
      <c r="H226" s="38"/>
      <c r="I226" s="38"/>
      <c r="J226" s="38"/>
      <c r="K226" s="38"/>
      <c r="L226" s="38"/>
      <c r="M226" s="38"/>
      <c r="N226" s="38"/>
      <c r="O226" s="38" t="s">
        <v>1519</v>
      </c>
      <c r="P226" s="38" t="s">
        <v>58</v>
      </c>
      <c r="Q226" s="38" t="s">
        <v>1520</v>
      </c>
      <c r="R226" s="38" t="s">
        <v>85</v>
      </c>
      <c r="S226" s="38" t="s">
        <v>1521</v>
      </c>
      <c r="T226" s="109"/>
      <c r="U226" s="38" t="s">
        <v>139</v>
      </c>
      <c r="V226" s="38" t="s">
        <v>139</v>
      </c>
      <c r="W226" s="110"/>
      <c r="X226" s="111"/>
      <c r="Y226" s="111"/>
      <c r="Z226" s="38" t="s">
        <v>66</v>
      </c>
      <c r="AA226" s="36"/>
      <c r="AB226" s="112"/>
      <c r="AC226" s="36"/>
      <c r="AD226" s="113"/>
      <c r="AE226" s="58"/>
      <c r="AF226" s="114"/>
      <c r="AG226" s="113"/>
      <c r="AH226" s="115"/>
      <c r="AI226" s="115"/>
      <c r="AJ226" s="36"/>
      <c r="AK226" s="36"/>
      <c r="AL226" s="116"/>
      <c r="AM226" s="116"/>
      <c r="AN226" s="38"/>
      <c r="AO226" s="108"/>
      <c r="AP226" s="108" t="s">
        <v>1522</v>
      </c>
      <c r="AQ226" s="108" t="s">
        <v>1523</v>
      </c>
      <c r="AR226" s="36"/>
      <c r="AS226" s="36"/>
      <c r="AT226" s="36"/>
      <c r="AU226" s="36"/>
      <c r="AV226" s="36"/>
      <c r="AW226" s="36"/>
      <c r="AX226" s="36"/>
      <c r="AY226" s="36"/>
      <c r="AZ226" s="36" t="s">
        <v>143</v>
      </c>
      <c r="BA226" s="36" t="s">
        <v>143</v>
      </c>
      <c r="BB226" s="36" t="s">
        <v>143</v>
      </c>
      <c r="BC226" s="36" t="s">
        <v>143</v>
      </c>
      <c r="BD226" s="36" t="s">
        <v>143</v>
      </c>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row>
    <row r="227" s="23" customFormat="true" ht="12" hidden="false" customHeight="true" outlineLevel="0" collapsed="false">
      <c r="A227" s="22" t="s">
        <v>1524</v>
      </c>
      <c r="B227" s="24" t="s">
        <v>44</v>
      </c>
      <c r="C227" s="24" t="s">
        <v>45</v>
      </c>
      <c r="D227" s="22" t="s">
        <v>46</v>
      </c>
      <c r="E227" s="22" t="s">
        <v>111</v>
      </c>
      <c r="F227" s="11" t="s">
        <v>112</v>
      </c>
      <c r="G227" s="14" t="s">
        <v>49</v>
      </c>
      <c r="H227" s="14" t="s">
        <v>50</v>
      </c>
      <c r="I227" s="14" t="s">
        <v>491</v>
      </c>
      <c r="J227" s="14" t="s">
        <v>52</v>
      </c>
      <c r="K227" s="14" t="s">
        <v>53</v>
      </c>
      <c r="L227" s="14" t="s">
        <v>113</v>
      </c>
      <c r="M227" s="14" t="s">
        <v>56</v>
      </c>
      <c r="N227" s="14" t="s">
        <v>56</v>
      </c>
      <c r="O227" s="22" t="s">
        <v>1525</v>
      </c>
      <c r="P227" s="22" t="s">
        <v>58</v>
      </c>
      <c r="Q227" s="22" t="s">
        <v>1526</v>
      </c>
      <c r="R227" s="22" t="s">
        <v>85</v>
      </c>
      <c r="S227" s="22" t="s">
        <v>810</v>
      </c>
      <c r="T227" s="22" t="s">
        <v>291</v>
      </c>
      <c r="U227" s="22" t="s">
        <v>88</v>
      </c>
      <c r="V227" s="22" t="s">
        <v>811</v>
      </c>
      <c r="W227" s="22"/>
      <c r="X227" s="22"/>
      <c r="Y227" s="22"/>
      <c r="Z227" s="22" t="s">
        <v>66</v>
      </c>
      <c r="AA227" s="22"/>
      <c r="AB227" s="22" t="s">
        <v>77</v>
      </c>
      <c r="AC227" s="22"/>
      <c r="AD227" s="22" t="s">
        <v>120</v>
      </c>
      <c r="AE227" s="55" t="n">
        <v>41183</v>
      </c>
      <c r="AF227" s="22"/>
      <c r="AG227" s="22" t="s">
        <v>1527</v>
      </c>
      <c r="AH227" s="22" t="s">
        <v>92</v>
      </c>
      <c r="AI227" s="22" t="n">
        <v>2</v>
      </c>
      <c r="AJ227" s="22"/>
      <c r="AK227" s="22"/>
      <c r="AL227" s="22" t="n">
        <v>8</v>
      </c>
      <c r="AM227" s="22" t="n">
        <v>13.095703125</v>
      </c>
      <c r="AN227" s="22"/>
      <c r="AO227" s="22"/>
      <c r="AP227" s="22" t="s">
        <v>1528</v>
      </c>
      <c r="AQ227" s="22" t="s">
        <v>1529</v>
      </c>
      <c r="AR227" s="17" t="s">
        <v>123</v>
      </c>
      <c r="AS227" s="17" t="s">
        <v>123</v>
      </c>
      <c r="AT227" s="17" t="s">
        <v>123</v>
      </c>
      <c r="AU227" s="17" t="s">
        <v>123</v>
      </c>
      <c r="AV227" s="17" t="s">
        <v>123</v>
      </c>
      <c r="AW227" s="17" t="s">
        <v>123</v>
      </c>
      <c r="AX227" s="17" t="s">
        <v>123</v>
      </c>
      <c r="AY227" s="17" t="s">
        <v>123</v>
      </c>
      <c r="AZ227" s="17" t="s">
        <v>123</v>
      </c>
      <c r="BA227" s="17" t="s">
        <v>123</v>
      </c>
      <c r="BB227" s="17" t="s">
        <v>123</v>
      </c>
      <c r="BC227" s="17" t="s">
        <v>123</v>
      </c>
      <c r="BD227" s="17" t="s">
        <v>123</v>
      </c>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row>
    <row r="228" s="23" customFormat="true" ht="12" hidden="false" customHeight="true" outlineLevel="0" collapsed="false">
      <c r="A228" s="16" t="s">
        <v>1530</v>
      </c>
      <c r="B228" s="12" t="s">
        <v>44</v>
      </c>
      <c r="C228" s="12" t="s">
        <v>45</v>
      </c>
      <c r="D228" s="16" t="s">
        <v>46</v>
      </c>
      <c r="E228" s="16" t="s">
        <v>400</v>
      </c>
      <c r="F228" s="11" t="s">
        <v>401</v>
      </c>
      <c r="G228" s="14" t="s">
        <v>49</v>
      </c>
      <c r="H228" s="14" t="s">
        <v>50</v>
      </c>
      <c r="I228" s="14" t="s">
        <v>126</v>
      </c>
      <c r="J228" s="14" t="s">
        <v>52</v>
      </c>
      <c r="K228" s="14" t="s">
        <v>53</v>
      </c>
      <c r="L228" s="14" t="s">
        <v>113</v>
      </c>
      <c r="M228" s="14" t="s">
        <v>55</v>
      </c>
      <c r="N228" s="14" t="s">
        <v>56</v>
      </c>
      <c r="O228" s="16" t="s">
        <v>1531</v>
      </c>
      <c r="P228" s="16" t="s">
        <v>58</v>
      </c>
      <c r="Q228" s="16" t="s">
        <v>1532</v>
      </c>
      <c r="R228" s="16" t="s">
        <v>60</v>
      </c>
      <c r="S228" s="16" t="s">
        <v>1508</v>
      </c>
      <c r="T228" s="16" t="s">
        <v>242</v>
      </c>
      <c r="U228" s="16" t="s">
        <v>240</v>
      </c>
      <c r="V228" s="16" t="s">
        <v>956</v>
      </c>
      <c r="W228" s="16"/>
      <c r="X228" s="16"/>
      <c r="Y228" s="16"/>
      <c r="Z228" s="16" t="s">
        <v>66</v>
      </c>
      <c r="AA228" s="16"/>
      <c r="AB228" s="16" t="s">
        <v>77</v>
      </c>
      <c r="AC228" s="16"/>
      <c r="AD228" s="16"/>
      <c r="AE228" s="16"/>
      <c r="AF228" s="16"/>
      <c r="AG228" s="16"/>
      <c r="AH228" s="16"/>
      <c r="AI228" s="16" t="n">
        <v>2</v>
      </c>
      <c r="AJ228" s="16" t="n">
        <v>2</v>
      </c>
      <c r="AK228" s="16"/>
      <c r="AL228" s="16" t="s">
        <v>249</v>
      </c>
      <c r="AM228" s="16" t="s">
        <v>496</v>
      </c>
      <c r="AN228" s="16"/>
      <c r="AO228" s="16"/>
      <c r="AP228" s="16" t="s">
        <v>1533</v>
      </c>
      <c r="AQ228" s="16" t="s">
        <v>1534</v>
      </c>
      <c r="AR228" s="17" t="s">
        <v>44</v>
      </c>
      <c r="AS228" s="17" t="s">
        <v>44</v>
      </c>
      <c r="AT228" s="17" t="s">
        <v>44</v>
      </c>
      <c r="AU228" s="17" t="s">
        <v>44</v>
      </c>
      <c r="AV228" s="17" t="s">
        <v>123</v>
      </c>
      <c r="AW228" s="17" t="s">
        <v>123</v>
      </c>
      <c r="AX228" s="17" t="s">
        <v>123</v>
      </c>
      <c r="AY228" s="17" t="s">
        <v>123</v>
      </c>
      <c r="AZ228" s="17" t="s">
        <v>123</v>
      </c>
      <c r="BA228" s="17" t="s">
        <v>123</v>
      </c>
      <c r="BB228" s="17" t="s">
        <v>123</v>
      </c>
      <c r="BC228" s="17" t="s">
        <v>123</v>
      </c>
      <c r="BD228" s="17" t="s">
        <v>123</v>
      </c>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row>
    <row r="229" s="35" customFormat="true" ht="12" hidden="false" customHeight="true" outlineLevel="0" collapsed="false">
      <c r="A229" s="31" t="s">
        <v>1535</v>
      </c>
      <c r="B229" s="28" t="s">
        <v>97</v>
      </c>
      <c r="C229" s="28" t="s">
        <v>45</v>
      </c>
      <c r="D229" s="31" t="s">
        <v>46</v>
      </c>
      <c r="E229" s="31" t="s">
        <v>111</v>
      </c>
      <c r="F229" s="27" t="s">
        <v>253</v>
      </c>
      <c r="G229" s="14" t="s">
        <v>99</v>
      </c>
      <c r="H229" s="14" t="s">
        <v>50</v>
      </c>
      <c r="I229" s="14" t="s">
        <v>126</v>
      </c>
      <c r="J229" s="14" t="s">
        <v>52</v>
      </c>
      <c r="K229" s="14" t="s">
        <v>52</v>
      </c>
      <c r="L229" s="14" t="s">
        <v>58</v>
      </c>
      <c r="M229" s="14" t="s">
        <v>56</v>
      </c>
      <c r="N229" s="14" t="s">
        <v>100</v>
      </c>
      <c r="O229" s="31" t="s">
        <v>1536</v>
      </c>
      <c r="P229" s="31" t="s">
        <v>58</v>
      </c>
      <c r="Q229" s="31" t="s">
        <v>1537</v>
      </c>
      <c r="R229" s="31"/>
      <c r="S229" s="31" t="s">
        <v>1538</v>
      </c>
      <c r="T229" s="31"/>
      <c r="U229" s="31" t="s">
        <v>119</v>
      </c>
      <c r="V229" s="31" t="s">
        <v>119</v>
      </c>
      <c r="W229" s="31"/>
      <c r="X229" s="31"/>
      <c r="Y229" s="31"/>
      <c r="Z229" s="31" t="s">
        <v>66</v>
      </c>
      <c r="AA229" s="31"/>
      <c r="AB229" s="31" t="s">
        <v>77</v>
      </c>
      <c r="AC229" s="31"/>
      <c r="AD229" s="31"/>
      <c r="AE229" s="53"/>
      <c r="AF229" s="31"/>
      <c r="AG229" s="31"/>
      <c r="AH229" s="31"/>
      <c r="AI229" s="31" t="s">
        <v>105</v>
      </c>
      <c r="AJ229" s="31"/>
      <c r="AK229" s="31"/>
      <c r="AL229" s="31" t="s">
        <v>249</v>
      </c>
      <c r="AM229" s="31"/>
      <c r="AN229" s="31"/>
      <c r="AO229" s="31"/>
      <c r="AP229" s="31" t="s">
        <v>1539</v>
      </c>
      <c r="AQ229" s="31" t="s">
        <v>1540</v>
      </c>
      <c r="AR229" s="33" t="s">
        <v>109</v>
      </c>
      <c r="AS229" s="33" t="s">
        <v>109</v>
      </c>
      <c r="AT229" s="33" t="s">
        <v>109</v>
      </c>
      <c r="AU229" s="33" t="s">
        <v>109</v>
      </c>
      <c r="AV229" s="33" t="s">
        <v>109</v>
      </c>
      <c r="AW229" s="33" t="s">
        <v>109</v>
      </c>
      <c r="AX229" s="33" t="s">
        <v>109</v>
      </c>
      <c r="AY229" s="33" t="s">
        <v>109</v>
      </c>
      <c r="AZ229" s="33" t="s">
        <v>109</v>
      </c>
      <c r="BA229" s="33" t="s">
        <v>109</v>
      </c>
      <c r="BB229" s="33" t="s">
        <v>109</v>
      </c>
      <c r="BC229" s="33" t="s">
        <v>109</v>
      </c>
      <c r="BD229" s="33" t="s">
        <v>109</v>
      </c>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row>
    <row r="230" s="35" customFormat="true" ht="12" hidden="false" customHeight="true" outlineLevel="0" collapsed="false">
      <c r="A230" s="31" t="s">
        <v>1541</v>
      </c>
      <c r="B230" s="28" t="s">
        <v>97</v>
      </c>
      <c r="C230" s="28" t="s">
        <v>45</v>
      </c>
      <c r="D230" s="31" t="s">
        <v>98</v>
      </c>
      <c r="E230" s="31" t="s">
        <v>111</v>
      </c>
      <c r="F230" s="27" t="s">
        <v>112</v>
      </c>
      <c r="G230" s="27"/>
      <c r="H230" s="27"/>
      <c r="I230" s="27"/>
      <c r="J230" s="27"/>
      <c r="K230" s="27"/>
      <c r="L230" s="27"/>
      <c r="M230" s="27"/>
      <c r="N230" s="27"/>
      <c r="O230" s="31" t="s">
        <v>1542</v>
      </c>
      <c r="P230" s="31" t="s">
        <v>58</v>
      </c>
      <c r="Q230" s="31" t="s">
        <v>1543</v>
      </c>
      <c r="R230" s="31"/>
      <c r="S230" s="31" t="s">
        <v>1544</v>
      </c>
      <c r="T230" s="31"/>
      <c r="U230" s="31" t="s">
        <v>88</v>
      </c>
      <c r="V230" s="31" t="s">
        <v>1545</v>
      </c>
      <c r="W230" s="31"/>
      <c r="X230" s="31"/>
      <c r="Y230" s="31"/>
      <c r="Z230" s="31" t="s">
        <v>66</v>
      </c>
      <c r="AA230" s="31"/>
      <c r="AB230" s="31" t="s">
        <v>67</v>
      </c>
      <c r="AC230" s="31"/>
      <c r="AD230" s="31"/>
      <c r="AE230" s="53"/>
      <c r="AF230" s="31"/>
      <c r="AG230" s="31"/>
      <c r="AH230" s="31"/>
      <c r="AI230" s="31" t="s">
        <v>105</v>
      </c>
      <c r="AJ230" s="31"/>
      <c r="AK230" s="31"/>
      <c r="AL230" s="31" t="s">
        <v>106</v>
      </c>
      <c r="AM230" s="31"/>
      <c r="AN230" s="31"/>
      <c r="AO230" s="31"/>
      <c r="AP230" s="31" t="s">
        <v>1546</v>
      </c>
      <c r="AQ230" s="31" t="s">
        <v>1547</v>
      </c>
      <c r="AR230" s="33" t="s">
        <v>109</v>
      </c>
      <c r="AS230" s="33" t="s">
        <v>109</v>
      </c>
      <c r="AT230" s="33" t="s">
        <v>109</v>
      </c>
      <c r="AU230" s="33" t="s">
        <v>109</v>
      </c>
      <c r="AV230" s="33" t="s">
        <v>109</v>
      </c>
      <c r="AW230" s="33" t="s">
        <v>109</v>
      </c>
      <c r="AX230" s="33" t="s">
        <v>109</v>
      </c>
      <c r="AY230" s="33" t="s">
        <v>109</v>
      </c>
      <c r="AZ230" s="33" t="s">
        <v>109</v>
      </c>
      <c r="BA230" s="33" t="s">
        <v>109</v>
      </c>
      <c r="BB230" s="33" t="s">
        <v>109</v>
      </c>
      <c r="BC230" s="33" t="s">
        <v>109</v>
      </c>
      <c r="BD230" s="33" t="s">
        <v>109</v>
      </c>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row>
    <row r="231" s="35" customFormat="true" ht="12" hidden="false" customHeight="true" outlineLevel="0" collapsed="false">
      <c r="A231" s="31" t="s">
        <v>1548</v>
      </c>
      <c r="B231" s="28" t="s">
        <v>97</v>
      </c>
      <c r="C231" s="28" t="s">
        <v>45</v>
      </c>
      <c r="D231" s="31" t="s">
        <v>98</v>
      </c>
      <c r="E231" s="31" t="s">
        <v>400</v>
      </c>
      <c r="F231" s="27" t="s">
        <v>112</v>
      </c>
      <c r="G231" s="27"/>
      <c r="H231" s="27"/>
      <c r="I231" s="27"/>
      <c r="J231" s="27"/>
      <c r="K231" s="27"/>
      <c r="L231" s="27"/>
      <c r="M231" s="27"/>
      <c r="N231" s="27"/>
      <c r="O231" s="31" t="s">
        <v>1549</v>
      </c>
      <c r="P231" s="31" t="s">
        <v>58</v>
      </c>
      <c r="Q231" s="31" t="s">
        <v>1550</v>
      </c>
      <c r="R231" s="31"/>
      <c r="S231" s="31" t="s">
        <v>1544</v>
      </c>
      <c r="T231" s="31"/>
      <c r="U231" s="31" t="s">
        <v>88</v>
      </c>
      <c r="V231" s="31" t="s">
        <v>1545</v>
      </c>
      <c r="W231" s="31"/>
      <c r="X231" s="31"/>
      <c r="Y231" s="31"/>
      <c r="Z231" s="31" t="s">
        <v>66</v>
      </c>
      <c r="AA231" s="31"/>
      <c r="AB231" s="31" t="s">
        <v>67</v>
      </c>
      <c r="AC231" s="31"/>
      <c r="AD231" s="31"/>
      <c r="AE231" s="53"/>
      <c r="AF231" s="31"/>
      <c r="AG231" s="31"/>
      <c r="AH231" s="31"/>
      <c r="AI231" s="31" t="s">
        <v>105</v>
      </c>
      <c r="AJ231" s="31"/>
      <c r="AK231" s="31"/>
      <c r="AL231" s="31" t="s">
        <v>106</v>
      </c>
      <c r="AM231" s="31"/>
      <c r="AN231" s="31"/>
      <c r="AO231" s="31"/>
      <c r="AP231" s="31" t="s">
        <v>1551</v>
      </c>
      <c r="AQ231" s="31" t="s">
        <v>1552</v>
      </c>
      <c r="AR231" s="33" t="s">
        <v>109</v>
      </c>
      <c r="AS231" s="33" t="s">
        <v>109</v>
      </c>
      <c r="AT231" s="33" t="s">
        <v>109</v>
      </c>
      <c r="AU231" s="33" t="s">
        <v>109</v>
      </c>
      <c r="AV231" s="33" t="s">
        <v>109</v>
      </c>
      <c r="AW231" s="33" t="s">
        <v>109</v>
      </c>
      <c r="AX231" s="33" t="s">
        <v>109</v>
      </c>
      <c r="AY231" s="33" t="s">
        <v>109</v>
      </c>
      <c r="AZ231" s="33" t="s">
        <v>109</v>
      </c>
      <c r="BA231" s="33" t="s">
        <v>109</v>
      </c>
      <c r="BB231" s="33" t="s">
        <v>109</v>
      </c>
      <c r="BC231" s="33" t="s">
        <v>109</v>
      </c>
      <c r="BD231" s="33" t="s">
        <v>109</v>
      </c>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row>
    <row r="232" s="35" customFormat="true" ht="12" hidden="false" customHeight="true" outlineLevel="0" collapsed="false">
      <c r="A232" s="31" t="s">
        <v>1553</v>
      </c>
      <c r="B232" s="28" t="s">
        <v>97</v>
      </c>
      <c r="C232" s="28" t="s">
        <v>45</v>
      </c>
      <c r="D232" s="31" t="s">
        <v>181</v>
      </c>
      <c r="E232" s="31" t="s">
        <v>111</v>
      </c>
      <c r="F232" s="27" t="s">
        <v>125</v>
      </c>
      <c r="G232" s="14" t="s">
        <v>99</v>
      </c>
      <c r="H232" s="14" t="s">
        <v>50</v>
      </c>
      <c r="I232" s="14" t="s">
        <v>545</v>
      </c>
      <c r="J232" s="14" t="s">
        <v>52</v>
      </c>
      <c r="K232" s="14" t="s">
        <v>52</v>
      </c>
      <c r="L232" s="14" t="s">
        <v>58</v>
      </c>
      <c r="M232" s="14" t="s">
        <v>55</v>
      </c>
      <c r="N232" s="14" t="s">
        <v>100</v>
      </c>
      <c r="O232" s="57" t="s">
        <v>1554</v>
      </c>
      <c r="P232" s="31" t="s">
        <v>58</v>
      </c>
      <c r="Q232" s="31" t="e">
        <f aca="false">#N/A</f>
        <v>#N/A</v>
      </c>
      <c r="R232" s="31"/>
      <c r="S232" s="31" t="s">
        <v>742</v>
      </c>
      <c r="T232" s="31" t="s">
        <v>743</v>
      </c>
      <c r="U232" s="31" t="s">
        <v>418</v>
      </c>
      <c r="V232" s="31" t="s">
        <v>419</v>
      </c>
      <c r="W232" s="31"/>
      <c r="X232" s="31"/>
      <c r="Y232" s="31"/>
      <c r="Z232" s="31" t="s">
        <v>66</v>
      </c>
      <c r="AA232" s="31"/>
      <c r="AB232" s="31" t="s">
        <v>67</v>
      </c>
      <c r="AC232" s="31"/>
      <c r="AD232" s="31" t="s">
        <v>792</v>
      </c>
      <c r="AE232" s="53"/>
      <c r="AF232" s="31" t="n">
        <v>41640</v>
      </c>
      <c r="AG232" s="31"/>
      <c r="AH232" s="31" t="s">
        <v>92</v>
      </c>
      <c r="AI232" s="31" t="s">
        <v>106</v>
      </c>
      <c r="AJ232" s="31"/>
      <c r="AK232" s="31"/>
      <c r="AL232" s="31" t="n">
        <v>16</v>
      </c>
      <c r="AM232" s="31" t="n">
        <v>44.5556640625</v>
      </c>
      <c r="AN232" s="31"/>
      <c r="AO232" s="31"/>
      <c r="AP232" s="31" t="s">
        <v>1555</v>
      </c>
      <c r="AQ232" s="31" t="s">
        <v>1556</v>
      </c>
      <c r="AR232" s="33" t="s">
        <v>109</v>
      </c>
      <c r="AS232" s="33" t="s">
        <v>109</v>
      </c>
      <c r="AT232" s="33" t="s">
        <v>109</v>
      </c>
      <c r="AU232" s="33" t="s">
        <v>109</v>
      </c>
      <c r="AV232" s="33" t="s">
        <v>109</v>
      </c>
      <c r="AW232" s="33" t="s">
        <v>109</v>
      </c>
      <c r="AX232" s="33" t="s">
        <v>109</v>
      </c>
      <c r="AY232" s="33" t="s">
        <v>109</v>
      </c>
      <c r="AZ232" s="33" t="s">
        <v>109</v>
      </c>
      <c r="BA232" s="33" t="s">
        <v>109</v>
      </c>
      <c r="BB232" s="33" t="s">
        <v>109</v>
      </c>
      <c r="BC232" s="33" t="s">
        <v>109</v>
      </c>
      <c r="BD232" s="33" t="s">
        <v>109</v>
      </c>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row>
    <row r="233" s="23" customFormat="true" ht="12" hidden="false" customHeight="true" outlineLevel="0" collapsed="false">
      <c r="A233" s="22" t="s">
        <v>1557</v>
      </c>
      <c r="B233" s="24" t="s">
        <v>44</v>
      </c>
      <c r="C233" s="24" t="s">
        <v>45</v>
      </c>
      <c r="D233" s="22" t="s">
        <v>181</v>
      </c>
      <c r="E233" s="22" t="s">
        <v>111</v>
      </c>
      <c r="F233" s="11" t="s">
        <v>125</v>
      </c>
      <c r="G233" s="14" t="s">
        <v>49</v>
      </c>
      <c r="H233" s="14" t="s">
        <v>50</v>
      </c>
      <c r="I233" s="14" t="s">
        <v>545</v>
      </c>
      <c r="J233" s="14" t="s">
        <v>52</v>
      </c>
      <c r="K233" s="14" t="s">
        <v>53</v>
      </c>
      <c r="L233" s="14" t="s">
        <v>113</v>
      </c>
      <c r="M233" s="14" t="s">
        <v>55</v>
      </c>
      <c r="N233" s="14" t="s">
        <v>56</v>
      </c>
      <c r="O233" s="22" t="s">
        <v>1558</v>
      </c>
      <c r="P233" s="22" t="s">
        <v>58</v>
      </c>
      <c r="Q233" s="22" t="s">
        <v>1559</v>
      </c>
      <c r="R233" s="22" t="s">
        <v>147</v>
      </c>
      <c r="S233" s="22" t="s">
        <v>742</v>
      </c>
      <c r="T233" s="22" t="s">
        <v>743</v>
      </c>
      <c r="U233" s="22" t="s">
        <v>418</v>
      </c>
      <c r="V233" s="22" t="s">
        <v>419</v>
      </c>
      <c r="W233" s="22"/>
      <c r="X233" s="22"/>
      <c r="Y233" s="22"/>
      <c r="Z233" s="22" t="s">
        <v>66</v>
      </c>
      <c r="AA233" s="22"/>
      <c r="AB233" s="22" t="s">
        <v>67</v>
      </c>
      <c r="AC233" s="22"/>
      <c r="AD233" s="22" t="s">
        <v>792</v>
      </c>
      <c r="AE233" s="55"/>
      <c r="AF233" s="22"/>
      <c r="AG233" s="22"/>
      <c r="AH233" s="22" t="s">
        <v>177</v>
      </c>
      <c r="AI233" s="22" t="n">
        <v>2</v>
      </c>
      <c r="AJ233" s="22"/>
      <c r="AK233" s="22"/>
      <c r="AL233" s="22" t="n">
        <v>5</v>
      </c>
      <c r="AM233" s="22" t="n">
        <v>44.5556640625</v>
      </c>
      <c r="AN233" s="22"/>
      <c r="AO233" s="22"/>
      <c r="AP233" s="22" t="s">
        <v>1560</v>
      </c>
      <c r="AQ233" s="22" t="s">
        <v>1561</v>
      </c>
      <c r="AR233" s="17" t="s">
        <v>150</v>
      </c>
      <c r="AS233" s="17" t="s">
        <v>150</v>
      </c>
      <c r="AT233" s="17" t="s">
        <v>150</v>
      </c>
      <c r="AU233" s="17" t="s">
        <v>150</v>
      </c>
      <c r="AV233" s="17" t="s">
        <v>150</v>
      </c>
      <c r="AW233" s="17" t="s">
        <v>150</v>
      </c>
      <c r="AX233" s="17" t="s">
        <v>150</v>
      </c>
      <c r="AY233" s="17" t="s">
        <v>150</v>
      </c>
      <c r="AZ233" s="17" t="s">
        <v>150</v>
      </c>
      <c r="BA233" s="17" t="s">
        <v>150</v>
      </c>
      <c r="BB233" s="17" t="s">
        <v>150</v>
      </c>
      <c r="BC233" s="17" t="s">
        <v>150</v>
      </c>
      <c r="BD233" s="17" t="s">
        <v>150</v>
      </c>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row>
    <row r="234" s="23" customFormat="true" ht="12" hidden="false" customHeight="true" outlineLevel="0" collapsed="false">
      <c r="A234" s="22" t="s">
        <v>1562</v>
      </c>
      <c r="B234" s="24" t="s">
        <v>44</v>
      </c>
      <c r="C234" s="24" t="s">
        <v>45</v>
      </c>
      <c r="D234" s="22" t="s">
        <v>46</v>
      </c>
      <c r="E234" s="22" t="s">
        <v>400</v>
      </c>
      <c r="F234" s="11" t="s">
        <v>112</v>
      </c>
      <c r="G234" s="14" t="s">
        <v>49</v>
      </c>
      <c r="H234" s="14" t="s">
        <v>50</v>
      </c>
      <c r="I234" s="14" t="s">
        <v>126</v>
      </c>
      <c r="J234" s="14" t="s">
        <v>52</v>
      </c>
      <c r="K234" s="14" t="s">
        <v>53</v>
      </c>
      <c r="L234" s="14" t="s">
        <v>113</v>
      </c>
      <c r="M234" s="14" t="s">
        <v>56</v>
      </c>
      <c r="N234" s="14" t="s">
        <v>56</v>
      </c>
      <c r="O234" s="22" t="s">
        <v>1563</v>
      </c>
      <c r="P234" s="22" t="s">
        <v>58</v>
      </c>
      <c r="Q234" s="22" t="e">
        <f aca="false">#N/A</f>
        <v>#N/A</v>
      </c>
      <c r="R234" s="22" t="s">
        <v>60</v>
      </c>
      <c r="S234" s="22" t="s">
        <v>1475</v>
      </c>
      <c r="T234" s="22"/>
      <c r="U234" s="22" t="s">
        <v>190</v>
      </c>
      <c r="V234" s="22" t="s">
        <v>670</v>
      </c>
      <c r="W234" s="22"/>
      <c r="X234" s="22"/>
      <c r="Y234" s="22"/>
      <c r="Z234" s="22" t="s">
        <v>66</v>
      </c>
      <c r="AA234" s="22"/>
      <c r="AB234" s="22" t="s">
        <v>67</v>
      </c>
      <c r="AC234" s="22"/>
      <c r="AD234" s="22" t="s">
        <v>1564</v>
      </c>
      <c r="AE234" s="55" t="n">
        <v>41548</v>
      </c>
      <c r="AF234" s="22"/>
      <c r="AG234" s="22" t="s">
        <v>1565</v>
      </c>
      <c r="AH234" s="22"/>
      <c r="AI234" s="22" t="n">
        <v>2</v>
      </c>
      <c r="AJ234" s="22"/>
      <c r="AK234" s="22"/>
      <c r="AL234" s="22" t="n">
        <v>8</v>
      </c>
      <c r="AM234" s="22" t="n">
        <v>17</v>
      </c>
      <c r="AN234" s="22"/>
      <c r="AO234" s="22"/>
      <c r="AP234" s="22" t="s">
        <v>1566</v>
      </c>
      <c r="AQ234" s="22" t="s">
        <v>1567</v>
      </c>
      <c r="AR234" s="17" t="s">
        <v>73</v>
      </c>
      <c r="AS234" s="17" t="s">
        <v>73</v>
      </c>
      <c r="AT234" s="17" t="s">
        <v>73</v>
      </c>
      <c r="AU234" s="17" t="s">
        <v>73</v>
      </c>
      <c r="AV234" s="17" t="s">
        <v>73</v>
      </c>
      <c r="AW234" s="17" t="s">
        <v>73</v>
      </c>
      <c r="AX234" s="17" t="s">
        <v>73</v>
      </c>
      <c r="AY234" s="17" t="s">
        <v>73</v>
      </c>
      <c r="AZ234" s="17" t="s">
        <v>73</v>
      </c>
      <c r="BA234" s="17" t="s">
        <v>73</v>
      </c>
      <c r="BB234" s="17" t="s">
        <v>73</v>
      </c>
      <c r="BC234" s="17" t="s">
        <v>73</v>
      </c>
      <c r="BD234" s="17" t="s">
        <v>73</v>
      </c>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row>
    <row r="235" s="35" customFormat="true" ht="14.25" hidden="false" customHeight="false" outlineLevel="0" collapsed="false">
      <c r="A235" s="31" t="s">
        <v>1568</v>
      </c>
      <c r="B235" s="28" t="s">
        <v>97</v>
      </c>
      <c r="C235" s="28" t="s">
        <v>45</v>
      </c>
      <c r="D235" s="31" t="s">
        <v>235</v>
      </c>
      <c r="E235" s="31" t="s">
        <v>111</v>
      </c>
      <c r="F235" s="27" t="s">
        <v>274</v>
      </c>
      <c r="G235" s="14" t="s">
        <v>99</v>
      </c>
      <c r="H235" s="14" t="s">
        <v>50</v>
      </c>
      <c r="I235" s="14" t="s">
        <v>545</v>
      </c>
      <c r="J235" s="14" t="s">
        <v>52</v>
      </c>
      <c r="K235" s="14" t="s">
        <v>52</v>
      </c>
      <c r="L235" s="14" t="s">
        <v>58</v>
      </c>
      <c r="M235" s="14" t="s">
        <v>55</v>
      </c>
      <c r="N235" s="14" t="s">
        <v>100</v>
      </c>
      <c r="O235" s="31" t="s">
        <v>1569</v>
      </c>
      <c r="P235" s="31" t="s">
        <v>58</v>
      </c>
      <c r="Q235" s="31" t="s">
        <v>1570</v>
      </c>
      <c r="R235" s="31"/>
      <c r="S235" s="31" t="s">
        <v>370</v>
      </c>
      <c r="T235" s="31" t="s">
        <v>1571</v>
      </c>
      <c r="U235" s="31" t="s">
        <v>240</v>
      </c>
      <c r="V235" s="31" t="s">
        <v>371</v>
      </c>
      <c r="W235" s="31"/>
      <c r="X235" s="31"/>
      <c r="Y235" s="31"/>
      <c r="Z235" s="31" t="s">
        <v>66</v>
      </c>
      <c r="AA235" s="31"/>
      <c r="AB235" s="31" t="s">
        <v>67</v>
      </c>
      <c r="AC235" s="31"/>
      <c r="AD235" s="31"/>
      <c r="AE235" s="53" t="s">
        <v>572</v>
      </c>
      <c r="AF235" s="31"/>
      <c r="AG235" s="31" t="s">
        <v>1569</v>
      </c>
      <c r="AH235" s="31"/>
      <c r="AI235" s="31" t="n">
        <v>2</v>
      </c>
      <c r="AJ235" s="31"/>
      <c r="AK235" s="31"/>
      <c r="AL235" s="31" t="n">
        <v>4</v>
      </c>
      <c r="AM235" s="31" t="n">
        <v>40</v>
      </c>
      <c r="AN235" s="31"/>
      <c r="AO235" s="31"/>
      <c r="AP235" s="31"/>
      <c r="AQ235" s="31" t="s">
        <v>1572</v>
      </c>
      <c r="AR235" s="33" t="s">
        <v>109</v>
      </c>
      <c r="AS235" s="33" t="s">
        <v>109</v>
      </c>
      <c r="AT235" s="33" t="s">
        <v>109</v>
      </c>
      <c r="AU235" s="33" t="s">
        <v>109</v>
      </c>
      <c r="AV235" s="33" t="s">
        <v>109</v>
      </c>
      <c r="AW235" s="33" t="s">
        <v>109</v>
      </c>
      <c r="AX235" s="33" t="s">
        <v>109</v>
      </c>
      <c r="AY235" s="33" t="s">
        <v>109</v>
      </c>
      <c r="AZ235" s="33" t="s">
        <v>109</v>
      </c>
      <c r="BA235" s="33" t="s">
        <v>109</v>
      </c>
      <c r="BB235" s="33" t="s">
        <v>109</v>
      </c>
      <c r="BC235" s="33" t="s">
        <v>109</v>
      </c>
      <c r="BD235" s="33" t="s">
        <v>109</v>
      </c>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row>
    <row r="236" s="23" customFormat="true" ht="14.25" hidden="false" customHeight="false" outlineLevel="0" collapsed="false">
      <c r="A236" s="22" t="s">
        <v>1573</v>
      </c>
      <c r="B236" s="24" t="s">
        <v>44</v>
      </c>
      <c r="C236" s="24" t="s">
        <v>45</v>
      </c>
      <c r="D236" s="25" t="s">
        <v>235</v>
      </c>
      <c r="E236" s="22" t="s">
        <v>111</v>
      </c>
      <c r="F236" s="11" t="s">
        <v>125</v>
      </c>
      <c r="G236" s="14" t="s">
        <v>49</v>
      </c>
      <c r="H236" s="14" t="s">
        <v>50</v>
      </c>
      <c r="I236" s="14" t="s">
        <v>402</v>
      </c>
      <c r="J236" s="14" t="s">
        <v>52</v>
      </c>
      <c r="K236" s="14" t="s">
        <v>53</v>
      </c>
      <c r="L236" s="14" t="s">
        <v>113</v>
      </c>
      <c r="M236" s="14" t="s">
        <v>55</v>
      </c>
      <c r="N236" s="14" t="s">
        <v>56</v>
      </c>
      <c r="O236" s="22" t="s">
        <v>1574</v>
      </c>
      <c r="P236" s="22" t="s">
        <v>58</v>
      </c>
      <c r="Q236" s="22" t="s">
        <v>1575</v>
      </c>
      <c r="R236" s="22" t="s">
        <v>147</v>
      </c>
      <c r="S236" s="22" t="s">
        <v>742</v>
      </c>
      <c r="T236" s="22" t="s">
        <v>743</v>
      </c>
      <c r="U236" s="22" t="s">
        <v>418</v>
      </c>
      <c r="V236" s="22" t="s">
        <v>419</v>
      </c>
      <c r="W236" s="22"/>
      <c r="X236" s="22"/>
      <c r="Y236" s="22"/>
      <c r="Z236" s="22" t="s">
        <v>66</v>
      </c>
      <c r="AA236" s="22"/>
      <c r="AB236" s="22" t="s">
        <v>77</v>
      </c>
      <c r="AC236" s="22"/>
      <c r="AD236" s="22" t="s">
        <v>792</v>
      </c>
      <c r="AE236" s="55"/>
      <c r="AF236" s="22"/>
      <c r="AG236" s="22"/>
      <c r="AH236" s="22" t="s">
        <v>92</v>
      </c>
      <c r="AI236" s="22" t="n">
        <v>1</v>
      </c>
      <c r="AJ236" s="22"/>
      <c r="AK236" s="22"/>
      <c r="AL236" s="22" t="n">
        <v>2</v>
      </c>
      <c r="AM236" s="22" t="n">
        <v>12.6943359375</v>
      </c>
      <c r="AN236" s="22"/>
      <c r="AO236" s="22"/>
      <c r="AP236" s="22" t="s">
        <v>1576</v>
      </c>
      <c r="AQ236" s="22" t="s">
        <v>1577</v>
      </c>
      <c r="AR236" s="17" t="s">
        <v>150</v>
      </c>
      <c r="AS236" s="17" t="s">
        <v>150</v>
      </c>
      <c r="AT236" s="17" t="s">
        <v>150</v>
      </c>
      <c r="AU236" s="17" t="s">
        <v>150</v>
      </c>
      <c r="AV236" s="17" t="s">
        <v>150</v>
      </c>
      <c r="AW236" s="17" t="s">
        <v>150</v>
      </c>
      <c r="AX236" s="17" t="s">
        <v>150</v>
      </c>
      <c r="AY236" s="17" t="s">
        <v>150</v>
      </c>
      <c r="AZ236" s="17" t="s">
        <v>150</v>
      </c>
      <c r="BA236" s="17" t="s">
        <v>150</v>
      </c>
      <c r="BB236" s="17" t="s">
        <v>150</v>
      </c>
      <c r="BC236" s="17" t="s">
        <v>150</v>
      </c>
      <c r="BD236" s="17" t="s">
        <v>150</v>
      </c>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row>
    <row r="237" s="23" customFormat="true" ht="14.25" hidden="false" customHeight="false" outlineLevel="0" collapsed="false">
      <c r="A237" s="22" t="s">
        <v>1578</v>
      </c>
      <c r="B237" s="24" t="s">
        <v>44</v>
      </c>
      <c r="C237" s="24" t="s">
        <v>45</v>
      </c>
      <c r="D237" s="25" t="s">
        <v>46</v>
      </c>
      <c r="E237" s="22" t="s">
        <v>111</v>
      </c>
      <c r="F237" s="11" t="s">
        <v>112</v>
      </c>
      <c r="G237" s="14"/>
      <c r="H237" s="14"/>
      <c r="I237" s="14"/>
      <c r="J237" s="14"/>
      <c r="K237" s="14"/>
      <c r="L237" s="14"/>
      <c r="M237" s="14"/>
      <c r="N237" s="14"/>
      <c r="O237" s="22" t="s">
        <v>1579</v>
      </c>
      <c r="P237" s="22" t="s">
        <v>58</v>
      </c>
      <c r="Q237" s="22" t="s">
        <v>1580</v>
      </c>
      <c r="R237" s="22" t="s">
        <v>60</v>
      </c>
      <c r="S237" s="22" t="s">
        <v>555</v>
      </c>
      <c r="T237" s="22"/>
      <c r="U237" s="22" t="s">
        <v>88</v>
      </c>
      <c r="V237" s="22" t="s">
        <v>1581</v>
      </c>
      <c r="W237" s="22"/>
      <c r="X237" s="22"/>
      <c r="Y237" s="22"/>
      <c r="Z237" s="22" t="s">
        <v>66</v>
      </c>
      <c r="AA237" s="22"/>
      <c r="AB237" s="22" t="s">
        <v>77</v>
      </c>
      <c r="AC237" s="22"/>
      <c r="AD237" s="22"/>
      <c r="AE237" s="55" t="s">
        <v>1582</v>
      </c>
      <c r="AF237" s="22"/>
      <c r="AG237" s="22"/>
      <c r="AH237" s="22"/>
      <c r="AI237" s="22" t="n">
        <v>2</v>
      </c>
      <c r="AJ237" s="22"/>
      <c r="AK237" s="22"/>
      <c r="AL237" s="22" t="n">
        <v>4</v>
      </c>
      <c r="AM237" s="22"/>
      <c r="AN237" s="22"/>
      <c r="AO237" s="22"/>
      <c r="AP237" s="22" t="s">
        <v>1583</v>
      </c>
      <c r="AQ237" s="22" t="s">
        <v>1584</v>
      </c>
      <c r="AR237" s="17" t="s">
        <v>109</v>
      </c>
      <c r="AS237" s="17" t="s">
        <v>109</v>
      </c>
      <c r="AT237" s="17" t="s">
        <v>123</v>
      </c>
      <c r="AU237" s="17" t="s">
        <v>123</v>
      </c>
      <c r="AV237" s="17" t="s">
        <v>123</v>
      </c>
      <c r="AW237" s="17" t="s">
        <v>123</v>
      </c>
      <c r="AX237" s="17" t="s">
        <v>123</v>
      </c>
      <c r="AY237" s="17" t="s">
        <v>123</v>
      </c>
      <c r="AZ237" s="17" t="s">
        <v>123</v>
      </c>
      <c r="BA237" s="17" t="s">
        <v>123</v>
      </c>
      <c r="BB237" s="17" t="s">
        <v>123</v>
      </c>
      <c r="BC237" s="17" t="s">
        <v>123</v>
      </c>
      <c r="BD237" s="17" t="s">
        <v>123</v>
      </c>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row>
    <row r="238" s="23" customFormat="true" ht="14.25" hidden="false" customHeight="false" outlineLevel="0" collapsed="false">
      <c r="A238" s="22" t="s">
        <v>1585</v>
      </c>
      <c r="B238" s="24" t="s">
        <v>44</v>
      </c>
      <c r="C238" s="24" t="s">
        <v>45</v>
      </c>
      <c r="D238" s="25" t="s">
        <v>46</v>
      </c>
      <c r="E238" s="22" t="s">
        <v>111</v>
      </c>
      <c r="F238" s="11" t="s">
        <v>112</v>
      </c>
      <c r="G238" s="14"/>
      <c r="H238" s="14"/>
      <c r="I238" s="14"/>
      <c r="J238" s="14"/>
      <c r="K238" s="14"/>
      <c r="L238" s="14"/>
      <c r="M238" s="14"/>
      <c r="N238" s="14"/>
      <c r="O238" s="22" t="s">
        <v>1586</v>
      </c>
      <c r="P238" s="22" t="s">
        <v>58</v>
      </c>
      <c r="Q238" s="22" t="s">
        <v>1587</v>
      </c>
      <c r="R238" s="22" t="s">
        <v>60</v>
      </c>
      <c r="S238" s="22" t="s">
        <v>555</v>
      </c>
      <c r="T238" s="22"/>
      <c r="U238" s="22" t="s">
        <v>1588</v>
      </c>
      <c r="V238" s="22" t="s">
        <v>1589</v>
      </c>
      <c r="W238" s="22"/>
      <c r="X238" s="22"/>
      <c r="Y238" s="22"/>
      <c r="Z238" s="22" t="s">
        <v>66</v>
      </c>
      <c r="AA238" s="22"/>
      <c r="AB238" s="22" t="s">
        <v>77</v>
      </c>
      <c r="AC238" s="22"/>
      <c r="AD238" s="22"/>
      <c r="AE238" s="55" t="s">
        <v>1582</v>
      </c>
      <c r="AF238" s="22"/>
      <c r="AG238" s="22"/>
      <c r="AH238" s="22"/>
      <c r="AI238" s="22" t="n">
        <v>2</v>
      </c>
      <c r="AJ238" s="22"/>
      <c r="AK238" s="22"/>
      <c r="AL238" s="22" t="n">
        <v>4</v>
      </c>
      <c r="AM238" s="22"/>
      <c r="AN238" s="22"/>
      <c r="AO238" s="22"/>
      <c r="AP238" s="22" t="s">
        <v>1590</v>
      </c>
      <c r="AQ238" s="22" t="s">
        <v>1591</v>
      </c>
      <c r="AR238" s="17" t="s">
        <v>109</v>
      </c>
      <c r="AS238" s="17" t="s">
        <v>109</v>
      </c>
      <c r="AT238" s="17" t="s">
        <v>123</v>
      </c>
      <c r="AU238" s="17" t="s">
        <v>123</v>
      </c>
      <c r="AV238" s="17" t="s">
        <v>123</v>
      </c>
      <c r="AW238" s="17" t="s">
        <v>123</v>
      </c>
      <c r="AX238" s="17" t="s">
        <v>123</v>
      </c>
      <c r="AY238" s="17" t="s">
        <v>123</v>
      </c>
      <c r="AZ238" s="17" t="s">
        <v>123</v>
      </c>
      <c r="BA238" s="17" t="s">
        <v>123</v>
      </c>
      <c r="BB238" s="17" t="s">
        <v>123</v>
      </c>
      <c r="BC238" s="17" t="s">
        <v>123</v>
      </c>
      <c r="BD238" s="17" t="s">
        <v>123</v>
      </c>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row>
    <row r="239" s="23" customFormat="true" ht="14.25" hidden="false" customHeight="false" outlineLevel="0" collapsed="false">
      <c r="A239" s="47" t="s">
        <v>1592</v>
      </c>
      <c r="B239" s="48" t="s">
        <v>97</v>
      </c>
      <c r="C239" s="48" t="s">
        <v>45</v>
      </c>
      <c r="D239" s="30" t="s">
        <v>98</v>
      </c>
      <c r="E239" s="47" t="s">
        <v>111</v>
      </c>
      <c r="F239" s="27" t="s">
        <v>112</v>
      </c>
      <c r="G239" s="27"/>
      <c r="H239" s="27"/>
      <c r="I239" s="27"/>
      <c r="J239" s="27"/>
      <c r="K239" s="27"/>
      <c r="L239" s="27"/>
      <c r="M239" s="27"/>
      <c r="N239" s="27"/>
      <c r="O239" s="47" t="s">
        <v>1593</v>
      </c>
      <c r="P239" s="47" t="s">
        <v>58</v>
      </c>
      <c r="Q239" s="47" t="s">
        <v>1594</v>
      </c>
      <c r="R239" s="47"/>
      <c r="S239" s="47" t="s">
        <v>1595</v>
      </c>
      <c r="T239" s="47"/>
      <c r="U239" s="47"/>
      <c r="V239" s="47"/>
      <c r="W239" s="47"/>
      <c r="X239" s="47"/>
      <c r="Y239" s="47"/>
      <c r="Z239" s="47" t="s">
        <v>66</v>
      </c>
      <c r="AA239" s="47"/>
      <c r="AB239" s="47" t="s">
        <v>77</v>
      </c>
      <c r="AC239" s="47"/>
      <c r="AD239" s="47"/>
      <c r="AE239" s="53"/>
      <c r="AF239" s="47"/>
      <c r="AG239" s="47"/>
      <c r="AH239" s="47"/>
      <c r="AI239" s="47" t="n">
        <v>2</v>
      </c>
      <c r="AJ239" s="47"/>
      <c r="AK239" s="47"/>
      <c r="AL239" s="47" t="n">
        <v>16</v>
      </c>
      <c r="AM239" s="47"/>
      <c r="AN239" s="47"/>
      <c r="AO239" s="47"/>
      <c r="AP239" s="47" t="s">
        <v>1596</v>
      </c>
      <c r="AQ239" s="47" t="s">
        <v>1597</v>
      </c>
      <c r="AR239" s="33"/>
      <c r="AS239" s="33"/>
      <c r="AT239" s="33"/>
      <c r="AU239" s="33"/>
      <c r="AV239" s="33"/>
      <c r="AW239" s="33"/>
      <c r="AX239" s="33"/>
      <c r="AY239" s="33"/>
      <c r="AZ239" s="33"/>
      <c r="BA239" s="33" t="s">
        <v>109</v>
      </c>
      <c r="BB239" s="33" t="s">
        <v>109</v>
      </c>
      <c r="BC239" s="33" t="s">
        <v>109</v>
      </c>
      <c r="BD239" s="33" t="s">
        <v>109</v>
      </c>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row>
    <row r="240" s="23" customFormat="true" ht="14.25" hidden="false" customHeight="false" outlineLevel="0" collapsed="false">
      <c r="A240" s="47" t="s">
        <v>1598</v>
      </c>
      <c r="B240" s="48" t="s">
        <v>97</v>
      </c>
      <c r="C240" s="48" t="s">
        <v>45</v>
      </c>
      <c r="D240" s="30" t="s">
        <v>98</v>
      </c>
      <c r="E240" s="47" t="s">
        <v>111</v>
      </c>
      <c r="F240" s="27" t="s">
        <v>112</v>
      </c>
      <c r="G240" s="27"/>
      <c r="H240" s="27"/>
      <c r="I240" s="27"/>
      <c r="J240" s="27"/>
      <c r="K240" s="27"/>
      <c r="L240" s="27"/>
      <c r="M240" s="27"/>
      <c r="N240" s="27"/>
      <c r="O240" s="47" t="s">
        <v>1599</v>
      </c>
      <c r="P240" s="47" t="s">
        <v>58</v>
      </c>
      <c r="Q240" s="47" t="s">
        <v>1600</v>
      </c>
      <c r="R240" s="47"/>
      <c r="S240" s="47" t="s">
        <v>1601</v>
      </c>
      <c r="T240" s="47"/>
      <c r="U240" s="47"/>
      <c r="V240" s="47"/>
      <c r="W240" s="47"/>
      <c r="X240" s="47"/>
      <c r="Y240" s="47"/>
      <c r="Z240" s="47" t="s">
        <v>66</v>
      </c>
      <c r="AA240" s="47"/>
      <c r="AB240" s="47" t="s">
        <v>77</v>
      </c>
      <c r="AC240" s="47"/>
      <c r="AD240" s="47"/>
      <c r="AE240" s="53"/>
      <c r="AF240" s="47"/>
      <c r="AG240" s="47"/>
      <c r="AH240" s="47"/>
      <c r="AI240" s="47" t="n">
        <v>1</v>
      </c>
      <c r="AJ240" s="47"/>
      <c r="AK240" s="47"/>
      <c r="AL240" s="47" t="n">
        <v>16</v>
      </c>
      <c r="AM240" s="47"/>
      <c r="AN240" s="47"/>
      <c r="AO240" s="47"/>
      <c r="AP240" s="47" t="s">
        <v>1602</v>
      </c>
      <c r="AQ240" s="47" t="s">
        <v>1603</v>
      </c>
      <c r="AR240" s="33"/>
      <c r="AS240" s="33"/>
      <c r="AT240" s="33"/>
      <c r="AU240" s="33"/>
      <c r="AV240" s="33"/>
      <c r="AW240" s="33"/>
      <c r="AX240" s="33"/>
      <c r="AY240" s="33"/>
      <c r="AZ240" s="33"/>
      <c r="BA240" s="33" t="s">
        <v>109</v>
      </c>
      <c r="BB240" s="33" t="s">
        <v>109</v>
      </c>
      <c r="BC240" s="33" t="s">
        <v>109</v>
      </c>
      <c r="BD240" s="33" t="s">
        <v>109</v>
      </c>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row>
    <row r="241" s="23" customFormat="true" ht="14.25" hidden="false" customHeight="false" outlineLevel="0" collapsed="false">
      <c r="A241" s="47" t="s">
        <v>1604</v>
      </c>
      <c r="B241" s="48" t="s">
        <v>97</v>
      </c>
      <c r="C241" s="48" t="s">
        <v>45</v>
      </c>
      <c r="D241" s="30" t="s">
        <v>98</v>
      </c>
      <c r="E241" s="47" t="s">
        <v>111</v>
      </c>
      <c r="F241" s="27" t="s">
        <v>112</v>
      </c>
      <c r="G241" s="27"/>
      <c r="H241" s="27"/>
      <c r="I241" s="27"/>
      <c r="J241" s="27"/>
      <c r="K241" s="27"/>
      <c r="L241" s="27"/>
      <c r="M241" s="27"/>
      <c r="N241" s="27"/>
      <c r="O241" s="47" t="s">
        <v>1605</v>
      </c>
      <c r="P241" s="47" t="s">
        <v>58</v>
      </c>
      <c r="Q241" s="47" t="s">
        <v>1606</v>
      </c>
      <c r="R241" s="47"/>
      <c r="S241" s="47" t="s">
        <v>1607</v>
      </c>
      <c r="T241" s="47"/>
      <c r="U241" s="47"/>
      <c r="V241" s="47"/>
      <c r="W241" s="47"/>
      <c r="X241" s="47"/>
      <c r="Y241" s="47"/>
      <c r="Z241" s="47" t="s">
        <v>66</v>
      </c>
      <c r="AA241" s="47"/>
      <c r="AB241" s="47" t="s">
        <v>77</v>
      </c>
      <c r="AC241" s="47"/>
      <c r="AD241" s="47"/>
      <c r="AE241" s="53"/>
      <c r="AF241" s="47"/>
      <c r="AG241" s="47"/>
      <c r="AH241" s="47"/>
      <c r="AI241" s="47" t="n">
        <v>2</v>
      </c>
      <c r="AJ241" s="47"/>
      <c r="AK241" s="47"/>
      <c r="AL241" s="47" t="n">
        <v>8</v>
      </c>
      <c r="AM241" s="47"/>
      <c r="AN241" s="47"/>
      <c r="AO241" s="47"/>
      <c r="AP241" s="47" t="s">
        <v>1608</v>
      </c>
      <c r="AQ241" s="47" t="s">
        <v>1609</v>
      </c>
      <c r="AR241" s="33"/>
      <c r="AS241" s="33"/>
      <c r="AT241" s="33"/>
      <c r="AU241" s="33"/>
      <c r="AV241" s="33"/>
      <c r="AW241" s="33"/>
      <c r="AX241" s="33"/>
      <c r="AY241" s="33"/>
      <c r="AZ241" s="33"/>
      <c r="BA241" s="33" t="s">
        <v>109</v>
      </c>
      <c r="BB241" s="33" t="s">
        <v>109</v>
      </c>
      <c r="BC241" s="33" t="s">
        <v>109</v>
      </c>
      <c r="BD241" s="33" t="s">
        <v>109</v>
      </c>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row>
    <row r="242" s="23" customFormat="true" ht="14.25" hidden="false" customHeight="false" outlineLevel="0" collapsed="false">
      <c r="A242" s="42" t="s">
        <v>1610</v>
      </c>
      <c r="B242" s="43" t="s">
        <v>44</v>
      </c>
      <c r="C242" s="43" t="s">
        <v>45</v>
      </c>
      <c r="D242" s="117" t="s">
        <v>46</v>
      </c>
      <c r="E242" s="42" t="s">
        <v>47</v>
      </c>
      <c r="F242" s="44" t="s">
        <v>600</v>
      </c>
      <c r="G242" s="44"/>
      <c r="H242" s="44"/>
      <c r="I242" s="44"/>
      <c r="J242" s="44"/>
      <c r="K242" s="44"/>
      <c r="L242" s="44"/>
      <c r="M242" s="44"/>
      <c r="N242" s="44"/>
      <c r="O242" s="42" t="s">
        <v>1611</v>
      </c>
      <c r="P242" s="42"/>
      <c r="Q242" s="42"/>
      <c r="R242" s="42"/>
      <c r="S242" s="42" t="s">
        <v>1612</v>
      </c>
      <c r="T242" s="42"/>
      <c r="U242" s="42" t="s">
        <v>63</v>
      </c>
      <c r="V242" s="42" t="s">
        <v>956</v>
      </c>
      <c r="W242" s="42"/>
      <c r="X242" s="42"/>
      <c r="Y242" s="42"/>
      <c r="Z242" s="42" t="s">
        <v>66</v>
      </c>
      <c r="AA242" s="42"/>
      <c r="AB242" s="42" t="s">
        <v>957</v>
      </c>
      <c r="AC242" s="42"/>
      <c r="AD242" s="42"/>
      <c r="AE242" s="118"/>
      <c r="AF242" s="42"/>
      <c r="AG242" s="42"/>
      <c r="AH242" s="42"/>
      <c r="AI242" s="42"/>
      <c r="AJ242" s="42"/>
      <c r="AK242" s="42"/>
      <c r="AL242" s="42"/>
      <c r="AM242" s="42"/>
      <c r="AN242" s="42"/>
      <c r="AO242" s="42"/>
      <c r="AP242" s="42"/>
      <c r="AQ242" s="42"/>
      <c r="AR242" s="46"/>
      <c r="AS242" s="46"/>
      <c r="AT242" s="46"/>
      <c r="AU242" s="46"/>
      <c r="AV242" s="46"/>
      <c r="AW242" s="46"/>
      <c r="AX242" s="46"/>
      <c r="AY242" s="46"/>
      <c r="AZ242" s="46"/>
      <c r="BA242" s="46"/>
      <c r="BB242" s="46"/>
      <c r="BC242" s="46"/>
      <c r="BD242" s="46"/>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row>
    <row r="243" s="23" customFormat="true" ht="14.25" hidden="false" customHeight="false" outlineLevel="0" collapsed="false">
      <c r="A243" s="16" t="s">
        <v>1613</v>
      </c>
      <c r="B243" s="12" t="s">
        <v>44</v>
      </c>
      <c r="C243" s="12" t="s">
        <v>45</v>
      </c>
      <c r="D243" s="16" t="s">
        <v>315</v>
      </c>
      <c r="E243" s="16" t="s">
        <v>47</v>
      </c>
      <c r="F243" s="16" t="s">
        <v>578</v>
      </c>
      <c r="G243" s="11" t="s">
        <v>49</v>
      </c>
      <c r="H243" s="11" t="s">
        <v>50</v>
      </c>
      <c r="I243" s="11" t="s">
        <v>491</v>
      </c>
      <c r="J243" s="104" t="s">
        <v>52</v>
      </c>
      <c r="K243" s="11" t="s">
        <v>53</v>
      </c>
      <c r="L243" s="11" t="e">
        <f aca="false">#N/A</f>
        <v>#N/A</v>
      </c>
      <c r="M243" s="11" t="s">
        <v>82</v>
      </c>
      <c r="N243" s="11" t="s">
        <v>82</v>
      </c>
      <c r="O243" s="16" t="s">
        <v>1614</v>
      </c>
      <c r="P243" s="16" t="s">
        <v>58</v>
      </c>
      <c r="Q243" s="16" t="s">
        <v>1615</v>
      </c>
      <c r="R243" s="16" t="s">
        <v>85</v>
      </c>
      <c r="S243" s="22" t="s">
        <v>1616</v>
      </c>
      <c r="T243" s="16" t="s">
        <v>678</v>
      </c>
      <c r="U243" s="16" t="s">
        <v>63</v>
      </c>
      <c r="V243" s="16"/>
      <c r="W243" s="16"/>
      <c r="X243" s="16"/>
      <c r="Y243" s="16"/>
      <c r="Z243" s="16" t="s">
        <v>66</v>
      </c>
      <c r="AA243" s="16"/>
      <c r="AB243" s="16" t="s">
        <v>77</v>
      </c>
      <c r="AC243" s="16"/>
      <c r="AD243" s="16"/>
      <c r="AE243" s="16"/>
      <c r="AF243" s="16"/>
      <c r="AG243" s="16"/>
      <c r="AH243" s="16"/>
      <c r="AI243" s="16" t="s">
        <v>106</v>
      </c>
      <c r="AJ243" s="16"/>
      <c r="AK243" s="16"/>
      <c r="AL243" s="16" t="s">
        <v>294</v>
      </c>
      <c r="AM243" s="16"/>
      <c r="AN243" s="16"/>
      <c r="AO243" s="16"/>
      <c r="AP243" s="16" t="s">
        <v>1617</v>
      </c>
      <c r="AQ243" s="16" t="s">
        <v>1618</v>
      </c>
      <c r="AR243" s="16" t="s">
        <v>109</v>
      </c>
      <c r="AS243" s="16" t="s">
        <v>109</v>
      </c>
      <c r="AT243" s="16" t="s">
        <v>109</v>
      </c>
      <c r="AU243" s="16" t="s">
        <v>109</v>
      </c>
      <c r="AV243" s="16" t="s">
        <v>109</v>
      </c>
      <c r="AW243" s="16" t="s">
        <v>109</v>
      </c>
      <c r="AX243" s="16" t="s">
        <v>109</v>
      </c>
      <c r="AY243" s="16" t="s">
        <v>123</v>
      </c>
      <c r="AZ243" s="16" t="s">
        <v>123</v>
      </c>
      <c r="BA243" s="16" t="s">
        <v>123</v>
      </c>
      <c r="BB243" s="16" t="s">
        <v>123</v>
      </c>
      <c r="BC243" s="16" t="s">
        <v>123</v>
      </c>
      <c r="BD243" s="16" t="s">
        <v>123</v>
      </c>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row>
    <row r="244" s="23" customFormat="true" ht="14.25" hidden="false" customHeight="false" outlineLevel="0" collapsed="false">
      <c r="A244" s="80" t="s">
        <v>1619</v>
      </c>
      <c r="B244" s="81" t="s">
        <v>97</v>
      </c>
      <c r="C244" s="119" t="s">
        <v>45</v>
      </c>
      <c r="D244" s="80" t="s">
        <v>46</v>
      </c>
      <c r="E244" s="80" t="s">
        <v>47</v>
      </c>
      <c r="F244" s="80" t="s">
        <v>578</v>
      </c>
      <c r="G244" s="120"/>
      <c r="H244" s="120"/>
      <c r="I244" s="120"/>
      <c r="J244" s="121"/>
      <c r="K244" s="120"/>
      <c r="L244" s="120"/>
      <c r="M244" s="120"/>
      <c r="N244" s="120"/>
      <c r="O244" s="80" t="s">
        <v>1620</v>
      </c>
      <c r="P244" s="80" t="s">
        <v>58</v>
      </c>
      <c r="Q244" s="80" t="s">
        <v>1621</v>
      </c>
      <c r="R244" s="80"/>
      <c r="S244" s="80" t="s">
        <v>976</v>
      </c>
      <c r="T244" s="80"/>
      <c r="U244" s="80" t="s">
        <v>248</v>
      </c>
      <c r="V244" s="80" t="s">
        <v>603</v>
      </c>
      <c r="W244" s="80"/>
      <c r="X244" s="80"/>
      <c r="Y244" s="80"/>
      <c r="Z244" s="80" t="s">
        <v>66</v>
      </c>
      <c r="AA244" s="80"/>
      <c r="AB244" s="80" t="s">
        <v>67</v>
      </c>
      <c r="AC244" s="80"/>
      <c r="AD244" s="80"/>
      <c r="AE244" s="80"/>
      <c r="AF244" s="80"/>
      <c r="AG244" s="80"/>
      <c r="AH244" s="80"/>
      <c r="AI244" s="80" t="s">
        <v>249</v>
      </c>
      <c r="AJ244" s="80"/>
      <c r="AK244" s="80"/>
      <c r="AL244" s="80" t="s">
        <v>310</v>
      </c>
      <c r="AM244" s="80"/>
      <c r="AN244" s="80"/>
      <c r="AO244" s="80"/>
      <c r="AP244" s="80" t="s">
        <v>1622</v>
      </c>
      <c r="AQ244" s="80" t="s">
        <v>1623</v>
      </c>
      <c r="AR244" s="80"/>
      <c r="AS244" s="80" t="s">
        <v>109</v>
      </c>
      <c r="AT244" s="80" t="s">
        <v>109</v>
      </c>
      <c r="AU244" s="80" t="s">
        <v>109</v>
      </c>
      <c r="AV244" s="80" t="s">
        <v>109</v>
      </c>
      <c r="AW244" s="80" t="s">
        <v>109</v>
      </c>
      <c r="AX244" s="80" t="s">
        <v>109</v>
      </c>
      <c r="AY244" s="80" t="s">
        <v>109</v>
      </c>
      <c r="AZ244" s="80" t="s">
        <v>109</v>
      </c>
      <c r="BA244" s="80" t="s">
        <v>109</v>
      </c>
      <c r="BB244" s="80" t="s">
        <v>109</v>
      </c>
      <c r="BC244" s="80" t="s">
        <v>109</v>
      </c>
      <c r="BD244" s="80" t="s">
        <v>109</v>
      </c>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row>
    <row r="245" s="23" customFormat="true" ht="14.25" hidden="false" customHeight="false" outlineLevel="0" collapsed="false">
      <c r="A245" s="122" t="s">
        <v>1624</v>
      </c>
      <c r="B245" s="123" t="s">
        <v>44</v>
      </c>
      <c r="C245" s="123" t="s">
        <v>45</v>
      </c>
      <c r="D245" s="124" t="s">
        <v>46</v>
      </c>
      <c r="E245" s="122" t="s">
        <v>47</v>
      </c>
      <c r="F245" s="11" t="s">
        <v>578</v>
      </c>
      <c r="G245" s="83"/>
      <c r="H245" s="83"/>
      <c r="I245" s="83"/>
      <c r="J245" s="83"/>
      <c r="K245" s="83"/>
      <c r="L245" s="83"/>
      <c r="M245" s="83"/>
      <c r="N245" s="83"/>
      <c r="O245" s="122" t="s">
        <v>1625</v>
      </c>
      <c r="P245" s="122" t="s">
        <v>58</v>
      </c>
      <c r="Q245" s="122" t="s">
        <v>1626</v>
      </c>
      <c r="R245" s="122" t="s">
        <v>85</v>
      </c>
      <c r="S245" s="122" t="s">
        <v>1627</v>
      </c>
      <c r="T245" s="122"/>
      <c r="U245" s="122" t="s">
        <v>63</v>
      </c>
      <c r="V245" s="122"/>
      <c r="W245" s="122"/>
      <c r="X245" s="122"/>
      <c r="Y245" s="122"/>
      <c r="Z245" s="122" t="s">
        <v>66</v>
      </c>
      <c r="AA245" s="122"/>
      <c r="AB245" s="122" t="s">
        <v>67</v>
      </c>
      <c r="AC245" s="122"/>
      <c r="AD245" s="122"/>
      <c r="AE245" s="125" t="n">
        <v>43210</v>
      </c>
      <c r="AF245" s="122"/>
      <c r="AG245" s="122"/>
      <c r="AH245" s="122"/>
      <c r="AI245" s="122" t="s">
        <v>106</v>
      </c>
      <c r="AJ245" s="122"/>
      <c r="AK245" s="122"/>
      <c r="AL245" s="122" t="s">
        <v>249</v>
      </c>
      <c r="AM245" s="122"/>
      <c r="AN245" s="122"/>
      <c r="AO245" s="122"/>
      <c r="AP245" s="122" t="s">
        <v>1628</v>
      </c>
      <c r="AQ245" s="122" t="s">
        <v>1629</v>
      </c>
      <c r="AR245" s="126" t="s">
        <v>123</v>
      </c>
      <c r="AS245" s="126" t="s">
        <v>123</v>
      </c>
      <c r="AT245" s="126" t="s">
        <v>123</v>
      </c>
      <c r="AU245" s="126" t="s">
        <v>123</v>
      </c>
      <c r="AV245" s="126" t="s">
        <v>123</v>
      </c>
      <c r="AW245" s="126" t="s">
        <v>123</v>
      </c>
      <c r="AX245" s="126" t="s">
        <v>123</v>
      </c>
      <c r="AY245" s="126" t="s">
        <v>123</v>
      </c>
      <c r="AZ245" s="126" t="s">
        <v>123</v>
      </c>
      <c r="BA245" s="126" t="s">
        <v>123</v>
      </c>
      <c r="BB245" s="126" t="s">
        <v>123</v>
      </c>
      <c r="BC245" s="126" t="s">
        <v>123</v>
      </c>
      <c r="BD245" s="126" t="s">
        <v>123</v>
      </c>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row>
    <row r="246" s="23" customFormat="true" ht="14.25" hidden="false" customHeight="false" outlineLevel="0" collapsed="false">
      <c r="A246" s="22" t="s">
        <v>1630</v>
      </c>
      <c r="B246" s="24" t="s">
        <v>44</v>
      </c>
      <c r="C246" s="24" t="s">
        <v>45</v>
      </c>
      <c r="D246" s="22" t="s">
        <v>46</v>
      </c>
      <c r="E246" s="22" t="s">
        <v>111</v>
      </c>
      <c r="F246" s="11" t="s">
        <v>204</v>
      </c>
      <c r="G246" s="14" t="s">
        <v>49</v>
      </c>
      <c r="H246" s="14" t="s">
        <v>50</v>
      </c>
      <c r="I246" s="14" t="s">
        <v>491</v>
      </c>
      <c r="J246" s="14" t="s">
        <v>52</v>
      </c>
      <c r="K246" s="14" t="s">
        <v>53</v>
      </c>
      <c r="L246" s="14" t="s">
        <v>113</v>
      </c>
      <c r="M246" s="14" t="s">
        <v>82</v>
      </c>
      <c r="N246" s="14" t="s">
        <v>56</v>
      </c>
      <c r="O246" s="22" t="s">
        <v>1631</v>
      </c>
      <c r="P246" s="22" t="s">
        <v>58</v>
      </c>
      <c r="Q246" s="22" t="s">
        <v>1632</v>
      </c>
      <c r="R246" s="22" t="s">
        <v>85</v>
      </c>
      <c r="S246" s="22" t="s">
        <v>1633</v>
      </c>
      <c r="T246" s="22"/>
      <c r="U246" s="22" t="s">
        <v>1634</v>
      </c>
      <c r="V246" s="22" t="s">
        <v>1635</v>
      </c>
      <c r="W246" s="22"/>
      <c r="X246" s="22"/>
      <c r="Y246" s="22"/>
      <c r="Z246" s="22" t="s">
        <v>66</v>
      </c>
      <c r="AA246" s="22"/>
      <c r="AB246" s="22" t="s">
        <v>67</v>
      </c>
      <c r="AC246" s="22"/>
      <c r="AD246" s="22"/>
      <c r="AE246" s="55" t="n">
        <v>42986</v>
      </c>
      <c r="AF246" s="22"/>
      <c r="AG246" s="22" t="s">
        <v>1636</v>
      </c>
      <c r="AH246" s="22"/>
      <c r="AI246" s="22" t="n">
        <v>2</v>
      </c>
      <c r="AJ246" s="22" t="n">
        <v>2</v>
      </c>
      <c r="AK246" s="22"/>
      <c r="AL246" s="22" t="n">
        <v>2</v>
      </c>
      <c r="AM246" s="22" t="n">
        <v>22</v>
      </c>
      <c r="AN246" s="22"/>
      <c r="AO246" s="22"/>
      <c r="AP246" s="22" t="s">
        <v>1637</v>
      </c>
      <c r="AQ246" s="22" t="s">
        <v>1638</v>
      </c>
      <c r="AR246" s="17" t="s">
        <v>123</v>
      </c>
      <c r="AS246" s="17" t="s">
        <v>123</v>
      </c>
      <c r="AT246" s="17" t="s">
        <v>123</v>
      </c>
      <c r="AU246" s="17" t="s">
        <v>123</v>
      </c>
      <c r="AV246" s="17" t="s">
        <v>123</v>
      </c>
      <c r="AW246" s="17" t="s">
        <v>123</v>
      </c>
      <c r="AX246" s="17" t="s">
        <v>123</v>
      </c>
      <c r="AY246" s="17" t="s">
        <v>123</v>
      </c>
      <c r="AZ246" s="17" t="s">
        <v>123</v>
      </c>
      <c r="BA246" s="17" t="s">
        <v>123</v>
      </c>
      <c r="BB246" s="17" t="s">
        <v>123</v>
      </c>
      <c r="BC246" s="17" t="s">
        <v>123</v>
      </c>
      <c r="BD246" s="17" t="s">
        <v>123</v>
      </c>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row>
    <row r="247" s="23" customFormat="true" ht="14.25" hidden="false" customHeight="false" outlineLevel="0" collapsed="false">
      <c r="A247" s="31" t="s">
        <v>1639</v>
      </c>
      <c r="B247" s="28" t="s">
        <v>97</v>
      </c>
      <c r="C247" s="48" t="s">
        <v>45</v>
      </c>
      <c r="D247" s="31" t="s">
        <v>46</v>
      </c>
      <c r="E247" s="31" t="s">
        <v>111</v>
      </c>
      <c r="F247" s="31" t="s">
        <v>112</v>
      </c>
      <c r="G247" s="98"/>
      <c r="H247" s="98"/>
      <c r="I247" s="98"/>
      <c r="J247" s="127"/>
      <c r="K247" s="98"/>
      <c r="L247" s="98"/>
      <c r="M247" s="98"/>
      <c r="N247" s="98"/>
      <c r="O247" s="31" t="s">
        <v>1640</v>
      </c>
      <c r="P247" s="31" t="s">
        <v>58</v>
      </c>
      <c r="Q247" s="31" t="s">
        <v>1641</v>
      </c>
      <c r="R247" s="31"/>
      <c r="S247" s="31" t="s">
        <v>1538</v>
      </c>
      <c r="T247" s="31"/>
      <c r="U247" s="31"/>
      <c r="V247" s="31" t="s">
        <v>1642</v>
      </c>
      <c r="W247" s="31"/>
      <c r="X247" s="31"/>
      <c r="Y247" s="31"/>
      <c r="Z247" s="31" t="s">
        <v>66</v>
      </c>
      <c r="AA247" s="31"/>
      <c r="AB247" s="31" t="s">
        <v>67</v>
      </c>
      <c r="AC247" s="31"/>
      <c r="AD247" s="31"/>
      <c r="AE247" s="31"/>
      <c r="AF247" s="31"/>
      <c r="AG247" s="31"/>
      <c r="AH247" s="31"/>
      <c r="AI247" s="31" t="s">
        <v>105</v>
      </c>
      <c r="AJ247" s="31"/>
      <c r="AK247" s="31"/>
      <c r="AL247" s="31" t="s">
        <v>106</v>
      </c>
      <c r="AM247" s="31"/>
      <c r="AN247" s="31"/>
      <c r="AO247" s="31"/>
      <c r="AP247" s="31" t="s">
        <v>1643</v>
      </c>
      <c r="AQ247" s="31" t="s">
        <v>1644</v>
      </c>
      <c r="AR247" s="31"/>
      <c r="AS247" s="31"/>
      <c r="AT247" s="31"/>
      <c r="AU247" s="31"/>
      <c r="AV247" s="31"/>
      <c r="AW247" s="31"/>
      <c r="AX247" s="31"/>
      <c r="AY247" s="31"/>
      <c r="AZ247" s="31"/>
      <c r="BA247" s="31"/>
      <c r="BB247" s="31"/>
      <c r="BC247" s="31"/>
      <c r="BD247" s="31" t="s">
        <v>109</v>
      </c>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row>
    <row r="248" s="128" customFormat="true" ht="14.25" hidden="false" customHeight="false" outlineLevel="0" collapsed="false">
      <c r="A248" s="22" t="s">
        <v>1645</v>
      </c>
      <c r="B248" s="24" t="s">
        <v>44</v>
      </c>
      <c r="C248" s="24" t="s">
        <v>45</v>
      </c>
      <c r="D248" s="25" t="s">
        <v>235</v>
      </c>
      <c r="E248" s="22" t="s">
        <v>111</v>
      </c>
      <c r="F248" s="11" t="s">
        <v>125</v>
      </c>
      <c r="G248" s="14" t="s">
        <v>49</v>
      </c>
      <c r="H248" s="14" t="s">
        <v>50</v>
      </c>
      <c r="I248" s="14" t="s">
        <v>402</v>
      </c>
      <c r="J248" s="14" t="s">
        <v>52</v>
      </c>
      <c r="K248" s="14" t="s">
        <v>53</v>
      </c>
      <c r="L248" s="14" t="s">
        <v>113</v>
      </c>
      <c r="M248" s="14" t="s">
        <v>55</v>
      </c>
      <c r="N248" s="14" t="s">
        <v>56</v>
      </c>
      <c r="O248" s="22" t="s">
        <v>1646</v>
      </c>
      <c r="P248" s="22" t="s">
        <v>58</v>
      </c>
      <c r="Q248" s="22" t="s">
        <v>1647</v>
      </c>
      <c r="R248" s="22" t="s">
        <v>147</v>
      </c>
      <c r="S248" s="22" t="s">
        <v>742</v>
      </c>
      <c r="T248" s="22" t="s">
        <v>743</v>
      </c>
      <c r="U248" s="22" t="s">
        <v>418</v>
      </c>
      <c r="V248" s="22" t="s">
        <v>419</v>
      </c>
      <c r="W248" s="22"/>
      <c r="X248" s="22"/>
      <c r="Y248" s="22"/>
      <c r="Z248" s="22" t="s">
        <v>66</v>
      </c>
      <c r="AA248" s="22"/>
      <c r="AB248" s="22" t="s">
        <v>77</v>
      </c>
      <c r="AC248" s="22"/>
      <c r="AD248" s="22" t="s">
        <v>792</v>
      </c>
      <c r="AE248" s="55"/>
      <c r="AF248" s="22"/>
      <c r="AG248" s="22"/>
      <c r="AH248" s="22" t="s">
        <v>177</v>
      </c>
      <c r="AI248" s="22" t="n">
        <v>2</v>
      </c>
      <c r="AJ248" s="22"/>
      <c r="AK248" s="22"/>
      <c r="AL248" s="22" t="n">
        <v>2</v>
      </c>
      <c r="AM248" s="22" t="n">
        <v>18.388671875</v>
      </c>
      <c r="AN248" s="22"/>
      <c r="AO248" s="22"/>
      <c r="AP248" s="22" t="s">
        <v>1648</v>
      </c>
      <c r="AQ248" s="22" t="s">
        <v>1649</v>
      </c>
      <c r="AR248" s="17" t="s">
        <v>150</v>
      </c>
      <c r="AS248" s="17" t="s">
        <v>150</v>
      </c>
      <c r="AT248" s="17" t="s">
        <v>150</v>
      </c>
      <c r="AU248" s="17" t="s">
        <v>150</v>
      </c>
      <c r="AV248" s="17" t="s">
        <v>150</v>
      </c>
      <c r="AW248" s="17" t="s">
        <v>150</v>
      </c>
      <c r="AX248" s="17" t="s">
        <v>150</v>
      </c>
      <c r="AY248" s="17" t="s">
        <v>150</v>
      </c>
      <c r="AZ248" s="17" t="s">
        <v>150</v>
      </c>
      <c r="BA248" s="17" t="s">
        <v>150</v>
      </c>
      <c r="BB248" s="17" t="s">
        <v>150</v>
      </c>
      <c r="BC248" s="17" t="s">
        <v>150</v>
      </c>
      <c r="BD248" s="17" t="s">
        <v>150</v>
      </c>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row>
    <row r="249" s="23" customFormat="true" ht="14.25" hidden="false" customHeight="false" outlineLevel="0" collapsed="false">
      <c r="A249" s="22" t="s">
        <v>1650</v>
      </c>
      <c r="B249" s="24" t="s">
        <v>44</v>
      </c>
      <c r="C249" s="24" t="s">
        <v>45</v>
      </c>
      <c r="D249" s="22" t="s">
        <v>46</v>
      </c>
      <c r="E249" s="22" t="s">
        <v>111</v>
      </c>
      <c r="F249" s="11" t="s">
        <v>253</v>
      </c>
      <c r="G249" s="14" t="s">
        <v>49</v>
      </c>
      <c r="H249" s="14" t="s">
        <v>50</v>
      </c>
      <c r="I249" s="14" t="s">
        <v>545</v>
      </c>
      <c r="J249" s="14" t="s">
        <v>52</v>
      </c>
      <c r="K249" s="14" t="s">
        <v>53</v>
      </c>
      <c r="L249" s="14" t="s">
        <v>113</v>
      </c>
      <c r="M249" s="14" t="s">
        <v>55</v>
      </c>
      <c r="N249" s="14" t="s">
        <v>56</v>
      </c>
      <c r="O249" s="22" t="s">
        <v>1651</v>
      </c>
      <c r="P249" s="22" t="s">
        <v>58</v>
      </c>
      <c r="Q249" s="22" t="s">
        <v>1652</v>
      </c>
      <c r="R249" s="22" t="s">
        <v>85</v>
      </c>
      <c r="S249" s="22" t="s">
        <v>1653</v>
      </c>
      <c r="T249" s="22" t="s">
        <v>291</v>
      </c>
      <c r="U249" s="22" t="s">
        <v>88</v>
      </c>
      <c r="V249" s="22" t="s">
        <v>248</v>
      </c>
      <c r="W249" s="22"/>
      <c r="X249" s="22"/>
      <c r="Y249" s="22"/>
      <c r="Z249" s="22" t="s">
        <v>66</v>
      </c>
      <c r="AA249" s="22"/>
      <c r="AB249" s="22" t="s">
        <v>67</v>
      </c>
      <c r="AC249" s="22"/>
      <c r="AD249" s="22" t="s">
        <v>890</v>
      </c>
      <c r="AE249" s="55" t="n">
        <v>43040</v>
      </c>
      <c r="AF249" s="22"/>
      <c r="AG249" s="22" t="s">
        <v>1651</v>
      </c>
      <c r="AH249" s="22" t="s">
        <v>177</v>
      </c>
      <c r="AI249" s="22" t="n">
        <v>2</v>
      </c>
      <c r="AJ249" s="22"/>
      <c r="AK249" s="22"/>
      <c r="AL249" s="22" t="n">
        <v>4</v>
      </c>
      <c r="AM249" s="22" t="n">
        <v>13.095703125</v>
      </c>
      <c r="AN249" s="22"/>
      <c r="AO249" s="22"/>
      <c r="AP249" s="22" t="s">
        <v>1654</v>
      </c>
      <c r="AQ249" s="22" t="s">
        <v>1655</v>
      </c>
      <c r="AR249" s="17" t="s">
        <v>123</v>
      </c>
      <c r="AS249" s="17" t="s">
        <v>123</v>
      </c>
      <c r="AT249" s="17" t="s">
        <v>123</v>
      </c>
      <c r="AU249" s="17" t="s">
        <v>123</v>
      </c>
      <c r="AV249" s="17" t="s">
        <v>123</v>
      </c>
      <c r="AW249" s="17" t="s">
        <v>123</v>
      </c>
      <c r="AX249" s="17" t="s">
        <v>123</v>
      </c>
      <c r="AY249" s="17" t="s">
        <v>123</v>
      </c>
      <c r="AZ249" s="17" t="s">
        <v>123</v>
      </c>
      <c r="BA249" s="17" t="s">
        <v>123</v>
      </c>
      <c r="BB249" s="17" t="s">
        <v>123</v>
      </c>
      <c r="BC249" s="17" t="s">
        <v>123</v>
      </c>
      <c r="BD249" s="17" t="s">
        <v>123</v>
      </c>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row>
    <row r="250" s="23" customFormat="true" ht="14.25" hidden="false" customHeight="false" outlineLevel="0" collapsed="false">
      <c r="A250" s="31" t="s">
        <v>1656</v>
      </c>
      <c r="B250" s="28" t="s">
        <v>97</v>
      </c>
      <c r="C250" s="48" t="s">
        <v>45</v>
      </c>
      <c r="D250" s="31" t="s">
        <v>315</v>
      </c>
      <c r="E250" s="31" t="s">
        <v>111</v>
      </c>
      <c r="F250" s="31" t="s">
        <v>112</v>
      </c>
      <c r="G250" s="98"/>
      <c r="H250" s="98"/>
      <c r="I250" s="98"/>
      <c r="J250" s="127"/>
      <c r="K250" s="98"/>
      <c r="L250" s="98"/>
      <c r="M250" s="98"/>
      <c r="N250" s="98"/>
      <c r="O250" s="31" t="s">
        <v>1657</v>
      </c>
      <c r="P250" s="31" t="s">
        <v>58</v>
      </c>
      <c r="Q250" s="31" t="s">
        <v>1658</v>
      </c>
      <c r="R250" s="31"/>
      <c r="S250" s="31" t="s">
        <v>1659</v>
      </c>
      <c r="T250" s="31"/>
      <c r="U250" s="31" t="s">
        <v>63</v>
      </c>
      <c r="V250" s="31"/>
      <c r="W250" s="31"/>
      <c r="X250" s="31"/>
      <c r="Y250" s="31"/>
      <c r="Z250" s="31" t="s">
        <v>66</v>
      </c>
      <c r="AA250" s="31"/>
      <c r="AB250" s="31" t="s">
        <v>77</v>
      </c>
      <c r="AC250" s="31"/>
      <c r="AD250" s="31"/>
      <c r="AE250" s="31"/>
      <c r="AF250" s="31"/>
      <c r="AG250" s="31"/>
      <c r="AH250" s="31"/>
      <c r="AI250" s="31" t="s">
        <v>293</v>
      </c>
      <c r="AJ250" s="31"/>
      <c r="AK250" s="31"/>
      <c r="AL250" s="31" t="s">
        <v>106</v>
      </c>
      <c r="AM250" s="31"/>
      <c r="AN250" s="31"/>
      <c r="AO250" s="31"/>
      <c r="AP250" s="31" t="s">
        <v>1660</v>
      </c>
      <c r="AQ250" s="31" t="s">
        <v>1661</v>
      </c>
      <c r="AR250" s="31"/>
      <c r="AS250" s="31" t="s">
        <v>109</v>
      </c>
      <c r="AT250" s="31" t="s">
        <v>109</v>
      </c>
      <c r="AU250" s="31" t="s">
        <v>109</v>
      </c>
      <c r="AV250" s="31" t="s">
        <v>109</v>
      </c>
      <c r="AW250" s="31" t="s">
        <v>109</v>
      </c>
      <c r="AX250" s="31" t="s">
        <v>109</v>
      </c>
      <c r="AY250" s="31" t="s">
        <v>109</v>
      </c>
      <c r="AZ250" s="31" t="s">
        <v>109</v>
      </c>
      <c r="BA250" s="31" t="s">
        <v>109</v>
      </c>
      <c r="BB250" s="31" t="s">
        <v>109</v>
      </c>
      <c r="BC250" s="31" t="s">
        <v>109</v>
      </c>
      <c r="BD250" s="31" t="s">
        <v>109</v>
      </c>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row>
    <row r="251" s="35" customFormat="true" ht="14.25" hidden="false" customHeight="false" outlineLevel="0" collapsed="false">
      <c r="A251" s="31" t="s">
        <v>1662</v>
      </c>
      <c r="B251" s="28" t="s">
        <v>97</v>
      </c>
      <c r="C251" s="28" t="s">
        <v>45</v>
      </c>
      <c r="D251" s="31" t="s">
        <v>98</v>
      </c>
      <c r="E251" s="31" t="s">
        <v>400</v>
      </c>
      <c r="F251" s="27" t="s">
        <v>253</v>
      </c>
      <c r="G251" s="14" t="s">
        <v>99</v>
      </c>
      <c r="H251" s="14" t="s">
        <v>50</v>
      </c>
      <c r="I251" s="14" t="s">
        <v>491</v>
      </c>
      <c r="J251" s="14" t="s">
        <v>52</v>
      </c>
      <c r="K251" s="14" t="s">
        <v>52</v>
      </c>
      <c r="L251" s="14" t="s">
        <v>58</v>
      </c>
      <c r="M251" s="14" t="s">
        <v>55</v>
      </c>
      <c r="N251" s="14" t="s">
        <v>100</v>
      </c>
      <c r="O251" s="31" t="s">
        <v>1663</v>
      </c>
      <c r="P251" s="31" t="s">
        <v>58</v>
      </c>
      <c r="Q251" s="31" t="s">
        <v>1664</v>
      </c>
      <c r="R251" s="31"/>
      <c r="S251" s="31" t="s">
        <v>290</v>
      </c>
      <c r="T251" s="31" t="s">
        <v>242</v>
      </c>
      <c r="U251" s="31" t="s">
        <v>118</v>
      </c>
      <c r="V251" s="31" t="s">
        <v>292</v>
      </c>
      <c r="W251" s="31"/>
      <c r="X251" s="31"/>
      <c r="Y251" s="31"/>
      <c r="Z251" s="31" t="s">
        <v>66</v>
      </c>
      <c r="AA251" s="31"/>
      <c r="AB251" s="31" t="s">
        <v>77</v>
      </c>
      <c r="AC251" s="31"/>
      <c r="AD251" s="31"/>
      <c r="AE251" s="31"/>
      <c r="AF251" s="31"/>
      <c r="AG251" s="31"/>
      <c r="AH251" s="31"/>
      <c r="AI251" s="31" t="n">
        <v>2</v>
      </c>
      <c r="AJ251" s="31" t="s">
        <v>105</v>
      </c>
      <c r="AK251" s="31"/>
      <c r="AL251" s="31" t="s">
        <v>105</v>
      </c>
      <c r="AM251" s="31" t="s">
        <v>1665</v>
      </c>
      <c r="AN251" s="31"/>
      <c r="AO251" s="31"/>
      <c r="AP251" s="31" t="s">
        <v>1666</v>
      </c>
      <c r="AQ251" s="31" t="s">
        <v>1667</v>
      </c>
      <c r="AR251" s="33" t="s">
        <v>109</v>
      </c>
      <c r="AS251" s="33" t="s">
        <v>109</v>
      </c>
      <c r="AT251" s="33" t="s">
        <v>109</v>
      </c>
      <c r="AU251" s="33" t="s">
        <v>109</v>
      </c>
      <c r="AV251" s="33" t="s">
        <v>109</v>
      </c>
      <c r="AW251" s="33" t="s">
        <v>109</v>
      </c>
      <c r="AX251" s="33" t="s">
        <v>109</v>
      </c>
      <c r="AY251" s="33" t="s">
        <v>109</v>
      </c>
      <c r="AZ251" s="33" t="s">
        <v>109</v>
      </c>
      <c r="BA251" s="33" t="s">
        <v>109</v>
      </c>
      <c r="BB251" s="33" t="s">
        <v>109</v>
      </c>
      <c r="BC251" s="33" t="s">
        <v>109</v>
      </c>
      <c r="BD251" s="33" t="s">
        <v>109</v>
      </c>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row>
    <row r="252" s="35" customFormat="true" ht="14.25" hidden="false" customHeight="false" outlineLevel="0" collapsed="false">
      <c r="A252" s="31" t="s">
        <v>1668</v>
      </c>
      <c r="B252" s="28" t="s">
        <v>97</v>
      </c>
      <c r="C252" s="28" t="s">
        <v>45</v>
      </c>
      <c r="D252" s="31" t="s">
        <v>98</v>
      </c>
      <c r="E252" s="31" t="s">
        <v>400</v>
      </c>
      <c r="F252" s="27" t="s">
        <v>472</v>
      </c>
      <c r="G252" s="14" t="s">
        <v>99</v>
      </c>
      <c r="H252" s="14" t="s">
        <v>50</v>
      </c>
      <c r="I252" s="14" t="s">
        <v>491</v>
      </c>
      <c r="J252" s="14" t="s">
        <v>52</v>
      </c>
      <c r="K252" s="14" t="s">
        <v>52</v>
      </c>
      <c r="L252" s="14" t="s">
        <v>58</v>
      </c>
      <c r="M252" s="14" t="s">
        <v>55</v>
      </c>
      <c r="N252" s="14" t="s">
        <v>100</v>
      </c>
      <c r="O252" s="31" t="s">
        <v>1669</v>
      </c>
      <c r="P252" s="31" t="s">
        <v>58</v>
      </c>
      <c r="Q252" s="31" t="s">
        <v>1670</v>
      </c>
      <c r="R252" s="31"/>
      <c r="S252" s="31" t="s">
        <v>290</v>
      </c>
      <c r="T252" s="31" t="s">
        <v>242</v>
      </c>
      <c r="U252" s="31" t="s">
        <v>118</v>
      </c>
      <c r="V252" s="31" t="s">
        <v>292</v>
      </c>
      <c r="W252" s="31"/>
      <c r="X252" s="31"/>
      <c r="Y252" s="31"/>
      <c r="Z252" s="31" t="s">
        <v>66</v>
      </c>
      <c r="AA252" s="31"/>
      <c r="AB252" s="31" t="s">
        <v>77</v>
      </c>
      <c r="AC252" s="31"/>
      <c r="AD252" s="31"/>
      <c r="AE252" s="31"/>
      <c r="AF252" s="31"/>
      <c r="AG252" s="31"/>
      <c r="AH252" s="31"/>
      <c r="AI252" s="31" t="n">
        <v>2</v>
      </c>
      <c r="AJ252" s="31" t="s">
        <v>105</v>
      </c>
      <c r="AK252" s="31"/>
      <c r="AL252" s="31" t="s">
        <v>105</v>
      </c>
      <c r="AM252" s="31" t="s">
        <v>1665</v>
      </c>
      <c r="AN252" s="31"/>
      <c r="AO252" s="31"/>
      <c r="AP252" s="31" t="s">
        <v>1671</v>
      </c>
      <c r="AQ252" s="31" t="s">
        <v>1672</v>
      </c>
      <c r="AR252" s="33" t="s">
        <v>109</v>
      </c>
      <c r="AS252" s="33" t="s">
        <v>109</v>
      </c>
      <c r="AT252" s="33" t="s">
        <v>109</v>
      </c>
      <c r="AU252" s="33" t="s">
        <v>109</v>
      </c>
      <c r="AV252" s="33" t="s">
        <v>109</v>
      </c>
      <c r="AW252" s="33" t="s">
        <v>109</v>
      </c>
      <c r="AX252" s="33" t="s">
        <v>109</v>
      </c>
      <c r="AY252" s="33" t="s">
        <v>109</v>
      </c>
      <c r="AZ252" s="33" t="s">
        <v>109</v>
      </c>
      <c r="BA252" s="33" t="s">
        <v>109</v>
      </c>
      <c r="BB252" s="33" t="s">
        <v>109</v>
      </c>
      <c r="BC252" s="33" t="s">
        <v>109</v>
      </c>
      <c r="BD252" s="33" t="s">
        <v>109</v>
      </c>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row>
    <row r="253" s="35" customFormat="true" ht="14.25" hidden="false" customHeight="false" outlineLevel="0" collapsed="false">
      <c r="A253" s="31" t="s">
        <v>1673</v>
      </c>
      <c r="B253" s="28" t="s">
        <v>97</v>
      </c>
      <c r="C253" s="28" t="s">
        <v>45</v>
      </c>
      <c r="D253" s="31" t="s">
        <v>181</v>
      </c>
      <c r="E253" s="31" t="s">
        <v>111</v>
      </c>
      <c r="F253" s="27" t="s">
        <v>339</v>
      </c>
      <c r="G253" s="14" t="s">
        <v>99</v>
      </c>
      <c r="H253" s="14" t="s">
        <v>50</v>
      </c>
      <c r="I253" s="14" t="s">
        <v>81</v>
      </c>
      <c r="J253" s="14" t="s">
        <v>52</v>
      </c>
      <c r="K253" s="14" t="s">
        <v>52</v>
      </c>
      <c r="L253" s="14" t="s">
        <v>58</v>
      </c>
      <c r="M253" s="14" t="s">
        <v>55</v>
      </c>
      <c r="N253" s="14" t="s">
        <v>100</v>
      </c>
      <c r="O253" s="31" t="s">
        <v>1674</v>
      </c>
      <c r="P253" s="31" t="s">
        <v>58</v>
      </c>
      <c r="Q253" s="31" t="e">
        <f aca="false">#N/A</f>
        <v>#N/A</v>
      </c>
      <c r="R253" s="31"/>
      <c r="S253" s="31" t="s">
        <v>1675</v>
      </c>
      <c r="T253" s="31"/>
      <c r="U253" s="31" t="s">
        <v>118</v>
      </c>
      <c r="V253" s="31" t="s">
        <v>292</v>
      </c>
      <c r="W253" s="31"/>
      <c r="X253" s="31"/>
      <c r="Y253" s="31"/>
      <c r="Z253" s="31" t="s">
        <v>66</v>
      </c>
      <c r="AA253" s="31"/>
      <c r="AB253" s="31" t="s">
        <v>67</v>
      </c>
      <c r="AC253" s="31"/>
      <c r="AD253" s="31"/>
      <c r="AE253" s="53"/>
      <c r="AF253" s="31"/>
      <c r="AG253" s="31"/>
      <c r="AH253" s="31"/>
      <c r="AI253" s="31" t="n">
        <v>1</v>
      </c>
      <c r="AJ253" s="31"/>
      <c r="AK253" s="31"/>
      <c r="AL253" s="31" t="n">
        <v>4</v>
      </c>
      <c r="AM253" s="31" t="s">
        <v>970</v>
      </c>
      <c r="AN253" s="31"/>
      <c r="AO253" s="31"/>
      <c r="AP253" s="31" t="s">
        <v>1676</v>
      </c>
      <c r="AQ253" s="31" t="s">
        <v>1677</v>
      </c>
      <c r="AR253" s="33" t="s">
        <v>109</v>
      </c>
      <c r="AS253" s="33" t="s">
        <v>109</v>
      </c>
      <c r="AT253" s="33" t="s">
        <v>109</v>
      </c>
      <c r="AU253" s="33" t="s">
        <v>109</v>
      </c>
      <c r="AV253" s="33" t="s">
        <v>109</v>
      </c>
      <c r="AW253" s="33" t="s">
        <v>109</v>
      </c>
      <c r="AX253" s="33" t="s">
        <v>109</v>
      </c>
      <c r="AY253" s="33" t="s">
        <v>109</v>
      </c>
      <c r="AZ253" s="33" t="s">
        <v>109</v>
      </c>
      <c r="BA253" s="33" t="s">
        <v>109</v>
      </c>
      <c r="BB253" s="33" t="s">
        <v>109</v>
      </c>
      <c r="BC253" s="33" t="s">
        <v>109</v>
      </c>
      <c r="BD253" s="33" t="s">
        <v>109</v>
      </c>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row>
    <row r="254" s="128" customFormat="true" ht="14.25" hidden="false" customHeight="false" outlineLevel="0" collapsed="false">
      <c r="A254" s="11" t="s">
        <v>1678</v>
      </c>
      <c r="B254" s="61" t="s">
        <v>44</v>
      </c>
      <c r="C254" s="13" t="s">
        <v>375</v>
      </c>
      <c r="D254" s="22" t="s">
        <v>46</v>
      </c>
      <c r="E254" s="11" t="s">
        <v>111</v>
      </c>
      <c r="F254" s="11" t="s">
        <v>125</v>
      </c>
      <c r="G254" s="14" t="s">
        <v>49</v>
      </c>
      <c r="H254" s="14" t="s">
        <v>50</v>
      </c>
      <c r="I254" s="14" t="s">
        <v>1679</v>
      </c>
      <c r="J254" s="14" t="s">
        <v>52</v>
      </c>
      <c r="K254" s="14" t="s">
        <v>52</v>
      </c>
      <c r="L254" s="14" t="s">
        <v>58</v>
      </c>
      <c r="M254" s="14" t="s">
        <v>55</v>
      </c>
      <c r="N254" s="14" t="s">
        <v>56</v>
      </c>
      <c r="O254" s="11" t="s">
        <v>1680</v>
      </c>
      <c r="P254" s="11" t="s">
        <v>1681</v>
      </c>
      <c r="Q254" s="11" t="s">
        <v>1682</v>
      </c>
      <c r="R254" s="11" t="s">
        <v>85</v>
      </c>
      <c r="S254" s="15" t="s">
        <v>1683</v>
      </c>
      <c r="T254" s="15" t="s">
        <v>291</v>
      </c>
      <c r="U254" s="11" t="s">
        <v>88</v>
      </c>
      <c r="V254" s="11" t="s">
        <v>88</v>
      </c>
      <c r="W254" s="25"/>
      <c r="X254" s="16" t="s">
        <v>139</v>
      </c>
      <c r="Y254" s="16" t="s">
        <v>151</v>
      </c>
      <c r="Z254" s="11" t="s">
        <v>1176</v>
      </c>
      <c r="AA254" s="17" t="s">
        <v>1679</v>
      </c>
      <c r="AB254" s="59" t="s">
        <v>1684</v>
      </c>
      <c r="AC254" s="11" t="s">
        <v>388</v>
      </c>
      <c r="AD254" s="15"/>
      <c r="AE254" s="55" t="n">
        <v>41730</v>
      </c>
      <c r="AF254" s="18"/>
      <c r="AG254" s="15" t="s">
        <v>1685</v>
      </c>
      <c r="AH254" s="20" t="s">
        <v>1178</v>
      </c>
      <c r="AI254" s="20" t="n">
        <v>24</v>
      </c>
      <c r="AJ254" s="17" t="n">
        <v>70</v>
      </c>
      <c r="AK254" s="17" t="n">
        <f aca="false">AJ254*AI254</f>
        <v>1680</v>
      </c>
      <c r="AL254" s="21" t="n">
        <v>32</v>
      </c>
      <c r="AM254" s="21" t="n">
        <v>30</v>
      </c>
      <c r="AN254" s="11"/>
      <c r="AO254" s="11"/>
      <c r="AP254" s="11" t="e">
        <f aca="false">#N/A</f>
        <v>#N/A</v>
      </c>
      <c r="AQ254" s="11" t="e">
        <f aca="false">#N/A</f>
        <v>#N/A</v>
      </c>
      <c r="AR254" s="17" t="s">
        <v>150</v>
      </c>
      <c r="AS254" s="17" t="s">
        <v>150</v>
      </c>
      <c r="AT254" s="17" t="s">
        <v>150</v>
      </c>
      <c r="AU254" s="17" t="s">
        <v>150</v>
      </c>
      <c r="AV254" s="17" t="s">
        <v>150</v>
      </c>
      <c r="AW254" s="17" t="s">
        <v>150</v>
      </c>
      <c r="AX254" s="17" t="s">
        <v>150</v>
      </c>
      <c r="AY254" s="17" t="s">
        <v>150</v>
      </c>
      <c r="AZ254" s="17" t="s">
        <v>150</v>
      </c>
      <c r="BA254" s="17" t="s">
        <v>150</v>
      </c>
      <c r="BB254" s="17" t="s">
        <v>150</v>
      </c>
      <c r="BC254" s="17" t="s">
        <v>150</v>
      </c>
      <c r="BD254" s="17" t="s">
        <v>150</v>
      </c>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3"/>
      <c r="ID254" s="3"/>
      <c r="IE254" s="3"/>
      <c r="IF254" s="3"/>
      <c r="IG254" s="3"/>
      <c r="IH254" s="3"/>
      <c r="II254" s="3"/>
      <c r="IJ254" s="3"/>
      <c r="IK254" s="3"/>
      <c r="IL254" s="3"/>
      <c r="IM254" s="3"/>
      <c r="IN254" s="3"/>
      <c r="IO254" s="3"/>
      <c r="IP254" s="3"/>
      <c r="IQ254" s="3"/>
      <c r="IR254" s="3"/>
    </row>
    <row r="255" s="40" customFormat="true" ht="14.25" hidden="false" customHeight="false" outlineLevel="0" collapsed="false">
      <c r="A255" s="36" t="s">
        <v>1686</v>
      </c>
      <c r="B255" s="37" t="s">
        <v>134</v>
      </c>
      <c r="C255" s="37" t="s">
        <v>45</v>
      </c>
      <c r="D255" s="36" t="s">
        <v>46</v>
      </c>
      <c r="E255" s="36" t="s">
        <v>111</v>
      </c>
      <c r="F255" s="38" t="s">
        <v>135</v>
      </c>
      <c r="G255" s="14" t="s">
        <v>49</v>
      </c>
      <c r="H255" s="14" t="s">
        <v>50</v>
      </c>
      <c r="I255" s="14" t="s">
        <v>126</v>
      </c>
      <c r="J255" s="14" t="s">
        <v>52</v>
      </c>
      <c r="K255" s="14" t="s">
        <v>53</v>
      </c>
      <c r="L255" s="14" t="s">
        <v>113</v>
      </c>
      <c r="M255" s="14" t="s">
        <v>56</v>
      </c>
      <c r="N255" s="14" t="s">
        <v>56</v>
      </c>
      <c r="O255" s="36" t="s">
        <v>1687</v>
      </c>
      <c r="P255" s="36" t="s">
        <v>58</v>
      </c>
      <c r="Q255" s="36" t="s">
        <v>1688</v>
      </c>
      <c r="R255" s="36" t="s">
        <v>85</v>
      </c>
      <c r="S255" s="36" t="s">
        <v>1689</v>
      </c>
      <c r="T255" s="36"/>
      <c r="U255" s="36"/>
      <c r="V255" s="36"/>
      <c r="W255" s="36"/>
      <c r="X255" s="36"/>
      <c r="Y255" s="36" t="s">
        <v>111</v>
      </c>
      <c r="Z255" s="36" t="s">
        <v>66</v>
      </c>
      <c r="AA255" s="36"/>
      <c r="AB255" s="36" t="s">
        <v>77</v>
      </c>
      <c r="AC255" s="36"/>
      <c r="AD255" s="36"/>
      <c r="AE255" s="58" t="n">
        <v>42795</v>
      </c>
      <c r="AF255" s="36"/>
      <c r="AG255" s="36"/>
      <c r="AH255" s="36"/>
      <c r="AI255" s="36" t="n">
        <v>4</v>
      </c>
      <c r="AJ255" s="36" t="n">
        <v>4</v>
      </c>
      <c r="AK255" s="36"/>
      <c r="AL255" s="36" t="n">
        <v>32</v>
      </c>
      <c r="AM255" s="36" t="n">
        <v>750</v>
      </c>
      <c r="AN255" s="36"/>
      <c r="AO255" s="36"/>
      <c r="AP255" s="36"/>
      <c r="AQ255" s="36" t="s">
        <v>1690</v>
      </c>
      <c r="AR255" s="36" t="n">
        <v>0</v>
      </c>
      <c r="AS255" s="36" t="n">
        <v>0</v>
      </c>
      <c r="AT255" s="36" t="n">
        <v>0</v>
      </c>
      <c r="AU255" s="36" t="s">
        <v>143</v>
      </c>
      <c r="AV255" s="36" t="s">
        <v>143</v>
      </c>
      <c r="AW255" s="36" t="s">
        <v>143</v>
      </c>
      <c r="AX255" s="36" t="s">
        <v>143</v>
      </c>
      <c r="AY255" s="36" t="s">
        <v>143</v>
      </c>
      <c r="AZ255" s="36" t="s">
        <v>143</v>
      </c>
      <c r="BA255" s="36" t="s">
        <v>143</v>
      </c>
      <c r="BB255" s="36" t="s">
        <v>143</v>
      </c>
      <c r="BC255" s="36" t="s">
        <v>143</v>
      </c>
      <c r="BD255" s="36" t="s">
        <v>143</v>
      </c>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row>
    <row r="256" s="40" customFormat="true" ht="14.25" hidden="false" customHeight="false" outlineLevel="0" collapsed="false">
      <c r="A256" s="31" t="s">
        <v>1691</v>
      </c>
      <c r="B256" s="28" t="s">
        <v>97</v>
      </c>
      <c r="C256" s="48" t="s">
        <v>45</v>
      </c>
      <c r="D256" s="31" t="s">
        <v>181</v>
      </c>
      <c r="E256" s="31" t="s">
        <v>111</v>
      </c>
      <c r="F256" s="31" t="s">
        <v>112</v>
      </c>
      <c r="G256" s="98"/>
      <c r="H256" s="98"/>
      <c r="I256" s="98"/>
      <c r="J256" s="127"/>
      <c r="K256" s="98"/>
      <c r="L256" s="98"/>
      <c r="M256" s="98"/>
      <c r="N256" s="98"/>
      <c r="O256" s="31" t="s">
        <v>1692</v>
      </c>
      <c r="P256" s="31" t="s">
        <v>58</v>
      </c>
      <c r="Q256" s="31" t="s">
        <v>1693</v>
      </c>
      <c r="R256" s="31"/>
      <c r="S256" s="31" t="s">
        <v>1659</v>
      </c>
      <c r="T256" s="31"/>
      <c r="U256" s="31"/>
      <c r="V256" s="31" t="s">
        <v>63</v>
      </c>
      <c r="W256" s="31"/>
      <c r="X256" s="31"/>
      <c r="Y256" s="31"/>
      <c r="Z256" s="31" t="s">
        <v>66</v>
      </c>
      <c r="AA256" s="31"/>
      <c r="AB256" s="31" t="s">
        <v>77</v>
      </c>
      <c r="AC256" s="31"/>
      <c r="AD256" s="31"/>
      <c r="AE256" s="31"/>
      <c r="AF256" s="31"/>
      <c r="AG256" s="31"/>
      <c r="AH256" s="31"/>
      <c r="AI256" s="31" t="s">
        <v>293</v>
      </c>
      <c r="AJ256" s="31"/>
      <c r="AK256" s="31"/>
      <c r="AL256" s="31" t="s">
        <v>106</v>
      </c>
      <c r="AM256" s="31"/>
      <c r="AN256" s="31"/>
      <c r="AO256" s="31"/>
      <c r="AP256" s="31" t="s">
        <v>1694</v>
      </c>
      <c r="AQ256" s="31" t="s">
        <v>1695</v>
      </c>
      <c r="AR256" s="31"/>
      <c r="AS256" s="31" t="s">
        <v>109</v>
      </c>
      <c r="AT256" s="31" t="s">
        <v>109</v>
      </c>
      <c r="AU256" s="31" t="s">
        <v>109</v>
      </c>
      <c r="AV256" s="31" t="s">
        <v>109</v>
      </c>
      <c r="AW256" s="31" t="s">
        <v>109</v>
      </c>
      <c r="AX256" s="31" t="s">
        <v>109</v>
      </c>
      <c r="AY256" s="31" t="s">
        <v>109</v>
      </c>
      <c r="AZ256" s="31" t="s">
        <v>109</v>
      </c>
      <c r="BA256" s="31" t="s">
        <v>109</v>
      </c>
      <c r="BB256" s="31" t="s">
        <v>109</v>
      </c>
      <c r="BC256" s="31" t="s">
        <v>109</v>
      </c>
      <c r="BD256" s="31" t="s">
        <v>109</v>
      </c>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row>
    <row r="257" s="40" customFormat="true" ht="14.25" hidden="false" customHeight="false" outlineLevel="0" collapsed="false">
      <c r="A257" s="50" t="s">
        <v>1696</v>
      </c>
      <c r="B257" s="56" t="s">
        <v>97</v>
      </c>
      <c r="C257" s="43" t="s">
        <v>45</v>
      </c>
      <c r="D257" s="50" t="s">
        <v>181</v>
      </c>
      <c r="E257" s="50" t="s">
        <v>47</v>
      </c>
      <c r="F257" s="50" t="s">
        <v>600</v>
      </c>
      <c r="G257" s="44"/>
      <c r="H257" s="44"/>
      <c r="I257" s="44"/>
      <c r="J257" s="129"/>
      <c r="K257" s="44"/>
      <c r="L257" s="44"/>
      <c r="M257" s="44"/>
      <c r="N257" s="44"/>
      <c r="O257" s="50" t="s">
        <v>1697</v>
      </c>
      <c r="P257" s="50"/>
      <c r="Q257" s="50"/>
      <c r="R257" s="50"/>
      <c r="S257" s="50" t="s">
        <v>1698</v>
      </c>
      <c r="T257" s="50"/>
      <c r="U257" s="50" t="s">
        <v>63</v>
      </c>
      <c r="V257" s="50" t="s">
        <v>185</v>
      </c>
      <c r="W257" s="50"/>
      <c r="X257" s="50"/>
      <c r="Y257" s="50"/>
      <c r="Z257" s="50" t="s">
        <v>66</v>
      </c>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50"/>
      <c r="AX257" s="50"/>
      <c r="AY257" s="50"/>
      <c r="AZ257" s="50"/>
      <c r="BA257" s="50"/>
      <c r="BB257" s="50"/>
      <c r="BC257" s="50"/>
      <c r="BD257" s="50"/>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row>
    <row r="258" s="35" customFormat="true" ht="14.25" hidden="false" customHeight="false" outlineLevel="0" collapsed="false">
      <c r="A258" s="31" t="s">
        <v>1699</v>
      </c>
      <c r="B258" s="28" t="s">
        <v>97</v>
      </c>
      <c r="C258" s="48" t="s">
        <v>45</v>
      </c>
      <c r="D258" s="31" t="s">
        <v>181</v>
      </c>
      <c r="E258" s="31" t="s">
        <v>111</v>
      </c>
      <c r="F258" s="31" t="s">
        <v>1700</v>
      </c>
      <c r="G258" s="98"/>
      <c r="H258" s="98"/>
      <c r="I258" s="98"/>
      <c r="J258" s="127"/>
      <c r="K258" s="98"/>
      <c r="L258" s="98"/>
      <c r="M258" s="98"/>
      <c r="N258" s="98"/>
      <c r="O258" s="31" t="s">
        <v>1701</v>
      </c>
      <c r="P258" s="31" t="s">
        <v>58</v>
      </c>
      <c r="Q258" s="31" t="s">
        <v>1702</v>
      </c>
      <c r="R258" s="31"/>
      <c r="S258" s="31" t="s">
        <v>1659</v>
      </c>
      <c r="T258" s="31"/>
      <c r="U258" s="31"/>
      <c r="V258" s="31" t="s">
        <v>63</v>
      </c>
      <c r="W258" s="31"/>
      <c r="X258" s="31"/>
      <c r="Y258" s="31"/>
      <c r="Z258" s="31" t="s">
        <v>66</v>
      </c>
      <c r="AA258" s="31"/>
      <c r="AB258" s="31" t="s">
        <v>77</v>
      </c>
      <c r="AC258" s="31"/>
      <c r="AD258" s="31"/>
      <c r="AE258" s="31"/>
      <c r="AF258" s="31"/>
      <c r="AG258" s="31"/>
      <c r="AH258" s="31"/>
      <c r="AI258" s="31" t="s">
        <v>106</v>
      </c>
      <c r="AJ258" s="31"/>
      <c r="AK258" s="31"/>
      <c r="AL258" s="31" t="s">
        <v>105</v>
      </c>
      <c r="AM258" s="31"/>
      <c r="AN258" s="31"/>
      <c r="AO258" s="31"/>
      <c r="AP258" s="31" t="s">
        <v>1703</v>
      </c>
      <c r="AQ258" s="31" t="s">
        <v>1704</v>
      </c>
      <c r="AR258" s="31"/>
      <c r="AS258" s="31" t="s">
        <v>109</v>
      </c>
      <c r="AT258" s="31" t="s">
        <v>109</v>
      </c>
      <c r="AU258" s="31" t="s">
        <v>109</v>
      </c>
      <c r="AV258" s="31" t="s">
        <v>109</v>
      </c>
      <c r="AW258" s="31" t="s">
        <v>109</v>
      </c>
      <c r="AX258" s="31" t="s">
        <v>109</v>
      </c>
      <c r="AY258" s="31" t="s">
        <v>109</v>
      </c>
      <c r="AZ258" s="31" t="s">
        <v>109</v>
      </c>
      <c r="BA258" s="31" t="s">
        <v>109</v>
      </c>
      <c r="BB258" s="31" t="s">
        <v>109</v>
      </c>
      <c r="BC258" s="31" t="s">
        <v>109</v>
      </c>
      <c r="BD258" s="31" t="s">
        <v>109</v>
      </c>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row>
    <row r="259" s="23" customFormat="true" ht="14.25" hidden="false" customHeight="false" outlineLevel="0" collapsed="false">
      <c r="A259" s="22" t="s">
        <v>1705</v>
      </c>
      <c r="B259" s="24" t="s">
        <v>44</v>
      </c>
      <c r="C259" s="24" t="s">
        <v>45</v>
      </c>
      <c r="D259" s="22" t="s">
        <v>46</v>
      </c>
      <c r="E259" s="22" t="s">
        <v>47</v>
      </c>
      <c r="F259" s="11" t="s">
        <v>48</v>
      </c>
      <c r="G259" s="14" t="s">
        <v>49</v>
      </c>
      <c r="H259" s="14" t="s">
        <v>50</v>
      </c>
      <c r="I259" s="14" t="s">
        <v>545</v>
      </c>
      <c r="J259" s="14" t="s">
        <v>52</v>
      </c>
      <c r="K259" s="14" t="s">
        <v>53</v>
      </c>
      <c r="L259" s="14" t="s">
        <v>54</v>
      </c>
      <c r="M259" s="14" t="s">
        <v>55</v>
      </c>
      <c r="N259" s="14" t="s">
        <v>56</v>
      </c>
      <c r="O259" s="22" t="s">
        <v>685</v>
      </c>
      <c r="P259" s="22" t="s">
        <v>58</v>
      </c>
      <c r="Q259" s="22" t="s">
        <v>1706</v>
      </c>
      <c r="R259" s="22" t="s">
        <v>60</v>
      </c>
      <c r="S259" s="22" t="s">
        <v>540</v>
      </c>
      <c r="T259" s="22"/>
      <c r="U259" s="22" t="s">
        <v>118</v>
      </c>
      <c r="V259" s="22" t="s">
        <v>494</v>
      </c>
      <c r="W259" s="22"/>
      <c r="X259" s="22"/>
      <c r="Y259" s="22"/>
      <c r="Z259" s="22" t="s">
        <v>66</v>
      </c>
      <c r="AA259" s="22"/>
      <c r="AB259" s="22" t="s">
        <v>67</v>
      </c>
      <c r="AC259" s="22"/>
      <c r="AD259" s="22" t="s">
        <v>550</v>
      </c>
      <c r="AE259" s="55" t="n">
        <v>41518</v>
      </c>
      <c r="AF259" s="22"/>
      <c r="AG259" s="22" t="s">
        <v>685</v>
      </c>
      <c r="AH259" s="22"/>
      <c r="AI259" s="22" t="n">
        <v>4</v>
      </c>
      <c r="AJ259" s="22"/>
      <c r="AK259" s="22"/>
      <c r="AL259" s="22" t="n">
        <v>2</v>
      </c>
      <c r="AM259" s="22" t="n">
        <v>45</v>
      </c>
      <c r="AN259" s="22"/>
      <c r="AO259" s="22"/>
      <c r="AP259" s="22" t="s">
        <v>1707</v>
      </c>
      <c r="AQ259" s="22" t="s">
        <v>1708</v>
      </c>
      <c r="AR259" s="17" t="s">
        <v>73</v>
      </c>
      <c r="AS259" s="17" t="s">
        <v>73</v>
      </c>
      <c r="AT259" s="17" t="s">
        <v>73</v>
      </c>
      <c r="AU259" s="17" t="s">
        <v>73</v>
      </c>
      <c r="AV259" s="17" t="s">
        <v>73</v>
      </c>
      <c r="AW259" s="17" t="s">
        <v>73</v>
      </c>
      <c r="AX259" s="17" t="s">
        <v>73</v>
      </c>
      <c r="AY259" s="17" t="s">
        <v>73</v>
      </c>
      <c r="AZ259" s="17" t="s">
        <v>73</v>
      </c>
      <c r="BA259" s="17" t="s">
        <v>73</v>
      </c>
      <c r="BB259" s="17" t="s">
        <v>73</v>
      </c>
      <c r="BC259" s="17" t="s">
        <v>73</v>
      </c>
      <c r="BD259" s="17" t="s">
        <v>73</v>
      </c>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row>
    <row r="260" s="35" customFormat="true" ht="14.25" hidden="false" customHeight="false" outlineLevel="0" collapsed="false">
      <c r="A260" s="31" t="s">
        <v>1709</v>
      </c>
      <c r="B260" s="28" t="s">
        <v>97</v>
      </c>
      <c r="C260" s="28" t="s">
        <v>45</v>
      </c>
      <c r="D260" s="31" t="s">
        <v>181</v>
      </c>
      <c r="E260" s="31" t="s">
        <v>111</v>
      </c>
      <c r="F260" s="27" t="s">
        <v>112</v>
      </c>
      <c r="G260" s="14" t="s">
        <v>99</v>
      </c>
      <c r="H260" s="14" t="s">
        <v>50</v>
      </c>
      <c r="I260" s="14" t="s">
        <v>402</v>
      </c>
      <c r="J260" s="14" t="s">
        <v>52</v>
      </c>
      <c r="K260" s="14" t="s">
        <v>52</v>
      </c>
      <c r="L260" s="14" t="s">
        <v>58</v>
      </c>
      <c r="M260" s="14" t="s">
        <v>55</v>
      </c>
      <c r="N260" s="14" t="s">
        <v>100</v>
      </c>
      <c r="O260" s="31" t="s">
        <v>1710</v>
      </c>
      <c r="P260" s="31" t="s">
        <v>58</v>
      </c>
      <c r="Q260" s="31" t="e">
        <f aca="false">#N/A</f>
        <v>#N/A</v>
      </c>
      <c r="R260" s="31"/>
      <c r="S260" s="31" t="s">
        <v>540</v>
      </c>
      <c r="T260" s="31"/>
      <c r="U260" s="31" t="s">
        <v>118</v>
      </c>
      <c r="V260" s="31" t="s">
        <v>494</v>
      </c>
      <c r="W260" s="31"/>
      <c r="X260" s="31"/>
      <c r="Y260" s="31"/>
      <c r="Z260" s="31" t="s">
        <v>66</v>
      </c>
      <c r="AA260" s="31"/>
      <c r="AB260" s="31" t="s">
        <v>77</v>
      </c>
      <c r="AC260" s="31"/>
      <c r="AD260" s="31"/>
      <c r="AE260" s="53"/>
      <c r="AF260" s="31"/>
      <c r="AG260" s="31"/>
      <c r="AH260" s="31"/>
      <c r="AI260" s="31" t="s">
        <v>105</v>
      </c>
      <c r="AJ260" s="31"/>
      <c r="AK260" s="31"/>
      <c r="AL260" s="31" t="s">
        <v>106</v>
      </c>
      <c r="AM260" s="31"/>
      <c r="AN260" s="31"/>
      <c r="AO260" s="31"/>
      <c r="AP260" s="31" t="s">
        <v>1711</v>
      </c>
      <c r="AQ260" s="31" t="s">
        <v>1712</v>
      </c>
      <c r="AR260" s="33" t="s">
        <v>109</v>
      </c>
      <c r="AS260" s="33" t="s">
        <v>109</v>
      </c>
      <c r="AT260" s="33" t="s">
        <v>109</v>
      </c>
      <c r="AU260" s="33" t="s">
        <v>109</v>
      </c>
      <c r="AV260" s="33" t="s">
        <v>109</v>
      </c>
      <c r="AW260" s="33" t="s">
        <v>109</v>
      </c>
      <c r="AX260" s="33" t="s">
        <v>109</v>
      </c>
      <c r="AY260" s="33" t="s">
        <v>109</v>
      </c>
      <c r="AZ260" s="33" t="s">
        <v>109</v>
      </c>
      <c r="BA260" s="33" t="s">
        <v>109</v>
      </c>
      <c r="BB260" s="33" t="s">
        <v>109</v>
      </c>
      <c r="BC260" s="33" t="s">
        <v>109</v>
      </c>
      <c r="BD260" s="33" t="s">
        <v>109</v>
      </c>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row>
    <row r="261" s="35" customFormat="true" ht="14.25" hidden="false" customHeight="false" outlineLevel="0" collapsed="false">
      <c r="A261" s="31" t="s">
        <v>1713</v>
      </c>
      <c r="B261" s="28" t="s">
        <v>97</v>
      </c>
      <c r="C261" s="28" t="s">
        <v>45</v>
      </c>
      <c r="D261" s="31" t="s">
        <v>46</v>
      </c>
      <c r="E261" s="31" t="s">
        <v>111</v>
      </c>
      <c r="F261" s="27" t="s">
        <v>112</v>
      </c>
      <c r="G261" s="27"/>
      <c r="H261" s="27"/>
      <c r="I261" s="27"/>
      <c r="J261" s="27"/>
      <c r="K261" s="27"/>
      <c r="L261" s="27"/>
      <c r="M261" s="27"/>
      <c r="N261" s="27"/>
      <c r="O261" s="31" t="s">
        <v>1714</v>
      </c>
      <c r="P261" s="31" t="s">
        <v>58</v>
      </c>
      <c r="Q261" s="31" t="e">
        <f aca="false">#N/A</f>
        <v>#N/A</v>
      </c>
      <c r="R261" s="31"/>
      <c r="S261" s="31" t="s">
        <v>1715</v>
      </c>
      <c r="T261" s="31"/>
      <c r="U261" s="31"/>
      <c r="V261" s="31" t="s">
        <v>191</v>
      </c>
      <c r="W261" s="31"/>
      <c r="X261" s="31"/>
      <c r="Y261" s="31"/>
      <c r="Z261" s="31" t="s">
        <v>66</v>
      </c>
      <c r="AA261" s="31"/>
      <c r="AB261" s="31" t="s">
        <v>67</v>
      </c>
      <c r="AC261" s="31"/>
      <c r="AD261" s="31"/>
      <c r="AE261" s="53"/>
      <c r="AF261" s="31"/>
      <c r="AG261" s="31"/>
      <c r="AH261" s="31"/>
      <c r="AI261" s="31" t="s">
        <v>105</v>
      </c>
      <c r="AJ261" s="31"/>
      <c r="AK261" s="31"/>
      <c r="AL261" s="31" t="s">
        <v>106</v>
      </c>
      <c r="AM261" s="31"/>
      <c r="AN261" s="31"/>
      <c r="AO261" s="31"/>
      <c r="AP261" s="47" t="s">
        <v>1716</v>
      </c>
      <c r="AQ261" s="47" t="s">
        <v>1717</v>
      </c>
      <c r="AR261" s="33"/>
      <c r="AS261" s="33"/>
      <c r="AT261" s="33"/>
      <c r="AU261" s="33"/>
      <c r="AV261" s="33"/>
      <c r="AW261" s="33"/>
      <c r="AX261" s="33"/>
      <c r="AY261" s="33"/>
      <c r="AZ261" s="33"/>
      <c r="BA261" s="33" t="s">
        <v>109</v>
      </c>
      <c r="BB261" s="33" t="s">
        <v>109</v>
      </c>
      <c r="BC261" s="33" t="s">
        <v>109</v>
      </c>
      <c r="BD261" s="33" t="s">
        <v>109</v>
      </c>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row>
    <row r="262" s="35" customFormat="true" ht="14.25" hidden="false" customHeight="false" outlineLevel="0" collapsed="false">
      <c r="A262" s="31" t="s">
        <v>1718</v>
      </c>
      <c r="B262" s="28" t="s">
        <v>97</v>
      </c>
      <c r="C262" s="28" t="s">
        <v>45</v>
      </c>
      <c r="D262" s="31" t="s">
        <v>46</v>
      </c>
      <c r="E262" s="31" t="s">
        <v>111</v>
      </c>
      <c r="F262" s="27" t="s">
        <v>112</v>
      </c>
      <c r="G262" s="27"/>
      <c r="H262" s="27"/>
      <c r="I262" s="27"/>
      <c r="J262" s="27"/>
      <c r="K262" s="27"/>
      <c r="L262" s="27"/>
      <c r="M262" s="27"/>
      <c r="N262" s="27"/>
      <c r="O262" s="31" t="s">
        <v>1719</v>
      </c>
      <c r="P262" s="31" t="s">
        <v>58</v>
      </c>
      <c r="Q262" s="31" t="e">
        <f aca="false">#N/A</f>
        <v>#N/A</v>
      </c>
      <c r="R262" s="31"/>
      <c r="S262" s="31" t="s">
        <v>1720</v>
      </c>
      <c r="T262" s="31"/>
      <c r="U262" s="31"/>
      <c r="V262" s="31" t="s">
        <v>191</v>
      </c>
      <c r="W262" s="31"/>
      <c r="X262" s="31"/>
      <c r="Y262" s="31"/>
      <c r="Z262" s="31" t="s">
        <v>66</v>
      </c>
      <c r="AA262" s="31"/>
      <c r="AB262" s="31" t="s">
        <v>77</v>
      </c>
      <c r="AC262" s="31"/>
      <c r="AD262" s="31"/>
      <c r="AE262" s="53"/>
      <c r="AF262" s="31"/>
      <c r="AG262" s="31"/>
      <c r="AH262" s="31"/>
      <c r="AI262" s="31" t="s">
        <v>105</v>
      </c>
      <c r="AJ262" s="31"/>
      <c r="AK262" s="31"/>
      <c r="AL262" s="31" t="s">
        <v>106</v>
      </c>
      <c r="AM262" s="31"/>
      <c r="AN262" s="31"/>
      <c r="AO262" s="31"/>
      <c r="AP262" s="47" t="s">
        <v>1721</v>
      </c>
      <c r="AQ262" s="47" t="s">
        <v>1722</v>
      </c>
      <c r="AR262" s="33"/>
      <c r="AS262" s="33"/>
      <c r="AT262" s="33"/>
      <c r="AU262" s="33"/>
      <c r="AV262" s="33"/>
      <c r="AW262" s="33"/>
      <c r="AX262" s="33"/>
      <c r="AY262" s="33"/>
      <c r="AZ262" s="33"/>
      <c r="BA262" s="33" t="s">
        <v>109</v>
      </c>
      <c r="BB262" s="33" t="s">
        <v>109</v>
      </c>
      <c r="BC262" s="33" t="s">
        <v>109</v>
      </c>
      <c r="BD262" s="33" t="s">
        <v>109</v>
      </c>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row>
    <row r="263" s="35" customFormat="true" ht="14.25" hidden="false" customHeight="false" outlineLevel="0" collapsed="false">
      <c r="A263" s="31" t="s">
        <v>1723</v>
      </c>
      <c r="B263" s="28" t="s">
        <v>97</v>
      </c>
      <c r="C263" s="28" t="s">
        <v>45</v>
      </c>
      <c r="D263" s="31" t="s">
        <v>46</v>
      </c>
      <c r="E263" s="31" t="s">
        <v>111</v>
      </c>
      <c r="F263" s="27" t="s">
        <v>112</v>
      </c>
      <c r="G263" s="27"/>
      <c r="H263" s="27"/>
      <c r="I263" s="27"/>
      <c r="J263" s="27"/>
      <c r="K263" s="27"/>
      <c r="L263" s="27"/>
      <c r="M263" s="27"/>
      <c r="N263" s="27"/>
      <c r="O263" s="31" t="s">
        <v>1724</v>
      </c>
      <c r="P263" s="31" t="s">
        <v>58</v>
      </c>
      <c r="Q263" s="31" t="e">
        <f aca="false">#N/A</f>
        <v>#N/A</v>
      </c>
      <c r="R263" s="31"/>
      <c r="S263" s="31" t="s">
        <v>1725</v>
      </c>
      <c r="T263" s="31"/>
      <c r="U263" s="31"/>
      <c r="V263" s="31" t="s">
        <v>419</v>
      </c>
      <c r="W263" s="31"/>
      <c r="X263" s="31"/>
      <c r="Y263" s="31"/>
      <c r="Z263" s="31" t="s">
        <v>66</v>
      </c>
      <c r="AA263" s="31"/>
      <c r="AB263" s="31" t="s">
        <v>77</v>
      </c>
      <c r="AC263" s="31"/>
      <c r="AD263" s="31"/>
      <c r="AE263" s="53"/>
      <c r="AF263" s="31"/>
      <c r="AG263" s="31"/>
      <c r="AH263" s="31"/>
      <c r="AI263" s="31" t="s">
        <v>105</v>
      </c>
      <c r="AJ263" s="31"/>
      <c r="AK263" s="31"/>
      <c r="AL263" s="31" t="s">
        <v>106</v>
      </c>
      <c r="AM263" s="31"/>
      <c r="AN263" s="31"/>
      <c r="AO263" s="31"/>
      <c r="AP263" s="47" t="s">
        <v>1726</v>
      </c>
      <c r="AQ263" s="47" t="s">
        <v>1727</v>
      </c>
      <c r="AR263" s="33"/>
      <c r="AS263" s="33"/>
      <c r="AT263" s="33"/>
      <c r="AU263" s="33"/>
      <c r="AV263" s="33"/>
      <c r="AW263" s="33"/>
      <c r="AX263" s="33"/>
      <c r="AY263" s="33"/>
      <c r="AZ263" s="33"/>
      <c r="BA263" s="33" t="s">
        <v>109</v>
      </c>
      <c r="BB263" s="33" t="s">
        <v>109</v>
      </c>
      <c r="BC263" s="33" t="s">
        <v>109</v>
      </c>
      <c r="BD263" s="33" t="s">
        <v>109</v>
      </c>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row>
    <row r="264" s="23" customFormat="true" ht="14.25" hidden="false" customHeight="false" outlineLevel="0" collapsed="false">
      <c r="A264" s="22" t="s">
        <v>1728</v>
      </c>
      <c r="B264" s="24" t="s">
        <v>44</v>
      </c>
      <c r="C264" s="24" t="s">
        <v>45</v>
      </c>
      <c r="D264" s="22" t="s">
        <v>46</v>
      </c>
      <c r="E264" s="22" t="s">
        <v>111</v>
      </c>
      <c r="F264" s="11" t="s">
        <v>253</v>
      </c>
      <c r="G264" s="14" t="s">
        <v>49</v>
      </c>
      <c r="H264" s="14" t="s">
        <v>50</v>
      </c>
      <c r="I264" s="14" t="s">
        <v>545</v>
      </c>
      <c r="J264" s="14" t="s">
        <v>52</v>
      </c>
      <c r="K264" s="14" t="s">
        <v>53</v>
      </c>
      <c r="L264" s="14" t="s">
        <v>113</v>
      </c>
      <c r="M264" s="14" t="s">
        <v>56</v>
      </c>
      <c r="N264" s="14" t="s">
        <v>56</v>
      </c>
      <c r="O264" s="22" t="s">
        <v>1729</v>
      </c>
      <c r="P264" s="22" t="s">
        <v>58</v>
      </c>
      <c r="Q264" s="22" t="s">
        <v>1730</v>
      </c>
      <c r="R264" s="22" t="s">
        <v>85</v>
      </c>
      <c r="S264" s="22" t="s">
        <v>790</v>
      </c>
      <c r="T264" s="22" t="s">
        <v>173</v>
      </c>
      <c r="U264" s="22" t="s">
        <v>190</v>
      </c>
      <c r="V264" s="22" t="s">
        <v>791</v>
      </c>
      <c r="W264" s="22"/>
      <c r="X264" s="22"/>
      <c r="Y264" s="22"/>
      <c r="Z264" s="22" t="s">
        <v>66</v>
      </c>
      <c r="AA264" s="22"/>
      <c r="AB264" s="22" t="s">
        <v>67</v>
      </c>
      <c r="AC264" s="22"/>
      <c r="AD264" s="22" t="s">
        <v>890</v>
      </c>
      <c r="AE264" s="55"/>
      <c r="AF264" s="22"/>
      <c r="AG264" s="22"/>
      <c r="AH264" s="22" t="s">
        <v>177</v>
      </c>
      <c r="AI264" s="22" t="n">
        <v>1</v>
      </c>
      <c r="AJ264" s="22"/>
      <c r="AK264" s="22"/>
      <c r="AL264" s="22" t="n">
        <v>4</v>
      </c>
      <c r="AM264" s="22" t="n">
        <v>23.923828125</v>
      </c>
      <c r="AN264" s="22"/>
      <c r="AO264" s="22"/>
      <c r="AP264" s="22" t="s">
        <v>1731</v>
      </c>
      <c r="AQ264" s="22" t="s">
        <v>1732</v>
      </c>
      <c r="AR264" s="17" t="s">
        <v>123</v>
      </c>
      <c r="AS264" s="17" t="s">
        <v>123</v>
      </c>
      <c r="AT264" s="17" t="s">
        <v>123</v>
      </c>
      <c r="AU264" s="17" t="s">
        <v>123</v>
      </c>
      <c r="AV264" s="17" t="s">
        <v>123</v>
      </c>
      <c r="AW264" s="17" t="s">
        <v>123</v>
      </c>
      <c r="AX264" s="17" t="s">
        <v>123</v>
      </c>
      <c r="AY264" s="17" t="s">
        <v>123</v>
      </c>
      <c r="AZ264" s="17" t="s">
        <v>123</v>
      </c>
      <c r="BA264" s="17" t="s">
        <v>123</v>
      </c>
      <c r="BB264" s="17" t="s">
        <v>123</v>
      </c>
      <c r="BC264" s="17" t="s">
        <v>123</v>
      </c>
      <c r="BD264" s="17" t="s">
        <v>123</v>
      </c>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row>
    <row r="265" s="35" customFormat="true" ht="14.25" hidden="false" customHeight="false" outlineLevel="0" collapsed="false">
      <c r="A265" s="31" t="s">
        <v>1733</v>
      </c>
      <c r="B265" s="28" t="s">
        <v>97</v>
      </c>
      <c r="C265" s="28" t="s">
        <v>45</v>
      </c>
      <c r="D265" s="31" t="s">
        <v>315</v>
      </c>
      <c r="E265" s="31" t="s">
        <v>111</v>
      </c>
      <c r="F265" s="27" t="s">
        <v>112</v>
      </c>
      <c r="G265" s="27"/>
      <c r="H265" s="27"/>
      <c r="I265" s="27"/>
      <c r="J265" s="27"/>
      <c r="K265" s="27"/>
      <c r="L265" s="27"/>
      <c r="M265" s="27"/>
      <c r="N265" s="27"/>
      <c r="O265" s="31" t="s">
        <v>1734</v>
      </c>
      <c r="P265" s="31" t="s">
        <v>58</v>
      </c>
      <c r="Q265" s="31" t="e">
        <f aca="false">#N/A</f>
        <v>#N/A</v>
      </c>
      <c r="R265" s="31"/>
      <c r="S265" s="31" t="s">
        <v>1735</v>
      </c>
      <c r="T265" s="31"/>
      <c r="U265" s="31"/>
      <c r="V265" s="31" t="s">
        <v>191</v>
      </c>
      <c r="W265" s="31"/>
      <c r="X265" s="31"/>
      <c r="Y265" s="31"/>
      <c r="Z265" s="31" t="s">
        <v>66</v>
      </c>
      <c r="AA265" s="31"/>
      <c r="AB265" s="31" t="s">
        <v>67</v>
      </c>
      <c r="AC265" s="31"/>
      <c r="AD265" s="31"/>
      <c r="AE265" s="53"/>
      <c r="AF265" s="31"/>
      <c r="AG265" s="31"/>
      <c r="AH265" s="31"/>
      <c r="AI265" s="31" t="s">
        <v>105</v>
      </c>
      <c r="AJ265" s="31"/>
      <c r="AK265" s="31"/>
      <c r="AL265" s="31" t="s">
        <v>106</v>
      </c>
      <c r="AM265" s="31"/>
      <c r="AN265" s="31"/>
      <c r="AO265" s="31"/>
      <c r="AP265" s="31" t="s">
        <v>1736</v>
      </c>
      <c r="AQ265" s="31" t="s">
        <v>1737</v>
      </c>
      <c r="AR265" s="33"/>
      <c r="AS265" s="33"/>
      <c r="AT265" s="33"/>
      <c r="AU265" s="33"/>
      <c r="AV265" s="33"/>
      <c r="AW265" s="33"/>
      <c r="AX265" s="33"/>
      <c r="AY265" s="33"/>
      <c r="AZ265" s="33"/>
      <c r="BA265" s="33" t="s">
        <v>109</v>
      </c>
      <c r="BB265" s="33" t="s">
        <v>109</v>
      </c>
      <c r="BC265" s="33" t="s">
        <v>109</v>
      </c>
      <c r="BD265" s="33" t="s">
        <v>109</v>
      </c>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row>
    <row r="266" s="35" customFormat="true" ht="14.25" hidden="false" customHeight="false" outlineLevel="0" collapsed="false">
      <c r="A266" s="31" t="s">
        <v>1738</v>
      </c>
      <c r="B266" s="28" t="s">
        <v>97</v>
      </c>
      <c r="C266" s="28" t="s">
        <v>45</v>
      </c>
      <c r="D266" s="31" t="s">
        <v>98</v>
      </c>
      <c r="E266" s="31" t="s">
        <v>111</v>
      </c>
      <c r="F266" s="27" t="s">
        <v>125</v>
      </c>
      <c r="G266" s="14" t="s">
        <v>99</v>
      </c>
      <c r="H266" s="14" t="s">
        <v>50</v>
      </c>
      <c r="I266" s="14" t="s">
        <v>545</v>
      </c>
      <c r="J266" s="14" t="s">
        <v>52</v>
      </c>
      <c r="K266" s="14" t="s">
        <v>52</v>
      </c>
      <c r="L266" s="14" t="s">
        <v>58</v>
      </c>
      <c r="M266" s="14" t="s">
        <v>55</v>
      </c>
      <c r="N266" s="14" t="s">
        <v>100</v>
      </c>
      <c r="O266" s="31" t="s">
        <v>1739</v>
      </c>
      <c r="P266" s="31" t="s">
        <v>58</v>
      </c>
      <c r="Q266" s="31" t="e">
        <f aca="false">#N/A</f>
        <v>#N/A</v>
      </c>
      <c r="R266" s="31"/>
      <c r="S266" s="31" t="s">
        <v>189</v>
      </c>
      <c r="T266" s="31"/>
      <c r="U266" s="31" t="s">
        <v>190</v>
      </c>
      <c r="V266" s="31" t="s">
        <v>191</v>
      </c>
      <c r="W266" s="31"/>
      <c r="X266" s="31"/>
      <c r="Y266" s="31"/>
      <c r="Z266" s="31" t="s">
        <v>66</v>
      </c>
      <c r="AA266" s="31"/>
      <c r="AB266" s="31" t="s">
        <v>67</v>
      </c>
      <c r="AC266" s="31"/>
      <c r="AD266" s="31"/>
      <c r="AE266" s="53"/>
      <c r="AF266" s="31"/>
      <c r="AG266" s="31"/>
      <c r="AH266" s="31"/>
      <c r="AI266" s="31" t="s">
        <v>105</v>
      </c>
      <c r="AJ266" s="31"/>
      <c r="AK266" s="31"/>
      <c r="AL266" s="31" t="s">
        <v>106</v>
      </c>
      <c r="AM266" s="31"/>
      <c r="AN266" s="31"/>
      <c r="AO266" s="31"/>
      <c r="AP266" s="31" t="s">
        <v>1740</v>
      </c>
      <c r="AQ266" s="31" t="s">
        <v>1741</v>
      </c>
      <c r="AR266" s="33" t="s">
        <v>109</v>
      </c>
      <c r="AS266" s="33" t="s">
        <v>109</v>
      </c>
      <c r="AT266" s="33" t="s">
        <v>109</v>
      </c>
      <c r="AU266" s="33" t="s">
        <v>109</v>
      </c>
      <c r="AV266" s="33" t="s">
        <v>109</v>
      </c>
      <c r="AW266" s="33" t="s">
        <v>109</v>
      </c>
      <c r="AX266" s="33" t="s">
        <v>109</v>
      </c>
      <c r="AY266" s="33" t="s">
        <v>109</v>
      </c>
      <c r="AZ266" s="33" t="s">
        <v>109</v>
      </c>
      <c r="BA266" s="33" t="s">
        <v>109</v>
      </c>
      <c r="BB266" s="33" t="s">
        <v>109</v>
      </c>
      <c r="BC266" s="33" t="s">
        <v>109</v>
      </c>
      <c r="BD266" s="33" t="s">
        <v>109</v>
      </c>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row>
    <row r="267" s="23" customFormat="true" ht="14.25" hidden="false" customHeight="false" outlineLevel="0" collapsed="false">
      <c r="A267" s="22" t="s">
        <v>1742</v>
      </c>
      <c r="B267" s="24" t="s">
        <v>44</v>
      </c>
      <c r="C267" s="24" t="s">
        <v>45</v>
      </c>
      <c r="D267" s="22" t="s">
        <v>46</v>
      </c>
      <c r="E267" s="22" t="s">
        <v>47</v>
      </c>
      <c r="F267" s="11" t="s">
        <v>1166</v>
      </c>
      <c r="G267" s="14" t="s">
        <v>49</v>
      </c>
      <c r="H267" s="14" t="s">
        <v>50</v>
      </c>
      <c r="I267" s="14" t="s">
        <v>545</v>
      </c>
      <c r="J267" s="14" t="s">
        <v>52</v>
      </c>
      <c r="K267" s="14" t="s">
        <v>53</v>
      </c>
      <c r="L267" s="14" t="s">
        <v>54</v>
      </c>
      <c r="M267" s="14" t="s">
        <v>56</v>
      </c>
      <c r="N267" s="14" t="s">
        <v>56</v>
      </c>
      <c r="O267" s="22" t="s">
        <v>1743</v>
      </c>
      <c r="P267" s="22" t="s">
        <v>58</v>
      </c>
      <c r="Q267" s="22" t="s">
        <v>1744</v>
      </c>
      <c r="R267" s="22" t="s">
        <v>85</v>
      </c>
      <c r="S267" s="22" t="s">
        <v>1745</v>
      </c>
      <c r="T267" s="22" t="s">
        <v>173</v>
      </c>
      <c r="U267" s="22" t="s">
        <v>63</v>
      </c>
      <c r="V267" s="22" t="s">
        <v>231</v>
      </c>
      <c r="W267" s="22"/>
      <c r="X267" s="22"/>
      <c r="Y267" s="22"/>
      <c r="Z267" s="22" t="s">
        <v>66</v>
      </c>
      <c r="AA267" s="22"/>
      <c r="AB267" s="22" t="s">
        <v>67</v>
      </c>
      <c r="AC267" s="22"/>
      <c r="AD267" s="22" t="s">
        <v>176</v>
      </c>
      <c r="AE267" s="55"/>
      <c r="AF267" s="22"/>
      <c r="AG267" s="22"/>
      <c r="AH267" s="22" t="s">
        <v>70</v>
      </c>
      <c r="AI267" s="22" t="n">
        <v>2</v>
      </c>
      <c r="AJ267" s="22"/>
      <c r="AK267" s="22"/>
      <c r="AL267" s="22" t="n">
        <v>4</v>
      </c>
      <c r="AM267" s="22" t="n">
        <v>24.994140625</v>
      </c>
      <c r="AN267" s="22"/>
      <c r="AO267" s="22"/>
      <c r="AP267" s="22" t="s">
        <v>1746</v>
      </c>
      <c r="AQ267" s="22" t="s">
        <v>1747</v>
      </c>
      <c r="AR267" s="17" t="s">
        <v>123</v>
      </c>
      <c r="AS267" s="17" t="s">
        <v>123</v>
      </c>
      <c r="AT267" s="17" t="s">
        <v>123</v>
      </c>
      <c r="AU267" s="17" t="s">
        <v>123</v>
      </c>
      <c r="AV267" s="17" t="s">
        <v>123</v>
      </c>
      <c r="AW267" s="17" t="s">
        <v>123</v>
      </c>
      <c r="AX267" s="17" t="s">
        <v>123</v>
      </c>
      <c r="AY267" s="17" t="s">
        <v>123</v>
      </c>
      <c r="AZ267" s="17" t="s">
        <v>123</v>
      </c>
      <c r="BA267" s="17" t="s">
        <v>123</v>
      </c>
      <c r="BB267" s="17" t="s">
        <v>123</v>
      </c>
      <c r="BC267" s="17" t="s">
        <v>123</v>
      </c>
      <c r="BD267" s="17" t="s">
        <v>123</v>
      </c>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row>
    <row r="268" s="35" customFormat="true" ht="14.25" hidden="false" customHeight="false" outlineLevel="0" collapsed="false">
      <c r="A268" s="31" t="s">
        <v>1748</v>
      </c>
      <c r="B268" s="28" t="s">
        <v>97</v>
      </c>
      <c r="C268" s="48" t="s">
        <v>45</v>
      </c>
      <c r="D268" s="31" t="s">
        <v>181</v>
      </c>
      <c r="E268" s="31" t="s">
        <v>111</v>
      </c>
      <c r="F268" s="31" t="s">
        <v>112</v>
      </c>
      <c r="G268" s="98"/>
      <c r="H268" s="98"/>
      <c r="I268" s="98"/>
      <c r="J268" s="127"/>
      <c r="K268" s="98"/>
      <c r="L268" s="98"/>
      <c r="M268" s="98"/>
      <c r="N268" s="98"/>
      <c r="O268" s="31" t="s">
        <v>1749</v>
      </c>
      <c r="P268" s="31" t="s">
        <v>58</v>
      </c>
      <c r="Q268" s="31" t="s">
        <v>1750</v>
      </c>
      <c r="R268" s="31"/>
      <c r="S268" s="31" t="s">
        <v>1659</v>
      </c>
      <c r="T268" s="31"/>
      <c r="U268" s="31"/>
      <c r="V268" s="31"/>
      <c r="W268" s="31"/>
      <c r="X268" s="31"/>
      <c r="Y268" s="31"/>
      <c r="Z268" s="31" t="s">
        <v>66</v>
      </c>
      <c r="AA268" s="31"/>
      <c r="AB268" s="31" t="s">
        <v>77</v>
      </c>
      <c r="AC268" s="31"/>
      <c r="AD268" s="31"/>
      <c r="AE268" s="31"/>
      <c r="AF268" s="31"/>
      <c r="AG268" s="31"/>
      <c r="AH268" s="31"/>
      <c r="AI268" s="31" t="s">
        <v>293</v>
      </c>
      <c r="AJ268" s="31"/>
      <c r="AK268" s="31"/>
      <c r="AL268" s="31" t="s">
        <v>293</v>
      </c>
      <c r="AM268" s="31"/>
      <c r="AN268" s="31"/>
      <c r="AO268" s="31"/>
      <c r="AP268" s="31" t="s">
        <v>1751</v>
      </c>
      <c r="AQ268" s="31" t="s">
        <v>1752</v>
      </c>
      <c r="AR268" s="31"/>
      <c r="AS268" s="31" t="s">
        <v>109</v>
      </c>
      <c r="AT268" s="31" t="s">
        <v>109</v>
      </c>
      <c r="AU268" s="31" t="s">
        <v>109</v>
      </c>
      <c r="AV268" s="31" t="s">
        <v>109</v>
      </c>
      <c r="AW268" s="31" t="s">
        <v>109</v>
      </c>
      <c r="AX268" s="31" t="s">
        <v>109</v>
      </c>
      <c r="AY268" s="31" t="s">
        <v>109</v>
      </c>
      <c r="AZ268" s="31" t="s">
        <v>109</v>
      </c>
      <c r="BA268" s="31" t="s">
        <v>109</v>
      </c>
      <c r="BB268" s="31" t="s">
        <v>109</v>
      </c>
      <c r="BC268" s="31" t="s">
        <v>109</v>
      </c>
      <c r="BD268" s="31" t="s">
        <v>109</v>
      </c>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row>
    <row r="269" s="35" customFormat="true" ht="14.25" hidden="false" customHeight="false" outlineLevel="0" collapsed="false">
      <c r="A269" s="31" t="s">
        <v>1753</v>
      </c>
      <c r="B269" s="28" t="s">
        <v>97</v>
      </c>
      <c r="C269" s="28" t="s">
        <v>45</v>
      </c>
      <c r="D269" s="31" t="s">
        <v>98</v>
      </c>
      <c r="E269" s="31" t="s">
        <v>111</v>
      </c>
      <c r="F269" s="27" t="s">
        <v>204</v>
      </c>
      <c r="G269" s="14" t="s">
        <v>99</v>
      </c>
      <c r="H269" s="14" t="s">
        <v>50</v>
      </c>
      <c r="I269" s="14" t="s">
        <v>81</v>
      </c>
      <c r="J269" s="14" t="s">
        <v>52</v>
      </c>
      <c r="K269" s="14" t="s">
        <v>52</v>
      </c>
      <c r="L269" s="14" t="s">
        <v>58</v>
      </c>
      <c r="M269" s="14" t="s">
        <v>55</v>
      </c>
      <c r="N269" s="14" t="s">
        <v>100</v>
      </c>
      <c r="O269" s="31" t="s">
        <v>1754</v>
      </c>
      <c r="P269" s="31" t="s">
        <v>58</v>
      </c>
      <c r="Q269" s="31" t="e">
        <f aca="false">#N/A</f>
        <v>#N/A</v>
      </c>
      <c r="R269" s="31"/>
      <c r="S269" s="31" t="s">
        <v>238</v>
      </c>
      <c r="T269" s="31"/>
      <c r="U269" s="31" t="s">
        <v>190</v>
      </c>
      <c r="V269" s="31" t="s">
        <v>191</v>
      </c>
      <c r="W269" s="31"/>
      <c r="X269" s="31"/>
      <c r="Y269" s="31" t="s">
        <v>111</v>
      </c>
      <c r="Z269" s="31" t="s">
        <v>66</v>
      </c>
      <c r="AA269" s="31"/>
      <c r="AB269" s="31" t="s">
        <v>67</v>
      </c>
      <c r="AC269" s="31"/>
      <c r="AD269" s="31"/>
      <c r="AE269" s="53" t="n">
        <v>42795</v>
      </c>
      <c r="AF269" s="31"/>
      <c r="AG269" s="31" t="s">
        <v>1755</v>
      </c>
      <c r="AH269" s="31"/>
      <c r="AI269" s="31" t="s">
        <v>105</v>
      </c>
      <c r="AJ269" s="31" t="n">
        <v>2</v>
      </c>
      <c r="AK269" s="31"/>
      <c r="AL269" s="31" t="n">
        <v>4</v>
      </c>
      <c r="AM269" s="31" t="n">
        <v>30</v>
      </c>
      <c r="AN269" s="31"/>
      <c r="AO269" s="31"/>
      <c r="AP269" s="31" t="s">
        <v>1756</v>
      </c>
      <c r="AQ269" s="31" t="s">
        <v>1757</v>
      </c>
      <c r="AR269" s="33" t="s">
        <v>109</v>
      </c>
      <c r="AS269" s="33" t="s">
        <v>109</v>
      </c>
      <c r="AT269" s="33" t="s">
        <v>109</v>
      </c>
      <c r="AU269" s="33" t="s">
        <v>109</v>
      </c>
      <c r="AV269" s="33" t="s">
        <v>109</v>
      </c>
      <c r="AW269" s="33" t="s">
        <v>109</v>
      </c>
      <c r="AX269" s="33" t="s">
        <v>109</v>
      </c>
      <c r="AY269" s="33" t="s">
        <v>109</v>
      </c>
      <c r="AZ269" s="33" t="s">
        <v>109</v>
      </c>
      <c r="BA269" s="33" t="s">
        <v>109</v>
      </c>
      <c r="BB269" s="33" t="s">
        <v>109</v>
      </c>
      <c r="BC269" s="33" t="s">
        <v>109</v>
      </c>
      <c r="BD269" s="33" t="s">
        <v>109</v>
      </c>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row>
    <row r="270" s="35" customFormat="true" ht="14.25" hidden="false" customHeight="false" outlineLevel="0" collapsed="false">
      <c r="A270" s="31" t="s">
        <v>1758</v>
      </c>
      <c r="B270" s="28" t="s">
        <v>97</v>
      </c>
      <c r="C270" s="28" t="s">
        <v>45</v>
      </c>
      <c r="D270" s="31" t="s">
        <v>98</v>
      </c>
      <c r="E270" s="31" t="s">
        <v>111</v>
      </c>
      <c r="F270" s="27" t="s">
        <v>204</v>
      </c>
      <c r="G270" s="14" t="s">
        <v>99</v>
      </c>
      <c r="H270" s="14" t="s">
        <v>50</v>
      </c>
      <c r="I270" s="14" t="s">
        <v>81</v>
      </c>
      <c r="J270" s="14" t="s">
        <v>52</v>
      </c>
      <c r="K270" s="14" t="s">
        <v>52</v>
      </c>
      <c r="L270" s="14" t="s">
        <v>58</v>
      </c>
      <c r="M270" s="14" t="s">
        <v>55</v>
      </c>
      <c r="N270" s="14" t="s">
        <v>100</v>
      </c>
      <c r="O270" s="31" t="s">
        <v>1759</v>
      </c>
      <c r="P270" s="31" t="s">
        <v>58</v>
      </c>
      <c r="Q270" s="31" t="e">
        <f aca="false">#N/A</f>
        <v>#N/A</v>
      </c>
      <c r="R270" s="31"/>
      <c r="S270" s="31" t="s">
        <v>238</v>
      </c>
      <c r="T270" s="31"/>
      <c r="U270" s="31" t="s">
        <v>190</v>
      </c>
      <c r="V270" s="31" t="s">
        <v>191</v>
      </c>
      <c r="W270" s="31"/>
      <c r="X270" s="31"/>
      <c r="Y270" s="31" t="s">
        <v>111</v>
      </c>
      <c r="Z270" s="31" t="s">
        <v>66</v>
      </c>
      <c r="AA270" s="31"/>
      <c r="AB270" s="31" t="s">
        <v>67</v>
      </c>
      <c r="AC270" s="31"/>
      <c r="AD270" s="31"/>
      <c r="AE270" s="53" t="n">
        <v>42795</v>
      </c>
      <c r="AF270" s="31"/>
      <c r="AG270" s="31" t="s">
        <v>1760</v>
      </c>
      <c r="AH270" s="31"/>
      <c r="AI270" s="31" t="s">
        <v>105</v>
      </c>
      <c r="AJ270" s="31" t="n">
        <v>2</v>
      </c>
      <c r="AK270" s="31"/>
      <c r="AL270" s="31" t="n">
        <v>4</v>
      </c>
      <c r="AM270" s="31" t="n">
        <v>50</v>
      </c>
      <c r="AN270" s="31"/>
      <c r="AO270" s="31"/>
      <c r="AP270" s="31" t="s">
        <v>1761</v>
      </c>
      <c r="AQ270" s="31" t="s">
        <v>1762</v>
      </c>
      <c r="AR270" s="33" t="s">
        <v>109</v>
      </c>
      <c r="AS270" s="33" t="s">
        <v>109</v>
      </c>
      <c r="AT270" s="33" t="s">
        <v>109</v>
      </c>
      <c r="AU270" s="33" t="s">
        <v>109</v>
      </c>
      <c r="AV270" s="33" t="s">
        <v>109</v>
      </c>
      <c r="AW270" s="33" t="s">
        <v>109</v>
      </c>
      <c r="AX270" s="33" t="s">
        <v>109</v>
      </c>
      <c r="AY270" s="33" t="s">
        <v>109</v>
      </c>
      <c r="AZ270" s="33" t="s">
        <v>109</v>
      </c>
      <c r="BA270" s="33" t="s">
        <v>109</v>
      </c>
      <c r="BB270" s="33" t="s">
        <v>109</v>
      </c>
      <c r="BC270" s="33" t="s">
        <v>109</v>
      </c>
      <c r="BD270" s="33" t="s">
        <v>109</v>
      </c>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row>
    <row r="271" s="23" customFormat="true" ht="14.25" hidden="false" customHeight="false" outlineLevel="0" collapsed="false">
      <c r="A271" s="11" t="s">
        <v>1763</v>
      </c>
      <c r="B271" s="13" t="s">
        <v>44</v>
      </c>
      <c r="C271" s="13" t="s">
        <v>375</v>
      </c>
      <c r="D271" s="11" t="s">
        <v>376</v>
      </c>
      <c r="E271" s="11" t="s">
        <v>111</v>
      </c>
      <c r="F271" s="11" t="s">
        <v>125</v>
      </c>
      <c r="G271" s="14" t="s">
        <v>49</v>
      </c>
      <c r="H271" s="14" t="s">
        <v>50</v>
      </c>
      <c r="I271" s="14" t="s">
        <v>1764</v>
      </c>
      <c r="J271" s="14" t="s">
        <v>52</v>
      </c>
      <c r="K271" s="14" t="s">
        <v>53</v>
      </c>
      <c r="L271" s="14" t="s">
        <v>113</v>
      </c>
      <c r="M271" s="14" t="s">
        <v>82</v>
      </c>
      <c r="N271" s="14" t="s">
        <v>56</v>
      </c>
      <c r="O271" s="11" t="s">
        <v>1765</v>
      </c>
      <c r="P271" s="11" t="s">
        <v>1766</v>
      </c>
      <c r="Q271" s="11" t="s">
        <v>1767</v>
      </c>
      <c r="R271" s="11" t="s">
        <v>85</v>
      </c>
      <c r="S271" s="11" t="s">
        <v>1768</v>
      </c>
      <c r="T271" s="11" t="s">
        <v>149</v>
      </c>
      <c r="U271" s="11" t="s">
        <v>88</v>
      </c>
      <c r="V271" s="11" t="s">
        <v>88</v>
      </c>
      <c r="W271" s="11"/>
      <c r="X271" s="11" t="s">
        <v>139</v>
      </c>
      <c r="Y271" s="11" t="s">
        <v>151</v>
      </c>
      <c r="Z271" s="11" t="s">
        <v>1769</v>
      </c>
      <c r="AA271" s="11" t="s">
        <v>1764</v>
      </c>
      <c r="AB271" s="59" t="s">
        <v>1770</v>
      </c>
      <c r="AC271" s="11" t="s">
        <v>139</v>
      </c>
      <c r="AD271" s="11" t="s">
        <v>90</v>
      </c>
      <c r="AE271" s="55"/>
      <c r="AF271" s="11"/>
      <c r="AG271" s="11" t="s">
        <v>1765</v>
      </c>
      <c r="AH271" s="11" t="s">
        <v>1771</v>
      </c>
      <c r="AI271" s="11" t="n">
        <v>4</v>
      </c>
      <c r="AJ271" s="11" t="n">
        <v>70</v>
      </c>
      <c r="AK271" s="11" t="n">
        <f aca="false">AI271*AJ271</f>
        <v>280</v>
      </c>
      <c r="AL271" s="11" t="n">
        <v>9.7314453125</v>
      </c>
      <c r="AM271" s="11" t="n">
        <v>256</v>
      </c>
      <c r="AN271" s="11" t="n">
        <v>3</v>
      </c>
      <c r="AO271" s="11" t="n">
        <v>3</v>
      </c>
      <c r="AP271" s="11" t="e">
        <f aca="false">#N/A</f>
        <v>#N/A</v>
      </c>
      <c r="AQ271" s="11" t="e">
        <f aca="false">#N/A</f>
        <v>#N/A</v>
      </c>
      <c r="AR271" s="17" t="s">
        <v>123</v>
      </c>
      <c r="AS271" s="17" t="s">
        <v>123</v>
      </c>
      <c r="AT271" s="17" t="s">
        <v>123</v>
      </c>
      <c r="AU271" s="17" t="s">
        <v>123</v>
      </c>
      <c r="AV271" s="17" t="s">
        <v>123</v>
      </c>
      <c r="AW271" s="17" t="s">
        <v>123</v>
      </c>
      <c r="AX271" s="17" t="s">
        <v>123</v>
      </c>
      <c r="AY271" s="17" t="s">
        <v>123</v>
      </c>
      <c r="AZ271" s="17" t="s">
        <v>123</v>
      </c>
      <c r="BA271" s="17" t="s">
        <v>123</v>
      </c>
      <c r="BB271" s="17" t="s">
        <v>123</v>
      </c>
      <c r="BC271" s="17" t="s">
        <v>123</v>
      </c>
      <c r="BD271" s="17" t="s">
        <v>123</v>
      </c>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row>
    <row r="272" s="23" customFormat="true" ht="14.25" hidden="false" customHeight="false" outlineLevel="0" collapsed="false">
      <c r="A272" s="22" t="s">
        <v>1772</v>
      </c>
      <c r="B272" s="24" t="s">
        <v>44</v>
      </c>
      <c r="C272" s="24" t="s">
        <v>45</v>
      </c>
      <c r="D272" s="22" t="s">
        <v>46</v>
      </c>
      <c r="E272" s="22" t="s">
        <v>47</v>
      </c>
      <c r="F272" s="11" t="s">
        <v>48</v>
      </c>
      <c r="G272" s="14" t="s">
        <v>49</v>
      </c>
      <c r="H272" s="14" t="s">
        <v>50</v>
      </c>
      <c r="I272" s="14" t="s">
        <v>402</v>
      </c>
      <c r="J272" s="14" t="s">
        <v>52</v>
      </c>
      <c r="K272" s="14" t="s">
        <v>53</v>
      </c>
      <c r="L272" s="14" t="s">
        <v>54</v>
      </c>
      <c r="M272" s="14" t="s">
        <v>55</v>
      </c>
      <c r="N272" s="14" t="s">
        <v>56</v>
      </c>
      <c r="O272" s="22" t="s">
        <v>1773</v>
      </c>
      <c r="P272" s="22" t="s">
        <v>58</v>
      </c>
      <c r="Q272" s="22" t="s">
        <v>1774</v>
      </c>
      <c r="R272" s="22" t="s">
        <v>85</v>
      </c>
      <c r="S272" s="22" t="s">
        <v>1775</v>
      </c>
      <c r="T272" s="22" t="s">
        <v>1776</v>
      </c>
      <c r="U272" s="22" t="s">
        <v>63</v>
      </c>
      <c r="V272" s="22" t="s">
        <v>63</v>
      </c>
      <c r="W272" s="22"/>
      <c r="X272" s="22"/>
      <c r="Y272" s="22"/>
      <c r="Z272" s="22" t="s">
        <v>66</v>
      </c>
      <c r="AA272" s="22"/>
      <c r="AB272" s="22" t="s">
        <v>77</v>
      </c>
      <c r="AC272" s="22"/>
      <c r="AD272" s="22" t="s">
        <v>242</v>
      </c>
      <c r="AE272" s="55"/>
      <c r="AF272" s="22"/>
      <c r="AG272" s="22" t="s">
        <v>242</v>
      </c>
      <c r="AH272" s="22" t="s">
        <v>177</v>
      </c>
      <c r="AI272" s="22" t="n">
        <v>2</v>
      </c>
      <c r="AJ272" s="22"/>
      <c r="AK272" s="22"/>
      <c r="AL272" s="22" t="n">
        <v>6</v>
      </c>
      <c r="AM272" s="22" t="n">
        <v>22.9951171875</v>
      </c>
      <c r="AN272" s="22"/>
      <c r="AO272" s="22"/>
      <c r="AP272" s="22" t="s">
        <v>1777</v>
      </c>
      <c r="AQ272" s="22" t="s">
        <v>1778</v>
      </c>
      <c r="AR272" s="17" t="s">
        <v>95</v>
      </c>
      <c r="AS272" s="17" t="s">
        <v>95</v>
      </c>
      <c r="AT272" s="17" t="s">
        <v>95</v>
      </c>
      <c r="AU272" s="17" t="s">
        <v>95</v>
      </c>
      <c r="AV272" s="17" t="s">
        <v>95</v>
      </c>
      <c r="AW272" s="17" t="s">
        <v>95</v>
      </c>
      <c r="AX272" s="17" t="s">
        <v>95</v>
      </c>
      <c r="AY272" s="17" t="s">
        <v>95</v>
      </c>
      <c r="AZ272" s="17" t="s">
        <v>95</v>
      </c>
      <c r="BA272" s="17" t="s">
        <v>95</v>
      </c>
      <c r="BB272" s="17" t="s">
        <v>95</v>
      </c>
      <c r="BC272" s="17" t="s">
        <v>95</v>
      </c>
      <c r="BD272" s="17" t="s">
        <v>95</v>
      </c>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row>
    <row r="273" s="35" customFormat="true" ht="14.25" hidden="false" customHeight="false" outlineLevel="0" collapsed="false">
      <c r="A273" s="31" t="s">
        <v>1779</v>
      </c>
      <c r="B273" s="28" t="s">
        <v>97</v>
      </c>
      <c r="C273" s="48" t="s">
        <v>45</v>
      </c>
      <c r="D273" s="31" t="s">
        <v>315</v>
      </c>
      <c r="E273" s="31" t="s">
        <v>111</v>
      </c>
      <c r="F273" s="31" t="s">
        <v>112</v>
      </c>
      <c r="G273" s="98"/>
      <c r="H273" s="98"/>
      <c r="I273" s="98"/>
      <c r="J273" s="127"/>
      <c r="K273" s="98"/>
      <c r="L273" s="98"/>
      <c r="M273" s="98"/>
      <c r="N273" s="98"/>
      <c r="O273" s="31" t="s">
        <v>1780</v>
      </c>
      <c r="P273" s="31" t="s">
        <v>58</v>
      </c>
      <c r="Q273" s="31" t="s">
        <v>1781</v>
      </c>
      <c r="R273" s="31"/>
      <c r="S273" s="31" t="s">
        <v>1659</v>
      </c>
      <c r="T273" s="31"/>
      <c r="U273" s="31" t="s">
        <v>63</v>
      </c>
      <c r="V273" s="31"/>
      <c r="W273" s="31"/>
      <c r="X273" s="31"/>
      <c r="Y273" s="31"/>
      <c r="Z273" s="31" t="s">
        <v>66</v>
      </c>
      <c r="AA273" s="31"/>
      <c r="AB273" s="31" t="s">
        <v>77</v>
      </c>
      <c r="AC273" s="31"/>
      <c r="AD273" s="31"/>
      <c r="AE273" s="31"/>
      <c r="AF273" s="31"/>
      <c r="AG273" s="31"/>
      <c r="AH273" s="31"/>
      <c r="AI273" s="31" t="s">
        <v>293</v>
      </c>
      <c r="AJ273" s="31"/>
      <c r="AK273" s="31"/>
      <c r="AL273" s="31" t="s">
        <v>293</v>
      </c>
      <c r="AM273" s="31"/>
      <c r="AN273" s="31"/>
      <c r="AO273" s="31"/>
      <c r="AP273" s="31" t="s">
        <v>1782</v>
      </c>
      <c r="AQ273" s="31" t="s">
        <v>1783</v>
      </c>
      <c r="AR273" s="31"/>
      <c r="AS273" s="31" t="s">
        <v>109</v>
      </c>
      <c r="AT273" s="31" t="s">
        <v>109</v>
      </c>
      <c r="AU273" s="31" t="s">
        <v>109</v>
      </c>
      <c r="AV273" s="31" t="s">
        <v>109</v>
      </c>
      <c r="AW273" s="31" t="s">
        <v>109</v>
      </c>
      <c r="AX273" s="31" t="s">
        <v>109</v>
      </c>
      <c r="AY273" s="31" t="s">
        <v>109</v>
      </c>
      <c r="AZ273" s="31" t="s">
        <v>109</v>
      </c>
      <c r="BA273" s="31" t="s">
        <v>109</v>
      </c>
      <c r="BB273" s="31" t="s">
        <v>109</v>
      </c>
      <c r="BC273" s="31" t="s">
        <v>109</v>
      </c>
      <c r="BD273" s="31" t="s">
        <v>109</v>
      </c>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row>
    <row r="274" s="23" customFormat="true" ht="14.25" hidden="false" customHeight="false" outlineLevel="0" collapsed="false">
      <c r="A274" s="68" t="s">
        <v>1784</v>
      </c>
      <c r="B274" s="130" t="s">
        <v>44</v>
      </c>
      <c r="C274" s="130" t="s">
        <v>45</v>
      </c>
      <c r="D274" s="68" t="s">
        <v>46</v>
      </c>
      <c r="E274" s="68" t="s">
        <v>47</v>
      </c>
      <c r="F274" s="68" t="s">
        <v>48</v>
      </c>
      <c r="G274" s="68" t="s">
        <v>49</v>
      </c>
      <c r="H274" s="68" t="s">
        <v>50</v>
      </c>
      <c r="I274" s="68" t="s">
        <v>1785</v>
      </c>
      <c r="J274" s="68" t="s">
        <v>52</v>
      </c>
      <c r="K274" s="68" t="s">
        <v>53</v>
      </c>
      <c r="L274" s="68" t="s">
        <v>54</v>
      </c>
      <c r="M274" s="68" t="s">
        <v>82</v>
      </c>
      <c r="N274" s="68" t="s">
        <v>56</v>
      </c>
      <c r="O274" s="68" t="s">
        <v>1786</v>
      </c>
      <c r="P274" s="68" t="s">
        <v>58</v>
      </c>
      <c r="Q274" s="68" t="s">
        <v>1787</v>
      </c>
      <c r="R274" s="68" t="s">
        <v>147</v>
      </c>
      <c r="S274" s="68" t="s">
        <v>1788</v>
      </c>
      <c r="T274" s="68" t="s">
        <v>1789</v>
      </c>
      <c r="U274" s="68" t="s">
        <v>63</v>
      </c>
      <c r="V274" s="68" t="s">
        <v>63</v>
      </c>
      <c r="W274" s="68"/>
      <c r="X274" s="68"/>
      <c r="Y274" s="68"/>
      <c r="Z274" s="68" t="s">
        <v>66</v>
      </c>
      <c r="AA274" s="68"/>
      <c r="AB274" s="131" t="s">
        <v>957</v>
      </c>
      <c r="AC274" s="68"/>
      <c r="AD274" s="68"/>
      <c r="AE274" s="69" t="n">
        <v>41609</v>
      </c>
      <c r="AF274" s="68"/>
      <c r="AG274" s="68" t="s">
        <v>999</v>
      </c>
      <c r="AH274" s="68"/>
      <c r="AI274" s="68" t="n">
        <v>1</v>
      </c>
      <c r="AJ274" s="68"/>
      <c r="AK274" s="68"/>
      <c r="AL274" s="68" t="n">
        <v>4</v>
      </c>
      <c r="AM274" s="68"/>
      <c r="AN274" s="68"/>
      <c r="AO274" s="68"/>
      <c r="AP274" s="68" t="e">
        <f aca="false">#N/A</f>
        <v>#N/A</v>
      </c>
      <c r="AQ274" s="68" t="e">
        <f aca="false">#N/A</f>
        <v>#N/A</v>
      </c>
      <c r="AR274" s="70" t="s">
        <v>95</v>
      </c>
      <c r="AS274" s="70" t="s">
        <v>95</v>
      </c>
      <c r="AT274" s="70" t="s">
        <v>95</v>
      </c>
      <c r="AU274" s="70" t="s">
        <v>95</v>
      </c>
      <c r="AV274" s="70" t="s">
        <v>95</v>
      </c>
      <c r="AW274" s="70" t="s">
        <v>95</v>
      </c>
      <c r="AX274" s="70" t="s">
        <v>95</v>
      </c>
      <c r="AY274" s="70" t="s">
        <v>95</v>
      </c>
      <c r="AZ274" s="70" t="s">
        <v>95</v>
      </c>
      <c r="BA274" s="70" t="s">
        <v>95</v>
      </c>
      <c r="BB274" s="70" t="s">
        <v>95</v>
      </c>
      <c r="BC274" s="70" t="s">
        <v>95</v>
      </c>
      <c r="BD274" s="70" t="s">
        <v>95</v>
      </c>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row>
    <row r="275" s="23" customFormat="true" ht="14.25" hidden="false" customHeight="false" outlineLevel="0" collapsed="false">
      <c r="A275" s="22" t="s">
        <v>1790</v>
      </c>
      <c r="B275" s="13" t="s">
        <v>44</v>
      </c>
      <c r="C275" s="24" t="s">
        <v>45</v>
      </c>
      <c r="D275" s="22" t="s">
        <v>46</v>
      </c>
      <c r="E275" s="22" t="s">
        <v>111</v>
      </c>
      <c r="F275" s="11" t="s">
        <v>274</v>
      </c>
      <c r="G275" s="14" t="s">
        <v>49</v>
      </c>
      <c r="H275" s="14" t="s">
        <v>50</v>
      </c>
      <c r="I275" s="14" t="s">
        <v>126</v>
      </c>
      <c r="J275" s="14" t="s">
        <v>52</v>
      </c>
      <c r="K275" s="14" t="s">
        <v>53</v>
      </c>
      <c r="L275" s="14" t="s">
        <v>113</v>
      </c>
      <c r="M275" s="14" t="s">
        <v>82</v>
      </c>
      <c r="N275" s="14" t="s">
        <v>56</v>
      </c>
      <c r="O275" s="22" t="s">
        <v>1791</v>
      </c>
      <c r="P275" s="22" t="s">
        <v>58</v>
      </c>
      <c r="Q275" s="22" t="s">
        <v>1792</v>
      </c>
      <c r="R275" s="22" t="s">
        <v>85</v>
      </c>
      <c r="S275" s="22" t="s">
        <v>1793</v>
      </c>
      <c r="T275" s="22"/>
      <c r="U275" s="22" t="s">
        <v>63</v>
      </c>
      <c r="V275" s="22" t="s">
        <v>63</v>
      </c>
      <c r="W275" s="22"/>
      <c r="X275" s="22"/>
      <c r="Y275" s="22"/>
      <c r="Z275" s="22" t="s">
        <v>66</v>
      </c>
      <c r="AA275" s="22"/>
      <c r="AB275" s="22" t="s">
        <v>77</v>
      </c>
      <c r="AC275" s="22"/>
      <c r="AD275" s="22"/>
      <c r="AE275" s="55" t="s">
        <v>1279</v>
      </c>
      <c r="AF275" s="22"/>
      <c r="AG275" s="22"/>
      <c r="AH275" s="22" t="s">
        <v>630</v>
      </c>
      <c r="AI275" s="22" t="n">
        <v>2</v>
      </c>
      <c r="AJ275" s="22"/>
      <c r="AK275" s="22"/>
      <c r="AL275" s="22" t="n">
        <v>4</v>
      </c>
      <c r="AM275" s="22"/>
      <c r="AN275" s="22"/>
      <c r="AO275" s="22"/>
      <c r="AP275" s="22" t="s">
        <v>1794</v>
      </c>
      <c r="AQ275" s="22" t="s">
        <v>1795</v>
      </c>
      <c r="AR275" s="17" t="s">
        <v>95</v>
      </c>
      <c r="AS275" s="17" t="s">
        <v>95</v>
      </c>
      <c r="AT275" s="17" t="s">
        <v>95</v>
      </c>
      <c r="AU275" s="17" t="s">
        <v>95</v>
      </c>
      <c r="AV275" s="17" t="s">
        <v>95</v>
      </c>
      <c r="AW275" s="17" t="s">
        <v>95</v>
      </c>
      <c r="AX275" s="17" t="s">
        <v>95</v>
      </c>
      <c r="AY275" s="17" t="s">
        <v>95</v>
      </c>
      <c r="AZ275" s="17" t="s">
        <v>95</v>
      </c>
      <c r="BA275" s="17" t="s">
        <v>95</v>
      </c>
      <c r="BB275" s="17" t="s">
        <v>95</v>
      </c>
      <c r="BC275" s="17" t="s">
        <v>95</v>
      </c>
      <c r="BD275" s="17" t="s">
        <v>95</v>
      </c>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row>
    <row r="276" s="35" customFormat="true" ht="14.25" hidden="false" customHeight="false" outlineLevel="0" collapsed="false">
      <c r="A276" s="50" t="s">
        <v>1796</v>
      </c>
      <c r="B276" s="56" t="s">
        <v>203</v>
      </c>
      <c r="C276" s="56" t="s">
        <v>45</v>
      </c>
      <c r="D276" s="50" t="s">
        <v>46</v>
      </c>
      <c r="E276" s="50" t="s">
        <v>111</v>
      </c>
      <c r="F276" s="44" t="s">
        <v>253</v>
      </c>
      <c r="G276" s="44" t="s">
        <v>99</v>
      </c>
      <c r="H276" s="44" t="s">
        <v>50</v>
      </c>
      <c r="I276" s="44" t="s">
        <v>126</v>
      </c>
      <c r="J276" s="44" t="s">
        <v>52</v>
      </c>
      <c r="K276" s="44" t="s">
        <v>52</v>
      </c>
      <c r="L276" s="44" t="s">
        <v>58</v>
      </c>
      <c r="M276" s="44" t="s">
        <v>56</v>
      </c>
      <c r="N276" s="44" t="s">
        <v>100</v>
      </c>
      <c r="O276" s="50" t="s">
        <v>1797</v>
      </c>
      <c r="P276" s="50" t="s">
        <v>58</v>
      </c>
      <c r="Q276" s="50" t="s">
        <v>1798</v>
      </c>
      <c r="R276" s="50"/>
      <c r="S276" s="50" t="s">
        <v>1799</v>
      </c>
      <c r="T276" s="50"/>
      <c r="U276" s="50" t="s">
        <v>63</v>
      </c>
      <c r="V276" s="50" t="s">
        <v>63</v>
      </c>
      <c r="W276" s="50"/>
      <c r="X276" s="50"/>
      <c r="Y276" s="50"/>
      <c r="Z276" s="50" t="s">
        <v>66</v>
      </c>
      <c r="AA276" s="50"/>
      <c r="AB276" s="50" t="s">
        <v>77</v>
      </c>
      <c r="AC276" s="50"/>
      <c r="AD276" s="50"/>
      <c r="AE276" s="118"/>
      <c r="AF276" s="50"/>
      <c r="AG276" s="50"/>
      <c r="AH276" s="50" t="s">
        <v>630</v>
      </c>
      <c r="AI276" s="50" t="s">
        <v>105</v>
      </c>
      <c r="AJ276" s="50"/>
      <c r="AK276" s="50"/>
      <c r="AL276" s="50" t="s">
        <v>293</v>
      </c>
      <c r="AM276" s="50"/>
      <c r="AN276" s="50"/>
      <c r="AO276" s="50"/>
      <c r="AP276" s="50" t="s">
        <v>1800</v>
      </c>
      <c r="AQ276" s="50" t="s">
        <v>1801</v>
      </c>
      <c r="AR276" s="46" t="s">
        <v>109</v>
      </c>
      <c r="AS276" s="46" t="s">
        <v>109</v>
      </c>
      <c r="AT276" s="46" t="s">
        <v>109</v>
      </c>
      <c r="AU276" s="46" t="s">
        <v>109</v>
      </c>
      <c r="AV276" s="46" t="s">
        <v>109</v>
      </c>
      <c r="AW276" s="46" t="s">
        <v>109</v>
      </c>
      <c r="AX276" s="46" t="s">
        <v>109</v>
      </c>
      <c r="AY276" s="46" t="s">
        <v>109</v>
      </c>
      <c r="AZ276" s="46" t="s">
        <v>109</v>
      </c>
      <c r="BA276" s="46" t="s">
        <v>109</v>
      </c>
      <c r="BB276" s="46" t="s">
        <v>109</v>
      </c>
      <c r="BC276" s="46" t="s">
        <v>109</v>
      </c>
      <c r="BD276" s="46" t="s">
        <v>109</v>
      </c>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row>
    <row r="277" s="35" customFormat="true" ht="14.25" hidden="false" customHeight="false" outlineLevel="0" collapsed="false">
      <c r="A277" s="31" t="s">
        <v>1802</v>
      </c>
      <c r="B277" s="28" t="s">
        <v>97</v>
      </c>
      <c r="C277" s="28" t="s">
        <v>45</v>
      </c>
      <c r="D277" s="31" t="s">
        <v>181</v>
      </c>
      <c r="E277" s="31" t="s">
        <v>400</v>
      </c>
      <c r="F277" s="27" t="s">
        <v>112</v>
      </c>
      <c r="G277" s="14" t="n">
        <v>0</v>
      </c>
      <c r="H277" s="14" t="n">
        <v>0</v>
      </c>
      <c r="I277" s="14" t="n">
        <v>0</v>
      </c>
      <c r="J277" s="14" t="s">
        <v>52</v>
      </c>
      <c r="K277" s="14" t="s">
        <v>52</v>
      </c>
      <c r="L277" s="14" t="s">
        <v>58</v>
      </c>
      <c r="M277" s="14" t="s">
        <v>55</v>
      </c>
      <c r="N277" s="14" t="s">
        <v>100</v>
      </c>
      <c r="O277" s="31" t="s">
        <v>1803</v>
      </c>
      <c r="P277" s="31" t="s">
        <v>58</v>
      </c>
      <c r="Q277" s="31" t="s">
        <v>1804</v>
      </c>
      <c r="R277" s="31"/>
      <c r="S277" s="31" t="s">
        <v>1805</v>
      </c>
      <c r="T277" s="31"/>
      <c r="U277" s="31" t="s">
        <v>88</v>
      </c>
      <c r="V277" s="31" t="s">
        <v>191</v>
      </c>
      <c r="W277" s="31"/>
      <c r="X277" s="31"/>
      <c r="Y277" s="31"/>
      <c r="Z277" s="31" t="s">
        <v>66</v>
      </c>
      <c r="AA277" s="31"/>
      <c r="AB277" s="31" t="s">
        <v>67</v>
      </c>
      <c r="AC277" s="31"/>
      <c r="AD277" s="31"/>
      <c r="AE277" s="53"/>
      <c r="AF277" s="31"/>
      <c r="AG277" s="31"/>
      <c r="AH277" s="31"/>
      <c r="AI277" s="31" t="s">
        <v>293</v>
      </c>
      <c r="AJ277" s="31"/>
      <c r="AK277" s="31"/>
      <c r="AL277" s="31" t="s">
        <v>105</v>
      </c>
      <c r="AM277" s="31"/>
      <c r="AN277" s="31"/>
      <c r="AO277" s="31"/>
      <c r="AP277" s="31" t="s">
        <v>1806</v>
      </c>
      <c r="AQ277" s="31" t="s">
        <v>1807</v>
      </c>
      <c r="AR277" s="33" t="s">
        <v>109</v>
      </c>
      <c r="AS277" s="33" t="s">
        <v>109</v>
      </c>
      <c r="AT277" s="33" t="s">
        <v>109</v>
      </c>
      <c r="AU277" s="33" t="s">
        <v>109</v>
      </c>
      <c r="AV277" s="33" t="s">
        <v>109</v>
      </c>
      <c r="AW277" s="33" t="s">
        <v>109</v>
      </c>
      <c r="AX277" s="33" t="s">
        <v>109</v>
      </c>
      <c r="AY277" s="33" t="s">
        <v>109</v>
      </c>
      <c r="AZ277" s="33" t="s">
        <v>109</v>
      </c>
      <c r="BA277" s="33" t="s">
        <v>109</v>
      </c>
      <c r="BB277" s="33" t="s">
        <v>109</v>
      </c>
      <c r="BC277" s="33" t="s">
        <v>109</v>
      </c>
      <c r="BD277" s="33" t="s">
        <v>109</v>
      </c>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row>
    <row r="278" s="35" customFormat="true" ht="14.25" hidden="false" customHeight="false" outlineLevel="0" collapsed="false">
      <c r="A278" s="22" t="s">
        <v>1808</v>
      </c>
      <c r="B278" s="13" t="s">
        <v>44</v>
      </c>
      <c r="C278" s="13" t="s">
        <v>45</v>
      </c>
      <c r="D278" s="22" t="s">
        <v>46</v>
      </c>
      <c r="E278" s="22" t="s">
        <v>400</v>
      </c>
      <c r="F278" s="22" t="s">
        <v>112</v>
      </c>
      <c r="G278" s="22" t="s">
        <v>1809</v>
      </c>
      <c r="H278" s="22" t="n">
        <v>0</v>
      </c>
      <c r="I278" s="22" t="n">
        <v>0</v>
      </c>
      <c r="J278" s="22" t="s">
        <v>52</v>
      </c>
      <c r="K278" s="22" t="s">
        <v>52</v>
      </c>
      <c r="L278" s="22" t="s">
        <v>58</v>
      </c>
      <c r="M278" s="22" t="s">
        <v>55</v>
      </c>
      <c r="N278" s="22" t="s">
        <v>100</v>
      </c>
      <c r="O278" s="22" t="s">
        <v>1810</v>
      </c>
      <c r="P278" s="22" t="s">
        <v>58</v>
      </c>
      <c r="Q278" s="22" t="s">
        <v>1811</v>
      </c>
      <c r="R278" s="22" t="s">
        <v>147</v>
      </c>
      <c r="S278" s="22" t="s">
        <v>1805</v>
      </c>
      <c r="T278" s="22"/>
      <c r="U278" s="22" t="s">
        <v>88</v>
      </c>
      <c r="V278" s="22" t="s">
        <v>191</v>
      </c>
      <c r="W278" s="22"/>
      <c r="X278" s="22"/>
      <c r="Y278" s="22"/>
      <c r="Z278" s="22" t="s">
        <v>66</v>
      </c>
      <c r="AA278" s="22"/>
      <c r="AB278" s="22" t="s">
        <v>67</v>
      </c>
      <c r="AC278" s="22"/>
      <c r="AD278" s="22"/>
      <c r="AE278" s="22" t="s">
        <v>1812</v>
      </c>
      <c r="AF278" s="22"/>
      <c r="AG278" s="22"/>
      <c r="AH278" s="22"/>
      <c r="AI278" s="22" t="s">
        <v>105</v>
      </c>
      <c r="AJ278" s="22"/>
      <c r="AK278" s="22"/>
      <c r="AL278" s="22" t="s">
        <v>105</v>
      </c>
      <c r="AM278" s="22"/>
      <c r="AN278" s="22"/>
      <c r="AO278" s="22"/>
      <c r="AP278" s="22" t="s">
        <v>1813</v>
      </c>
      <c r="AQ278" s="22" t="s">
        <v>1814</v>
      </c>
      <c r="AR278" s="17" t="s">
        <v>123</v>
      </c>
      <c r="AS278" s="17" t="s">
        <v>123</v>
      </c>
      <c r="AT278" s="17" t="s">
        <v>123</v>
      </c>
      <c r="AU278" s="17" t="s">
        <v>123</v>
      </c>
      <c r="AV278" s="17" t="s">
        <v>123</v>
      </c>
      <c r="AW278" s="17" t="s">
        <v>123</v>
      </c>
      <c r="AX278" s="17" t="s">
        <v>123</v>
      </c>
      <c r="AY278" s="17" t="s">
        <v>123</v>
      </c>
      <c r="AZ278" s="17" t="s">
        <v>123</v>
      </c>
      <c r="BA278" s="17" t="s">
        <v>123</v>
      </c>
      <c r="BB278" s="17" t="s">
        <v>123</v>
      </c>
      <c r="BC278" s="17" t="s">
        <v>123</v>
      </c>
      <c r="BD278" s="17" t="s">
        <v>123</v>
      </c>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row>
    <row r="279" s="35" customFormat="true" ht="14.25" hidden="false" customHeight="false" outlineLevel="0" collapsed="false">
      <c r="A279" s="31" t="s">
        <v>1815</v>
      </c>
      <c r="B279" s="28" t="s">
        <v>97</v>
      </c>
      <c r="C279" s="28" t="s">
        <v>45</v>
      </c>
      <c r="D279" s="31" t="s">
        <v>46</v>
      </c>
      <c r="E279" s="31" t="s">
        <v>47</v>
      </c>
      <c r="F279" s="31" t="s">
        <v>578</v>
      </c>
      <c r="G279" s="27"/>
      <c r="H279" s="27"/>
      <c r="I279" s="27"/>
      <c r="J279" s="27"/>
      <c r="K279" s="27"/>
      <c r="L279" s="27"/>
      <c r="M279" s="27"/>
      <c r="N279" s="27"/>
      <c r="O279" s="31" t="s">
        <v>1816</v>
      </c>
      <c r="P279" s="31" t="s">
        <v>58</v>
      </c>
      <c r="Q279" s="31" t="s">
        <v>1817</v>
      </c>
      <c r="R279" s="31"/>
      <c r="S279" s="31" t="s">
        <v>1818</v>
      </c>
      <c r="T279" s="31"/>
      <c r="U279" s="31" t="s">
        <v>63</v>
      </c>
      <c r="V279" s="31"/>
      <c r="W279" s="31"/>
      <c r="X279" s="31"/>
      <c r="Y279" s="31"/>
      <c r="Z279" s="31" t="s">
        <v>66</v>
      </c>
      <c r="AA279" s="31"/>
      <c r="AB279" s="31" t="s">
        <v>67</v>
      </c>
      <c r="AC279" s="31"/>
      <c r="AD279" s="31"/>
      <c r="AE279" s="53"/>
      <c r="AF279" s="31"/>
      <c r="AG279" s="31"/>
      <c r="AH279" s="31"/>
      <c r="AI279" s="31" t="s">
        <v>105</v>
      </c>
      <c r="AJ279" s="31"/>
      <c r="AK279" s="31"/>
      <c r="AL279" s="31" t="s">
        <v>106</v>
      </c>
      <c r="AM279" s="31"/>
      <c r="AN279" s="31"/>
      <c r="AO279" s="31"/>
      <c r="AP279" s="31" t="s">
        <v>1819</v>
      </c>
      <c r="AQ279" s="31" t="s">
        <v>1820</v>
      </c>
      <c r="AR279" s="33"/>
      <c r="AS279" s="33"/>
      <c r="AT279" s="33"/>
      <c r="AU279" s="33"/>
      <c r="AV279" s="33"/>
      <c r="AW279" s="33"/>
      <c r="AX279" s="33" t="s">
        <v>109</v>
      </c>
      <c r="AY279" s="33" t="s">
        <v>109</v>
      </c>
      <c r="AZ279" s="33" t="s">
        <v>109</v>
      </c>
      <c r="BA279" s="33" t="s">
        <v>109</v>
      </c>
      <c r="BB279" s="33" t="s">
        <v>109</v>
      </c>
      <c r="BC279" s="33" t="s">
        <v>109</v>
      </c>
      <c r="BD279" s="33" t="s">
        <v>109</v>
      </c>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row>
    <row r="280" s="23" customFormat="true" ht="14.25" hidden="false" customHeight="false" outlineLevel="0" collapsed="false">
      <c r="A280" s="16" t="s">
        <v>1821</v>
      </c>
      <c r="B280" s="12" t="s">
        <v>44</v>
      </c>
      <c r="C280" s="12" t="s">
        <v>375</v>
      </c>
      <c r="D280" s="16" t="s">
        <v>46</v>
      </c>
      <c r="E280" s="16" t="s">
        <v>111</v>
      </c>
      <c r="F280" s="11" t="s">
        <v>112</v>
      </c>
      <c r="G280" s="11" t="s">
        <v>49</v>
      </c>
      <c r="H280" s="11" t="s">
        <v>50</v>
      </c>
      <c r="I280" s="11" t="s">
        <v>1129</v>
      </c>
      <c r="J280" s="11" t="s">
        <v>52</v>
      </c>
      <c r="K280" s="11" t="s">
        <v>52</v>
      </c>
      <c r="L280" s="11" t="s">
        <v>58</v>
      </c>
      <c r="M280" s="11" t="s">
        <v>56</v>
      </c>
      <c r="N280" s="11" t="s">
        <v>56</v>
      </c>
      <c r="O280" s="16" t="s">
        <v>1822</v>
      </c>
      <c r="P280" s="16" t="s">
        <v>1823</v>
      </c>
      <c r="Q280" s="16" t="e">
        <f aca="false">#N/A</f>
        <v>#N/A</v>
      </c>
      <c r="R280" s="16" t="s">
        <v>60</v>
      </c>
      <c r="S280" s="16" t="s">
        <v>1824</v>
      </c>
      <c r="T280" s="16" t="s">
        <v>149</v>
      </c>
      <c r="U280" s="16" t="s">
        <v>190</v>
      </c>
      <c r="V280" s="16" t="s">
        <v>932</v>
      </c>
      <c r="W280" s="16"/>
      <c r="X280" s="16" t="s">
        <v>139</v>
      </c>
      <c r="Y280" s="16" t="s">
        <v>151</v>
      </c>
      <c r="Z280" s="16" t="s">
        <v>1176</v>
      </c>
      <c r="AA280" s="16" t="s">
        <v>1129</v>
      </c>
      <c r="AB280" s="59" t="s">
        <v>1825</v>
      </c>
      <c r="AC280" s="16" t="s">
        <v>388</v>
      </c>
      <c r="AD280" s="16" t="s">
        <v>90</v>
      </c>
      <c r="AE280" s="55"/>
      <c r="AF280" s="60"/>
      <c r="AG280" s="16"/>
      <c r="AH280" s="16" t="s">
        <v>1826</v>
      </c>
      <c r="AI280" s="16" t="n">
        <v>24</v>
      </c>
      <c r="AJ280" s="16" t="n">
        <v>50</v>
      </c>
      <c r="AK280" s="16" t="n">
        <f aca="false">AJ280*AI280</f>
        <v>1200</v>
      </c>
      <c r="AL280" s="16" t="n">
        <v>1</v>
      </c>
      <c r="AM280" s="16" t="n">
        <v>525</v>
      </c>
      <c r="AN280" s="16" t="n">
        <v>2</v>
      </c>
      <c r="AO280" s="16"/>
      <c r="AP280" s="16" t="e">
        <f aca="false">#N/A</f>
        <v>#N/A</v>
      </c>
      <c r="AQ280" s="16" t="e">
        <f aca="false">#N/A</f>
        <v>#N/A</v>
      </c>
      <c r="AR280" s="17" t="s">
        <v>123</v>
      </c>
      <c r="AS280" s="17" t="s">
        <v>123</v>
      </c>
      <c r="AT280" s="17" t="s">
        <v>109</v>
      </c>
      <c r="AU280" s="17" t="s">
        <v>109</v>
      </c>
      <c r="AV280" s="17" t="s">
        <v>392</v>
      </c>
      <c r="AW280" s="17" t="s">
        <v>392</v>
      </c>
      <c r="AX280" s="17" t="s">
        <v>392</v>
      </c>
      <c r="AY280" s="17" t="s">
        <v>392</v>
      </c>
      <c r="AZ280" s="17" t="s">
        <v>392</v>
      </c>
      <c r="BA280" s="17" t="s">
        <v>392</v>
      </c>
      <c r="BB280" s="17" t="s">
        <v>73</v>
      </c>
      <c r="BC280" s="17" t="s">
        <v>73</v>
      </c>
      <c r="BD280" s="17" t="s">
        <v>73</v>
      </c>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row>
    <row r="281" s="35" customFormat="true" ht="14.25" hidden="false" customHeight="false" outlineLevel="0" collapsed="false">
      <c r="A281" s="31" t="s">
        <v>1827</v>
      </c>
      <c r="B281" s="28" t="s">
        <v>97</v>
      </c>
      <c r="C281" s="28" t="s">
        <v>45</v>
      </c>
      <c r="D281" s="31" t="s">
        <v>98</v>
      </c>
      <c r="E281" s="31" t="s">
        <v>400</v>
      </c>
      <c r="F281" s="27" t="s">
        <v>1157</v>
      </c>
      <c r="G281" s="14" t="s">
        <v>99</v>
      </c>
      <c r="H281" s="14" t="s">
        <v>50</v>
      </c>
      <c r="I281" s="14" t="s">
        <v>491</v>
      </c>
      <c r="J281" s="14" t="s">
        <v>52</v>
      </c>
      <c r="K281" s="14" t="s">
        <v>52</v>
      </c>
      <c r="L281" s="14" t="s">
        <v>58</v>
      </c>
      <c r="M281" s="14" t="s">
        <v>55</v>
      </c>
      <c r="N281" s="14" t="s">
        <v>100</v>
      </c>
      <c r="O281" s="31" t="s">
        <v>1828</v>
      </c>
      <c r="P281" s="31" t="s">
        <v>58</v>
      </c>
      <c r="Q281" s="31" t="s">
        <v>1829</v>
      </c>
      <c r="R281" s="31"/>
      <c r="S281" s="31" t="s">
        <v>1830</v>
      </c>
      <c r="T281" s="31" t="s">
        <v>242</v>
      </c>
      <c r="U281" s="31" t="s">
        <v>190</v>
      </c>
      <c r="V281" s="31" t="s">
        <v>494</v>
      </c>
      <c r="W281" s="31"/>
      <c r="X281" s="31"/>
      <c r="Y281" s="31"/>
      <c r="Z281" s="31" t="s">
        <v>66</v>
      </c>
      <c r="AA281" s="31"/>
      <c r="AB281" s="31" t="s">
        <v>77</v>
      </c>
      <c r="AC281" s="31"/>
      <c r="AD281" s="31"/>
      <c r="AE281" s="31"/>
      <c r="AF281" s="31"/>
      <c r="AG281" s="31"/>
      <c r="AH281" s="31"/>
      <c r="AI281" s="31" t="n">
        <v>2</v>
      </c>
      <c r="AJ281" s="31" t="s">
        <v>105</v>
      </c>
      <c r="AK281" s="31"/>
      <c r="AL281" s="31" t="s">
        <v>105</v>
      </c>
      <c r="AM281" s="31" t="s">
        <v>1665</v>
      </c>
      <c r="AN281" s="31"/>
      <c r="AO281" s="31"/>
      <c r="AP281" s="31" t="s">
        <v>1831</v>
      </c>
      <c r="AQ281" s="31" t="s">
        <v>1832</v>
      </c>
      <c r="AR281" s="33" t="s">
        <v>109</v>
      </c>
      <c r="AS281" s="33" t="s">
        <v>109</v>
      </c>
      <c r="AT281" s="33" t="s">
        <v>109</v>
      </c>
      <c r="AU281" s="33" t="s">
        <v>109</v>
      </c>
      <c r="AV281" s="33" t="s">
        <v>109</v>
      </c>
      <c r="AW281" s="33" t="s">
        <v>109</v>
      </c>
      <c r="AX281" s="33" t="s">
        <v>109</v>
      </c>
      <c r="AY281" s="33" t="s">
        <v>109</v>
      </c>
      <c r="AZ281" s="33" t="s">
        <v>109</v>
      </c>
      <c r="BA281" s="33" t="s">
        <v>109</v>
      </c>
      <c r="BB281" s="33" t="s">
        <v>109</v>
      </c>
      <c r="BC281" s="33" t="s">
        <v>109</v>
      </c>
      <c r="BD281" s="33" t="s">
        <v>109</v>
      </c>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row>
    <row r="282" s="35" customFormat="true" ht="14.25" hidden="false" customHeight="false" outlineLevel="0" collapsed="false">
      <c r="A282" s="31" t="s">
        <v>1833</v>
      </c>
      <c r="B282" s="28" t="s">
        <v>97</v>
      </c>
      <c r="C282" s="28" t="s">
        <v>45</v>
      </c>
      <c r="D282" s="31" t="s">
        <v>98</v>
      </c>
      <c r="E282" s="31" t="s">
        <v>400</v>
      </c>
      <c r="F282" s="27" t="s">
        <v>339</v>
      </c>
      <c r="G282" s="14" t="s">
        <v>99</v>
      </c>
      <c r="H282" s="14" t="s">
        <v>50</v>
      </c>
      <c r="I282" s="14" t="s">
        <v>74</v>
      </c>
      <c r="J282" s="14" t="s">
        <v>52</v>
      </c>
      <c r="K282" s="14" t="s">
        <v>52</v>
      </c>
      <c r="L282" s="14" t="s">
        <v>58</v>
      </c>
      <c r="M282" s="14" t="s">
        <v>55</v>
      </c>
      <c r="N282" s="14" t="s">
        <v>100</v>
      </c>
      <c r="O282" s="31" t="s">
        <v>1834</v>
      </c>
      <c r="P282" s="31" t="s">
        <v>58</v>
      </c>
      <c r="Q282" s="31" t="e">
        <f aca="false">#N/A</f>
        <v>#N/A</v>
      </c>
      <c r="R282" s="31"/>
      <c r="S282" s="31" t="s">
        <v>1675</v>
      </c>
      <c r="T282" s="31"/>
      <c r="U282" s="31" t="s">
        <v>118</v>
      </c>
      <c r="V282" s="31" t="s">
        <v>292</v>
      </c>
      <c r="W282" s="31"/>
      <c r="X282" s="31"/>
      <c r="Y282" s="31"/>
      <c r="Z282" s="31" t="s">
        <v>66</v>
      </c>
      <c r="AA282" s="31"/>
      <c r="AB282" s="31" t="s">
        <v>77</v>
      </c>
      <c r="AC282" s="31"/>
      <c r="AD282" s="31"/>
      <c r="AE282" s="53"/>
      <c r="AF282" s="31"/>
      <c r="AG282" s="31"/>
      <c r="AH282" s="31"/>
      <c r="AI282" s="31" t="n">
        <v>1</v>
      </c>
      <c r="AJ282" s="31"/>
      <c r="AK282" s="31"/>
      <c r="AL282" s="31" t="n">
        <v>4</v>
      </c>
      <c r="AM282" s="31" t="s">
        <v>970</v>
      </c>
      <c r="AN282" s="31"/>
      <c r="AO282" s="31"/>
      <c r="AP282" s="31"/>
      <c r="AQ282" s="31" t="s">
        <v>1835</v>
      </c>
      <c r="AR282" s="33" t="s">
        <v>109</v>
      </c>
      <c r="AS282" s="33" t="s">
        <v>109</v>
      </c>
      <c r="AT282" s="33" t="s">
        <v>109</v>
      </c>
      <c r="AU282" s="33" t="s">
        <v>109</v>
      </c>
      <c r="AV282" s="33" t="s">
        <v>109</v>
      </c>
      <c r="AW282" s="33" t="s">
        <v>109</v>
      </c>
      <c r="AX282" s="33" t="s">
        <v>109</v>
      </c>
      <c r="AY282" s="33" t="s">
        <v>109</v>
      </c>
      <c r="AZ282" s="33" t="s">
        <v>109</v>
      </c>
      <c r="BA282" s="33" t="s">
        <v>109</v>
      </c>
      <c r="BB282" s="33" t="s">
        <v>109</v>
      </c>
      <c r="BC282" s="33" t="s">
        <v>109</v>
      </c>
      <c r="BD282" s="33" t="s">
        <v>109</v>
      </c>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row>
    <row r="283" s="35" customFormat="true" ht="14.25" hidden="false" customHeight="false" outlineLevel="0" collapsed="false">
      <c r="A283" s="31" t="s">
        <v>1836</v>
      </c>
      <c r="B283" s="28" t="s">
        <v>97</v>
      </c>
      <c r="C283" s="28" t="s">
        <v>45</v>
      </c>
      <c r="D283" s="31" t="s">
        <v>235</v>
      </c>
      <c r="E283" s="31" t="s">
        <v>111</v>
      </c>
      <c r="F283" s="27" t="s">
        <v>274</v>
      </c>
      <c r="G283" s="14" t="s">
        <v>99</v>
      </c>
      <c r="H283" s="14" t="s">
        <v>50</v>
      </c>
      <c r="I283" s="14" t="s">
        <v>126</v>
      </c>
      <c r="J283" s="14" t="s">
        <v>52</v>
      </c>
      <c r="K283" s="14" t="s">
        <v>52</v>
      </c>
      <c r="L283" s="14" t="s">
        <v>58</v>
      </c>
      <c r="M283" s="14" t="s">
        <v>55</v>
      </c>
      <c r="N283" s="14" t="s">
        <v>100</v>
      </c>
      <c r="O283" s="31" t="s">
        <v>1837</v>
      </c>
      <c r="P283" s="31" t="s">
        <v>58</v>
      </c>
      <c r="Q283" s="31" t="e">
        <f aca="false">#N/A</f>
        <v>#N/A</v>
      </c>
      <c r="R283" s="31"/>
      <c r="S283" s="31" t="s">
        <v>1838</v>
      </c>
      <c r="T283" s="31"/>
      <c r="U283" s="31" t="s">
        <v>63</v>
      </c>
      <c r="V283" s="31" t="s">
        <v>63</v>
      </c>
      <c r="W283" s="31"/>
      <c r="X283" s="31"/>
      <c r="Y283" s="31"/>
      <c r="Z283" s="31" t="s">
        <v>66</v>
      </c>
      <c r="AA283" s="31"/>
      <c r="AB283" s="31" t="s">
        <v>77</v>
      </c>
      <c r="AC283" s="31"/>
      <c r="AD283" s="31"/>
      <c r="AE283" s="53"/>
      <c r="AF283" s="31"/>
      <c r="AG283" s="31"/>
      <c r="AH283" s="31" t="s">
        <v>630</v>
      </c>
      <c r="AI283" s="31" t="s">
        <v>105</v>
      </c>
      <c r="AJ283" s="31"/>
      <c r="AK283" s="31"/>
      <c r="AL283" s="31" t="s">
        <v>293</v>
      </c>
      <c r="AM283" s="31"/>
      <c r="AN283" s="31"/>
      <c r="AO283" s="31"/>
      <c r="AP283" s="31" t="s">
        <v>1839</v>
      </c>
      <c r="AQ283" s="31" t="s">
        <v>1840</v>
      </c>
      <c r="AR283" s="33" t="s">
        <v>109</v>
      </c>
      <c r="AS283" s="33" t="s">
        <v>109</v>
      </c>
      <c r="AT283" s="33" t="s">
        <v>109</v>
      </c>
      <c r="AU283" s="33" t="s">
        <v>109</v>
      </c>
      <c r="AV283" s="33" t="s">
        <v>109</v>
      </c>
      <c r="AW283" s="33" t="s">
        <v>109</v>
      </c>
      <c r="AX283" s="33" t="s">
        <v>109</v>
      </c>
      <c r="AY283" s="33" t="s">
        <v>109</v>
      </c>
      <c r="AZ283" s="33" t="s">
        <v>109</v>
      </c>
      <c r="BA283" s="33" t="s">
        <v>109</v>
      </c>
      <c r="BB283" s="33" t="s">
        <v>109</v>
      </c>
      <c r="BC283" s="33" t="s">
        <v>109</v>
      </c>
      <c r="BD283" s="33" t="s">
        <v>109</v>
      </c>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row>
    <row r="284" s="35" customFormat="true" ht="14.25" hidden="false" customHeight="false" outlineLevel="0" collapsed="false">
      <c r="A284" s="16" t="s">
        <v>1841</v>
      </c>
      <c r="B284" s="12" t="s">
        <v>44</v>
      </c>
      <c r="C284" s="12" t="s">
        <v>45</v>
      </c>
      <c r="D284" s="16" t="s">
        <v>46</v>
      </c>
      <c r="E284" s="16" t="s">
        <v>47</v>
      </c>
      <c r="F284" s="11" t="s">
        <v>578</v>
      </c>
      <c r="G284" s="14" t="s">
        <v>49</v>
      </c>
      <c r="H284" s="14" t="s">
        <v>50</v>
      </c>
      <c r="I284" s="14" t="s">
        <v>491</v>
      </c>
      <c r="J284" s="14" t="s">
        <v>52</v>
      </c>
      <c r="K284" s="14" t="s">
        <v>53</v>
      </c>
      <c r="L284" s="14" t="s">
        <v>58</v>
      </c>
      <c r="M284" s="14" t="s">
        <v>82</v>
      </c>
      <c r="N284" s="14" t="s">
        <v>56</v>
      </c>
      <c r="O284" s="16" t="s">
        <v>1842</v>
      </c>
      <c r="P284" s="16" t="s">
        <v>58</v>
      </c>
      <c r="Q284" s="16" t="s">
        <v>1843</v>
      </c>
      <c r="R284" s="16" t="s">
        <v>147</v>
      </c>
      <c r="S284" s="16" t="s">
        <v>1844</v>
      </c>
      <c r="T284" s="16" t="s">
        <v>242</v>
      </c>
      <c r="U284" s="16" t="s">
        <v>63</v>
      </c>
      <c r="V284" s="16" t="s">
        <v>1845</v>
      </c>
      <c r="W284" s="16"/>
      <c r="X284" s="16"/>
      <c r="Y284" s="16"/>
      <c r="Z284" s="16" t="s">
        <v>66</v>
      </c>
      <c r="AA284" s="16"/>
      <c r="AB284" s="16" t="s">
        <v>77</v>
      </c>
      <c r="AC284" s="16"/>
      <c r="AD284" s="16" t="s">
        <v>242</v>
      </c>
      <c r="AE284" s="55" t="n">
        <v>43040</v>
      </c>
      <c r="AF284" s="16"/>
      <c r="AG284" s="16" t="s">
        <v>1846</v>
      </c>
      <c r="AH284" s="16"/>
      <c r="AI284" s="16" t="s">
        <v>105</v>
      </c>
      <c r="AJ284" s="16"/>
      <c r="AK284" s="16"/>
      <c r="AL284" s="16" t="s">
        <v>294</v>
      </c>
      <c r="AM284" s="16" t="s">
        <v>916</v>
      </c>
      <c r="AN284" s="16"/>
      <c r="AO284" s="16"/>
      <c r="AP284" s="16" t="s">
        <v>1847</v>
      </c>
      <c r="AQ284" s="16" t="s">
        <v>1848</v>
      </c>
      <c r="AR284" s="17" t="s">
        <v>123</v>
      </c>
      <c r="AS284" s="17" t="s">
        <v>123</v>
      </c>
      <c r="AT284" s="17" t="s">
        <v>123</v>
      </c>
      <c r="AU284" s="17" t="s">
        <v>123</v>
      </c>
      <c r="AV284" s="17" t="s">
        <v>123</v>
      </c>
      <c r="AW284" s="17" t="s">
        <v>123</v>
      </c>
      <c r="AX284" s="17" t="s">
        <v>123</v>
      </c>
      <c r="AY284" s="17" t="s">
        <v>123</v>
      </c>
      <c r="AZ284" s="17" t="s">
        <v>123</v>
      </c>
      <c r="BA284" s="17" t="s">
        <v>123</v>
      </c>
      <c r="BB284" s="17" t="s">
        <v>123</v>
      </c>
      <c r="BC284" s="17" t="s">
        <v>123</v>
      </c>
      <c r="BD284" s="17" t="s">
        <v>123</v>
      </c>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row>
    <row r="285" s="35" customFormat="true" ht="14.25" hidden="false" customHeight="false" outlineLevel="0" collapsed="false">
      <c r="A285" s="47" t="s">
        <v>1849</v>
      </c>
      <c r="B285" s="28" t="s">
        <v>97</v>
      </c>
      <c r="C285" s="28" t="s">
        <v>45</v>
      </c>
      <c r="D285" s="31" t="s">
        <v>46</v>
      </c>
      <c r="E285" s="31" t="s">
        <v>47</v>
      </c>
      <c r="F285" s="31" t="s">
        <v>578</v>
      </c>
      <c r="G285" s="27" t="s">
        <v>49</v>
      </c>
      <c r="H285" s="27" t="s">
        <v>50</v>
      </c>
      <c r="I285" s="27" t="s">
        <v>402</v>
      </c>
      <c r="J285" s="27" t="s">
        <v>52</v>
      </c>
      <c r="K285" s="27" t="s">
        <v>53</v>
      </c>
      <c r="L285" s="27" t="s">
        <v>58</v>
      </c>
      <c r="M285" s="27" t="s">
        <v>82</v>
      </c>
      <c r="N285" s="27" t="s">
        <v>56</v>
      </c>
      <c r="O285" s="31" t="s">
        <v>1850</v>
      </c>
      <c r="P285" s="31" t="s">
        <v>58</v>
      </c>
      <c r="Q285" s="31" t="s">
        <v>1851</v>
      </c>
      <c r="R285" s="31" t="s">
        <v>242</v>
      </c>
      <c r="S285" s="31" t="s">
        <v>1852</v>
      </c>
      <c r="T285" s="31" t="s">
        <v>242</v>
      </c>
      <c r="U285" s="31" t="s">
        <v>63</v>
      </c>
      <c r="V285" s="31" t="s">
        <v>242</v>
      </c>
      <c r="W285" s="31"/>
      <c r="X285" s="31"/>
      <c r="Y285" s="31"/>
      <c r="Z285" s="31" t="s">
        <v>66</v>
      </c>
      <c r="AA285" s="31"/>
      <c r="AB285" s="31" t="s">
        <v>77</v>
      </c>
      <c r="AC285" s="31"/>
      <c r="AD285" s="31" t="s">
        <v>242</v>
      </c>
      <c r="AE285" s="53" t="s">
        <v>242</v>
      </c>
      <c r="AF285" s="31"/>
      <c r="AG285" s="31" t="s">
        <v>1853</v>
      </c>
      <c r="AH285" s="31"/>
      <c r="AI285" s="31" t="s">
        <v>105</v>
      </c>
      <c r="AJ285" s="31"/>
      <c r="AK285" s="31"/>
      <c r="AL285" s="31" t="s">
        <v>294</v>
      </c>
      <c r="AM285" s="31" t="s">
        <v>916</v>
      </c>
      <c r="AN285" s="31"/>
      <c r="AO285" s="31"/>
      <c r="AP285" s="31" t="s">
        <v>1854</v>
      </c>
      <c r="AQ285" s="31" t="s">
        <v>1855</v>
      </c>
      <c r="AR285" s="33" t="s">
        <v>109</v>
      </c>
      <c r="AS285" s="33" t="s">
        <v>109</v>
      </c>
      <c r="AT285" s="33" t="s">
        <v>109</v>
      </c>
      <c r="AU285" s="33" t="s">
        <v>109</v>
      </c>
      <c r="AV285" s="33" t="s">
        <v>109</v>
      </c>
      <c r="AW285" s="33" t="s">
        <v>109</v>
      </c>
      <c r="AX285" s="33" t="s">
        <v>109</v>
      </c>
      <c r="AY285" s="33" t="s">
        <v>109</v>
      </c>
      <c r="AZ285" s="33" t="s">
        <v>109</v>
      </c>
      <c r="BA285" s="33" t="s">
        <v>109</v>
      </c>
      <c r="BB285" s="33" t="s">
        <v>109</v>
      </c>
      <c r="BC285" s="33" t="s">
        <v>109</v>
      </c>
      <c r="BD285" s="33" t="s">
        <v>109</v>
      </c>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row>
    <row r="286" s="35" customFormat="true" ht="14.25" hidden="false" customHeight="false" outlineLevel="0" collapsed="false">
      <c r="A286" s="31" t="s">
        <v>1856</v>
      </c>
      <c r="B286" s="28" t="s">
        <v>97</v>
      </c>
      <c r="C286" s="28" t="s">
        <v>45</v>
      </c>
      <c r="D286" s="31" t="s">
        <v>98</v>
      </c>
      <c r="E286" s="31" t="s">
        <v>111</v>
      </c>
      <c r="F286" s="27" t="s">
        <v>472</v>
      </c>
      <c r="G286" s="14" t="s">
        <v>99</v>
      </c>
      <c r="H286" s="14" t="s">
        <v>50</v>
      </c>
      <c r="I286" s="14" t="s">
        <v>491</v>
      </c>
      <c r="J286" s="14" t="s">
        <v>52</v>
      </c>
      <c r="K286" s="14" t="s">
        <v>52</v>
      </c>
      <c r="L286" s="14" t="s">
        <v>58</v>
      </c>
      <c r="M286" s="14" t="s">
        <v>55</v>
      </c>
      <c r="N286" s="14" t="s">
        <v>100</v>
      </c>
      <c r="O286" s="31" t="s">
        <v>1857</v>
      </c>
      <c r="P286" s="31" t="s">
        <v>58</v>
      </c>
      <c r="Q286" s="31" t="s">
        <v>1858</v>
      </c>
      <c r="R286" s="31"/>
      <c r="S286" s="31" t="s">
        <v>238</v>
      </c>
      <c r="T286" s="31"/>
      <c r="U286" s="31" t="s">
        <v>418</v>
      </c>
      <c r="V286" s="31" t="s">
        <v>343</v>
      </c>
      <c r="W286" s="31"/>
      <c r="X286" s="31"/>
      <c r="Y286" s="31" t="s">
        <v>111</v>
      </c>
      <c r="Z286" s="31" t="s">
        <v>66</v>
      </c>
      <c r="AA286" s="31"/>
      <c r="AB286" s="31" t="s">
        <v>77</v>
      </c>
      <c r="AC286" s="31"/>
      <c r="AD286" s="31"/>
      <c r="AE286" s="53" t="n">
        <v>42795</v>
      </c>
      <c r="AF286" s="31"/>
      <c r="AG286" s="31"/>
      <c r="AH286" s="31"/>
      <c r="AI286" s="31" t="s">
        <v>105</v>
      </c>
      <c r="AJ286" s="31" t="n">
        <v>2</v>
      </c>
      <c r="AK286" s="31"/>
      <c r="AL286" s="31" t="n">
        <v>4</v>
      </c>
      <c r="AM286" s="31" t="n">
        <v>25</v>
      </c>
      <c r="AN286" s="31"/>
      <c r="AO286" s="31"/>
      <c r="AP286" s="31" t="s">
        <v>1859</v>
      </c>
      <c r="AQ286" s="31" t="s">
        <v>1860</v>
      </c>
      <c r="AR286" s="33" t="s">
        <v>109</v>
      </c>
      <c r="AS286" s="33" t="s">
        <v>109</v>
      </c>
      <c r="AT286" s="33" t="s">
        <v>109</v>
      </c>
      <c r="AU286" s="33" t="s">
        <v>109</v>
      </c>
      <c r="AV286" s="33" t="s">
        <v>109</v>
      </c>
      <c r="AW286" s="33" t="s">
        <v>109</v>
      </c>
      <c r="AX286" s="33" t="s">
        <v>109</v>
      </c>
      <c r="AY286" s="33" t="s">
        <v>109</v>
      </c>
      <c r="AZ286" s="33" t="s">
        <v>109</v>
      </c>
      <c r="BA286" s="33" t="s">
        <v>109</v>
      </c>
      <c r="BB286" s="33" t="s">
        <v>109</v>
      </c>
      <c r="BC286" s="33" t="s">
        <v>109</v>
      </c>
      <c r="BD286" s="33" t="s">
        <v>109</v>
      </c>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row>
    <row r="287" s="23" customFormat="true" ht="14.25" hidden="false" customHeight="false" outlineLevel="0" collapsed="false">
      <c r="A287" s="22" t="s">
        <v>1861</v>
      </c>
      <c r="B287" s="24" t="s">
        <v>44</v>
      </c>
      <c r="C287" s="24" t="s">
        <v>45</v>
      </c>
      <c r="D287" s="22" t="s">
        <v>46</v>
      </c>
      <c r="E287" s="22" t="s">
        <v>111</v>
      </c>
      <c r="F287" s="11" t="s">
        <v>125</v>
      </c>
      <c r="G287" s="14" t="s">
        <v>49</v>
      </c>
      <c r="H287" s="14" t="s">
        <v>50</v>
      </c>
      <c r="I287" s="14" t="s">
        <v>545</v>
      </c>
      <c r="J287" s="14" t="s">
        <v>52</v>
      </c>
      <c r="K287" s="14" t="s">
        <v>53</v>
      </c>
      <c r="L287" s="14" t="s">
        <v>113</v>
      </c>
      <c r="M287" s="14" t="s">
        <v>56</v>
      </c>
      <c r="N287" s="14" t="s">
        <v>56</v>
      </c>
      <c r="O287" s="22" t="s">
        <v>1862</v>
      </c>
      <c r="P287" s="22" t="s">
        <v>58</v>
      </c>
      <c r="Q287" s="22" t="s">
        <v>1863</v>
      </c>
      <c r="R287" s="22" t="s">
        <v>85</v>
      </c>
      <c r="S287" s="22" t="s">
        <v>742</v>
      </c>
      <c r="T287" s="22" t="s">
        <v>743</v>
      </c>
      <c r="U287" s="22" t="s">
        <v>418</v>
      </c>
      <c r="V287" s="22" t="s">
        <v>419</v>
      </c>
      <c r="W287" s="22"/>
      <c r="X287" s="22"/>
      <c r="Y287" s="22"/>
      <c r="Z287" s="22" t="s">
        <v>66</v>
      </c>
      <c r="AA287" s="22"/>
      <c r="AB287" s="22" t="s">
        <v>67</v>
      </c>
      <c r="AC287" s="22"/>
      <c r="AD287" s="22" t="s">
        <v>192</v>
      </c>
      <c r="AE287" s="55"/>
      <c r="AF287" s="22"/>
      <c r="AG287" s="22" t="s">
        <v>91</v>
      </c>
      <c r="AH287" s="22" t="s">
        <v>177</v>
      </c>
      <c r="AI287" s="22" t="n">
        <v>4</v>
      </c>
      <c r="AJ287" s="22"/>
      <c r="AK287" s="22"/>
      <c r="AL287" s="22" t="n">
        <v>16</v>
      </c>
      <c r="AM287" s="22" t="n">
        <v>102.6748046875</v>
      </c>
      <c r="AN287" s="22"/>
      <c r="AO287" s="22"/>
      <c r="AP287" s="22" t="s">
        <v>1864</v>
      </c>
      <c r="AQ287" s="22" t="s">
        <v>1865</v>
      </c>
      <c r="AR287" s="17" t="s">
        <v>95</v>
      </c>
      <c r="AS287" s="17" t="s">
        <v>95</v>
      </c>
      <c r="AT287" s="17" t="s">
        <v>95</v>
      </c>
      <c r="AU287" s="17" t="s">
        <v>95</v>
      </c>
      <c r="AV287" s="17" t="s">
        <v>95</v>
      </c>
      <c r="AW287" s="17" t="s">
        <v>95</v>
      </c>
      <c r="AX287" s="17" t="s">
        <v>95</v>
      </c>
      <c r="AY287" s="17" t="s">
        <v>95</v>
      </c>
      <c r="AZ287" s="17" t="s">
        <v>95</v>
      </c>
      <c r="BA287" s="17" t="s">
        <v>95</v>
      </c>
      <c r="BB287" s="17" t="s">
        <v>95</v>
      </c>
      <c r="BC287" s="17" t="s">
        <v>95</v>
      </c>
      <c r="BD287" s="17" t="s">
        <v>95</v>
      </c>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row>
    <row r="288" s="35" customFormat="true" ht="14.25" hidden="false" customHeight="false" outlineLevel="0" collapsed="false">
      <c r="A288" s="31" t="s">
        <v>1866</v>
      </c>
      <c r="B288" s="28" t="s">
        <v>97</v>
      </c>
      <c r="C288" s="28" t="s">
        <v>45</v>
      </c>
      <c r="D288" s="31" t="s">
        <v>98</v>
      </c>
      <c r="E288" s="31" t="s">
        <v>111</v>
      </c>
      <c r="F288" s="27" t="s">
        <v>204</v>
      </c>
      <c r="G288" s="14" t="s">
        <v>99</v>
      </c>
      <c r="H288" s="14" t="s">
        <v>50</v>
      </c>
      <c r="I288" s="14" t="s">
        <v>491</v>
      </c>
      <c r="J288" s="14" t="s">
        <v>52</v>
      </c>
      <c r="K288" s="14" t="s">
        <v>52</v>
      </c>
      <c r="L288" s="14" t="s">
        <v>58</v>
      </c>
      <c r="M288" s="14" t="s">
        <v>55</v>
      </c>
      <c r="N288" s="14" t="s">
        <v>100</v>
      </c>
      <c r="O288" s="31" t="s">
        <v>1867</v>
      </c>
      <c r="P288" s="31" t="s">
        <v>58</v>
      </c>
      <c r="Q288" s="31" t="s">
        <v>1868</v>
      </c>
      <c r="R288" s="31"/>
      <c r="S288" s="31" t="s">
        <v>238</v>
      </c>
      <c r="T288" s="31"/>
      <c r="U288" s="31" t="s">
        <v>418</v>
      </c>
      <c r="V288" s="31" t="s">
        <v>343</v>
      </c>
      <c r="W288" s="31"/>
      <c r="X288" s="31"/>
      <c r="Y288" s="31" t="s">
        <v>111</v>
      </c>
      <c r="Z288" s="31" t="s">
        <v>66</v>
      </c>
      <c r="AA288" s="31"/>
      <c r="AB288" s="31" t="s">
        <v>1869</v>
      </c>
      <c r="AC288" s="31"/>
      <c r="AD288" s="31"/>
      <c r="AE288" s="53" t="n">
        <v>42795</v>
      </c>
      <c r="AF288" s="31"/>
      <c r="AG288" s="31"/>
      <c r="AH288" s="31"/>
      <c r="AI288" s="31" t="s">
        <v>105</v>
      </c>
      <c r="AJ288" s="31" t="n">
        <v>2</v>
      </c>
      <c r="AK288" s="31"/>
      <c r="AL288" s="31" t="n">
        <v>4</v>
      </c>
      <c r="AM288" s="31" t="n">
        <v>25</v>
      </c>
      <c r="AN288" s="31"/>
      <c r="AO288" s="31"/>
      <c r="AP288" s="31" t="s">
        <v>1870</v>
      </c>
      <c r="AQ288" s="31" t="s">
        <v>1871</v>
      </c>
      <c r="AR288" s="33" t="s">
        <v>109</v>
      </c>
      <c r="AS288" s="33" t="s">
        <v>109</v>
      </c>
      <c r="AT288" s="33" t="s">
        <v>109</v>
      </c>
      <c r="AU288" s="33" t="s">
        <v>109</v>
      </c>
      <c r="AV288" s="33" t="s">
        <v>109</v>
      </c>
      <c r="AW288" s="33" t="s">
        <v>109</v>
      </c>
      <c r="AX288" s="33" t="s">
        <v>109</v>
      </c>
      <c r="AY288" s="33" t="s">
        <v>109</v>
      </c>
      <c r="AZ288" s="33" t="s">
        <v>109</v>
      </c>
      <c r="BA288" s="33" t="s">
        <v>109</v>
      </c>
      <c r="BB288" s="33" t="s">
        <v>109</v>
      </c>
      <c r="BC288" s="33" t="s">
        <v>109</v>
      </c>
      <c r="BD288" s="33" t="s">
        <v>109</v>
      </c>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row>
    <row r="289" s="35" customFormat="true" ht="14.25" hidden="false" customHeight="false" outlineLevel="0" collapsed="false">
      <c r="A289" s="31" t="s">
        <v>1872</v>
      </c>
      <c r="B289" s="28" t="s">
        <v>97</v>
      </c>
      <c r="C289" s="28" t="s">
        <v>45</v>
      </c>
      <c r="D289" s="31" t="s">
        <v>98</v>
      </c>
      <c r="E289" s="31" t="s">
        <v>47</v>
      </c>
      <c r="F289" s="27" t="s">
        <v>600</v>
      </c>
      <c r="G289" s="14"/>
      <c r="H289" s="14"/>
      <c r="I289" s="14"/>
      <c r="J289" s="14"/>
      <c r="K289" s="14"/>
      <c r="L289" s="14"/>
      <c r="M289" s="14"/>
      <c r="N289" s="14"/>
      <c r="O289" s="31" t="s">
        <v>1873</v>
      </c>
      <c r="P289" s="31" t="s">
        <v>58</v>
      </c>
      <c r="Q289" s="31" t="e">
        <f aca="false">#N/A</f>
        <v>#N/A</v>
      </c>
      <c r="R289" s="31"/>
      <c r="S289" s="31" t="s">
        <v>1874</v>
      </c>
      <c r="T289" s="31"/>
      <c r="U289" s="31" t="s">
        <v>88</v>
      </c>
      <c r="V289" s="31" t="s">
        <v>191</v>
      </c>
      <c r="W289" s="31"/>
      <c r="X289" s="31"/>
      <c r="Y289" s="31"/>
      <c r="Z289" s="31" t="s">
        <v>66</v>
      </c>
      <c r="AA289" s="31"/>
      <c r="AB289" s="31"/>
      <c r="AC289" s="31"/>
      <c r="AD289" s="31"/>
      <c r="AE289" s="53"/>
      <c r="AF289" s="31"/>
      <c r="AG289" s="31"/>
      <c r="AH289" s="31"/>
      <c r="AI289" s="31" t="s">
        <v>105</v>
      </c>
      <c r="AJ289" s="31"/>
      <c r="AK289" s="31"/>
      <c r="AL289" s="31" t="s">
        <v>106</v>
      </c>
      <c r="AM289" s="31"/>
      <c r="AN289" s="31"/>
      <c r="AO289" s="31"/>
      <c r="AP289" s="31" t="s">
        <v>1875</v>
      </c>
      <c r="AQ289" s="31" t="s">
        <v>1876</v>
      </c>
      <c r="AR289" s="33"/>
      <c r="AS289" s="33"/>
      <c r="AT289" s="33"/>
      <c r="AU289" s="33"/>
      <c r="AV289" s="33"/>
      <c r="AW289" s="33"/>
      <c r="AX289" s="33"/>
      <c r="AY289" s="33"/>
      <c r="AZ289" s="33"/>
      <c r="BA289" s="33"/>
      <c r="BB289" s="33"/>
      <c r="BC289" s="33"/>
      <c r="BD289" s="33" t="s">
        <v>109</v>
      </c>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row>
    <row r="290" s="35" customFormat="true" ht="14.25" hidden="false" customHeight="false" outlineLevel="0" collapsed="false">
      <c r="A290" s="66" t="s">
        <v>1877</v>
      </c>
      <c r="B290" s="67" t="s">
        <v>97</v>
      </c>
      <c r="C290" s="67" t="s">
        <v>45</v>
      </c>
      <c r="D290" s="66" t="s">
        <v>46</v>
      </c>
      <c r="E290" s="66" t="s">
        <v>400</v>
      </c>
      <c r="F290" s="68" t="s">
        <v>1878</v>
      </c>
      <c r="G290" s="68" t="s">
        <v>99</v>
      </c>
      <c r="H290" s="68" t="s">
        <v>50</v>
      </c>
      <c r="I290" s="68" t="s">
        <v>545</v>
      </c>
      <c r="J290" s="68" t="s">
        <v>52</v>
      </c>
      <c r="K290" s="68" t="s">
        <v>52</v>
      </c>
      <c r="L290" s="68" t="s">
        <v>58</v>
      </c>
      <c r="M290" s="68" t="s">
        <v>55</v>
      </c>
      <c r="N290" s="68" t="s">
        <v>100</v>
      </c>
      <c r="O290" s="66" t="s">
        <v>1879</v>
      </c>
      <c r="P290" s="66" t="s">
        <v>58</v>
      </c>
      <c r="Q290" s="66" t="s">
        <v>1880</v>
      </c>
      <c r="R290" s="66"/>
      <c r="S290" s="66" t="s">
        <v>1881</v>
      </c>
      <c r="T290" s="66"/>
      <c r="U290" s="66" t="s">
        <v>1882</v>
      </c>
      <c r="V290" s="66" t="s">
        <v>64</v>
      </c>
      <c r="W290" s="66"/>
      <c r="X290" s="66"/>
      <c r="Y290" s="66"/>
      <c r="Z290" s="66" t="s">
        <v>1883</v>
      </c>
      <c r="AA290" s="66"/>
      <c r="AB290" s="66" t="s">
        <v>67</v>
      </c>
      <c r="AC290" s="66"/>
      <c r="AD290" s="66"/>
      <c r="AE290" s="69"/>
      <c r="AF290" s="66"/>
      <c r="AG290" s="66"/>
      <c r="AH290" s="66"/>
      <c r="AI290" s="66" t="s">
        <v>106</v>
      </c>
      <c r="AJ290" s="66"/>
      <c r="AK290" s="66"/>
      <c r="AL290" s="66" t="s">
        <v>428</v>
      </c>
      <c r="AM290" s="66"/>
      <c r="AN290" s="66"/>
      <c r="AO290" s="66"/>
      <c r="AP290" s="66" t="s">
        <v>1884</v>
      </c>
      <c r="AQ290" s="66" t="s">
        <v>1885</v>
      </c>
      <c r="AR290" s="70" t="s">
        <v>109</v>
      </c>
      <c r="AS290" s="70" t="s">
        <v>109</v>
      </c>
      <c r="AT290" s="70" t="s">
        <v>109</v>
      </c>
      <c r="AU290" s="70" t="s">
        <v>109</v>
      </c>
      <c r="AV290" s="70" t="s">
        <v>109</v>
      </c>
      <c r="AW290" s="70" t="s">
        <v>109</v>
      </c>
      <c r="AX290" s="70" t="s">
        <v>109</v>
      </c>
      <c r="AY290" s="70" t="s">
        <v>109</v>
      </c>
      <c r="AZ290" s="70" t="s">
        <v>109</v>
      </c>
      <c r="BA290" s="70" t="s">
        <v>109</v>
      </c>
      <c r="BB290" s="70" t="s">
        <v>109</v>
      </c>
      <c r="BC290" s="70" t="s">
        <v>109</v>
      </c>
      <c r="BD290" s="70" t="s">
        <v>109</v>
      </c>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row>
    <row r="291" s="23" customFormat="true" ht="14.25" hidden="false" customHeight="false" outlineLevel="0" collapsed="false">
      <c r="A291" s="22" t="s">
        <v>1886</v>
      </c>
      <c r="B291" s="24" t="s">
        <v>44</v>
      </c>
      <c r="C291" s="24" t="s">
        <v>45</v>
      </c>
      <c r="D291" s="22" t="s">
        <v>46</v>
      </c>
      <c r="E291" s="22" t="s">
        <v>47</v>
      </c>
      <c r="F291" s="11" t="s">
        <v>48</v>
      </c>
      <c r="G291" s="14" t="s">
        <v>49</v>
      </c>
      <c r="H291" s="14" t="s">
        <v>50</v>
      </c>
      <c r="I291" s="14" t="s">
        <v>545</v>
      </c>
      <c r="J291" s="14" t="s">
        <v>52</v>
      </c>
      <c r="K291" s="14" t="s">
        <v>53</v>
      </c>
      <c r="L291" s="14" t="s">
        <v>54</v>
      </c>
      <c r="M291" s="14" t="s">
        <v>56</v>
      </c>
      <c r="N291" s="14" t="s">
        <v>56</v>
      </c>
      <c r="O291" s="22" t="s">
        <v>1887</v>
      </c>
      <c r="P291" s="22" t="s">
        <v>58</v>
      </c>
      <c r="Q291" s="22" t="s">
        <v>1888</v>
      </c>
      <c r="R291" s="22" t="s">
        <v>60</v>
      </c>
      <c r="S291" s="22" t="s">
        <v>540</v>
      </c>
      <c r="T291" s="22"/>
      <c r="U291" s="22" t="s">
        <v>118</v>
      </c>
      <c r="V291" s="22" t="s">
        <v>494</v>
      </c>
      <c r="W291" s="22"/>
      <c r="X291" s="22"/>
      <c r="Y291" s="22"/>
      <c r="Z291" s="22" t="s">
        <v>66</v>
      </c>
      <c r="AA291" s="22"/>
      <c r="AB291" s="22" t="s">
        <v>67</v>
      </c>
      <c r="AC291" s="22"/>
      <c r="AD291" s="22" t="s">
        <v>550</v>
      </c>
      <c r="AE291" s="55" t="n">
        <v>41518</v>
      </c>
      <c r="AF291" s="22"/>
      <c r="AG291" s="22" t="s">
        <v>1887</v>
      </c>
      <c r="AH291" s="22"/>
      <c r="AI291" s="22" t="n">
        <v>4</v>
      </c>
      <c r="AJ291" s="22"/>
      <c r="AK291" s="22"/>
      <c r="AL291" s="22" t="n">
        <v>2</v>
      </c>
      <c r="AM291" s="22" t="n">
        <v>45</v>
      </c>
      <c r="AN291" s="22"/>
      <c r="AO291" s="22"/>
      <c r="AP291" s="22" t="s">
        <v>1889</v>
      </c>
      <c r="AQ291" s="22" t="s">
        <v>1890</v>
      </c>
      <c r="AR291" s="17" t="s">
        <v>73</v>
      </c>
      <c r="AS291" s="17" t="s">
        <v>73</v>
      </c>
      <c r="AT291" s="17" t="s">
        <v>73</v>
      </c>
      <c r="AU291" s="17" t="s">
        <v>73</v>
      </c>
      <c r="AV291" s="17" t="s">
        <v>73</v>
      </c>
      <c r="AW291" s="17" t="s">
        <v>73</v>
      </c>
      <c r="AX291" s="17" t="s">
        <v>73</v>
      </c>
      <c r="AY291" s="17" t="s">
        <v>73</v>
      </c>
      <c r="AZ291" s="17" t="s">
        <v>73</v>
      </c>
      <c r="BA291" s="17" t="s">
        <v>73</v>
      </c>
      <c r="BB291" s="17" t="s">
        <v>73</v>
      </c>
      <c r="BC291" s="17" t="s">
        <v>73</v>
      </c>
      <c r="BD291" s="17" t="s">
        <v>73</v>
      </c>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row>
    <row r="292" s="23" customFormat="true" ht="14.25" hidden="false" customHeight="false" outlineLevel="0" collapsed="false">
      <c r="A292" s="22" t="s">
        <v>1891</v>
      </c>
      <c r="B292" s="24" t="s">
        <v>44</v>
      </c>
      <c r="C292" s="24" t="s">
        <v>45</v>
      </c>
      <c r="D292" s="22" t="s">
        <v>46</v>
      </c>
      <c r="E292" s="22" t="s">
        <v>47</v>
      </c>
      <c r="F292" s="11" t="s">
        <v>48</v>
      </c>
      <c r="G292" s="14" t="s">
        <v>49</v>
      </c>
      <c r="H292" s="14" t="s">
        <v>50</v>
      </c>
      <c r="I292" s="14" t="s">
        <v>545</v>
      </c>
      <c r="J292" s="14" t="s">
        <v>52</v>
      </c>
      <c r="K292" s="14" t="s">
        <v>53</v>
      </c>
      <c r="L292" s="14" t="s">
        <v>54</v>
      </c>
      <c r="M292" s="14" t="s">
        <v>82</v>
      </c>
      <c r="N292" s="14" t="s">
        <v>56</v>
      </c>
      <c r="O292" s="22" t="s">
        <v>1892</v>
      </c>
      <c r="P292" s="22" t="s">
        <v>58</v>
      </c>
      <c r="Q292" s="22" t="s">
        <v>1893</v>
      </c>
      <c r="R292" s="22" t="s">
        <v>85</v>
      </c>
      <c r="S292" s="22" t="s">
        <v>1894</v>
      </c>
      <c r="T292" s="22" t="s">
        <v>1776</v>
      </c>
      <c r="U292" s="22" t="s">
        <v>248</v>
      </c>
      <c r="V292" s="22" t="s">
        <v>248</v>
      </c>
      <c r="W292" s="22"/>
      <c r="X292" s="22"/>
      <c r="Y292" s="22"/>
      <c r="Z292" s="22" t="s">
        <v>66</v>
      </c>
      <c r="AA292" s="22"/>
      <c r="AB292" s="22" t="s">
        <v>67</v>
      </c>
      <c r="AC292" s="22"/>
      <c r="AD292" s="22" t="s">
        <v>1004</v>
      </c>
      <c r="AE292" s="55"/>
      <c r="AF292" s="22"/>
      <c r="AG292" s="22" t="s">
        <v>91</v>
      </c>
      <c r="AH292" s="22" t="s">
        <v>177</v>
      </c>
      <c r="AI292" s="22" t="n">
        <v>1</v>
      </c>
      <c r="AJ292" s="22"/>
      <c r="AK292" s="22"/>
      <c r="AL292" s="22" t="n">
        <v>4</v>
      </c>
      <c r="AM292" s="22" t="n">
        <v>22.9951171875</v>
      </c>
      <c r="AN292" s="22"/>
      <c r="AO292" s="22"/>
      <c r="AP292" s="22" t="s">
        <v>1895</v>
      </c>
      <c r="AQ292" s="22" t="s">
        <v>1896</v>
      </c>
      <c r="AR292" s="17" t="s">
        <v>95</v>
      </c>
      <c r="AS292" s="17" t="s">
        <v>95</v>
      </c>
      <c r="AT292" s="17" t="s">
        <v>95</v>
      </c>
      <c r="AU292" s="17" t="s">
        <v>95</v>
      </c>
      <c r="AV292" s="17" t="s">
        <v>95</v>
      </c>
      <c r="AW292" s="17" t="s">
        <v>95</v>
      </c>
      <c r="AX292" s="17" t="s">
        <v>95</v>
      </c>
      <c r="AY292" s="17" t="s">
        <v>95</v>
      </c>
      <c r="AZ292" s="17" t="s">
        <v>95</v>
      </c>
      <c r="BA292" s="17" t="s">
        <v>95</v>
      </c>
      <c r="BB292" s="17" t="s">
        <v>95</v>
      </c>
      <c r="BC292" s="17" t="s">
        <v>95</v>
      </c>
      <c r="BD292" s="17" t="s">
        <v>95</v>
      </c>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row>
    <row r="293" s="23" customFormat="true" ht="14.25" hidden="false" customHeight="false" outlineLevel="0" collapsed="false">
      <c r="A293" s="47" t="s">
        <v>1897</v>
      </c>
      <c r="B293" s="48" t="s">
        <v>97</v>
      </c>
      <c r="C293" s="48" t="s">
        <v>45</v>
      </c>
      <c r="D293" s="47" t="s">
        <v>315</v>
      </c>
      <c r="E293" s="47" t="s">
        <v>47</v>
      </c>
      <c r="F293" s="27" t="s">
        <v>1898</v>
      </c>
      <c r="G293" s="27"/>
      <c r="H293" s="27"/>
      <c r="I293" s="27"/>
      <c r="J293" s="27"/>
      <c r="K293" s="27"/>
      <c r="L293" s="27"/>
      <c r="M293" s="27"/>
      <c r="N293" s="27"/>
      <c r="O293" s="47" t="s">
        <v>1899</v>
      </c>
      <c r="P293" s="47" t="s">
        <v>58</v>
      </c>
      <c r="Q293" s="47"/>
      <c r="R293" s="47"/>
      <c r="S293" s="47" t="s">
        <v>1900</v>
      </c>
      <c r="T293" s="47"/>
      <c r="U293" s="47" t="s">
        <v>63</v>
      </c>
      <c r="V293" s="47" t="s">
        <v>64</v>
      </c>
      <c r="W293" s="47"/>
      <c r="X293" s="47"/>
      <c r="Y293" s="47"/>
      <c r="Z293" s="47" t="s">
        <v>66</v>
      </c>
      <c r="AA293" s="47"/>
      <c r="AB293" s="47" t="s">
        <v>67</v>
      </c>
      <c r="AC293" s="47"/>
      <c r="AD293" s="47"/>
      <c r="AE293" s="53"/>
      <c r="AF293" s="47"/>
      <c r="AG293" s="47"/>
      <c r="AH293" s="47"/>
      <c r="AI293" s="47" t="n">
        <v>2</v>
      </c>
      <c r="AJ293" s="47"/>
      <c r="AK293" s="47"/>
      <c r="AL293" s="47"/>
      <c r="AM293" s="47"/>
      <c r="AN293" s="47"/>
      <c r="AO293" s="47"/>
      <c r="AP293" s="47"/>
      <c r="AQ293" s="47" t="s">
        <v>1901</v>
      </c>
      <c r="AR293" s="33"/>
      <c r="AS293" s="33"/>
      <c r="AT293" s="33"/>
      <c r="AU293" s="33"/>
      <c r="AV293" s="33"/>
      <c r="AW293" s="33"/>
      <c r="AX293" s="33"/>
      <c r="AY293" s="33"/>
      <c r="AZ293" s="33"/>
      <c r="BA293" s="33"/>
      <c r="BB293" s="33"/>
      <c r="BC293" s="33"/>
      <c r="BD293" s="33" t="s">
        <v>109</v>
      </c>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row>
    <row r="294" s="23" customFormat="true" ht="14.25" hidden="false" customHeight="false" outlineLevel="0" collapsed="false">
      <c r="A294" s="22" t="s">
        <v>1902</v>
      </c>
      <c r="B294" s="24" t="s">
        <v>44</v>
      </c>
      <c r="C294" s="24" t="s">
        <v>45</v>
      </c>
      <c r="D294" s="22" t="s">
        <v>46</v>
      </c>
      <c r="E294" s="22" t="s">
        <v>400</v>
      </c>
      <c r="F294" s="11" t="s">
        <v>112</v>
      </c>
      <c r="G294" s="14" t="s">
        <v>49</v>
      </c>
      <c r="H294" s="14" t="s">
        <v>50</v>
      </c>
      <c r="I294" s="14" t="s">
        <v>74</v>
      </c>
      <c r="J294" s="14" t="s">
        <v>52</v>
      </c>
      <c r="K294" s="14" t="s">
        <v>53</v>
      </c>
      <c r="L294" s="14" t="s">
        <v>113</v>
      </c>
      <c r="M294" s="14" t="s">
        <v>56</v>
      </c>
      <c r="N294" s="14" t="s">
        <v>56</v>
      </c>
      <c r="O294" s="22" t="s">
        <v>1903</v>
      </c>
      <c r="P294" s="22" t="s">
        <v>58</v>
      </c>
      <c r="Q294" s="22" t="s">
        <v>1904</v>
      </c>
      <c r="R294" s="22" t="s">
        <v>60</v>
      </c>
      <c r="S294" s="22" t="s">
        <v>1475</v>
      </c>
      <c r="T294" s="22"/>
      <c r="U294" s="22" t="s">
        <v>190</v>
      </c>
      <c r="V294" s="22" t="s">
        <v>670</v>
      </c>
      <c r="W294" s="22"/>
      <c r="X294" s="22"/>
      <c r="Y294" s="22"/>
      <c r="Z294" s="22" t="s">
        <v>66</v>
      </c>
      <c r="AA294" s="22"/>
      <c r="AB294" s="22" t="s">
        <v>77</v>
      </c>
      <c r="AC294" s="22"/>
      <c r="AD294" s="22" t="s">
        <v>1905</v>
      </c>
      <c r="AE294" s="55" t="n">
        <v>41548</v>
      </c>
      <c r="AF294" s="22"/>
      <c r="AG294" s="22" t="s">
        <v>1906</v>
      </c>
      <c r="AH294" s="22"/>
      <c r="AI294" s="22" t="n">
        <v>2</v>
      </c>
      <c r="AJ294" s="22"/>
      <c r="AK294" s="22"/>
      <c r="AL294" s="22" t="n">
        <v>8</v>
      </c>
      <c r="AM294" s="22" t="n">
        <v>17</v>
      </c>
      <c r="AN294" s="22"/>
      <c r="AO294" s="22"/>
      <c r="AP294" s="22" t="s">
        <v>1907</v>
      </c>
      <c r="AQ294" s="22" t="s">
        <v>1908</v>
      </c>
      <c r="AR294" s="17" t="s">
        <v>73</v>
      </c>
      <c r="AS294" s="17" t="s">
        <v>73</v>
      </c>
      <c r="AT294" s="17" t="s">
        <v>73</v>
      </c>
      <c r="AU294" s="17" t="s">
        <v>73</v>
      </c>
      <c r="AV294" s="17" t="s">
        <v>73</v>
      </c>
      <c r="AW294" s="17" t="s">
        <v>73</v>
      </c>
      <c r="AX294" s="17" t="s">
        <v>73</v>
      </c>
      <c r="AY294" s="17" t="s">
        <v>73</v>
      </c>
      <c r="AZ294" s="17" t="s">
        <v>73</v>
      </c>
      <c r="BA294" s="17" t="s">
        <v>73</v>
      </c>
      <c r="BB294" s="17" t="s">
        <v>73</v>
      </c>
      <c r="BC294" s="17" t="s">
        <v>73</v>
      </c>
      <c r="BD294" s="17" t="s">
        <v>73</v>
      </c>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row>
    <row r="295" s="35" customFormat="true" ht="14.25" hidden="false" customHeight="false" outlineLevel="0" collapsed="false">
      <c r="A295" s="31" t="s">
        <v>1909</v>
      </c>
      <c r="B295" s="28" t="s">
        <v>97</v>
      </c>
      <c r="C295" s="28" t="s">
        <v>45</v>
      </c>
      <c r="D295" s="31" t="s">
        <v>181</v>
      </c>
      <c r="E295" s="31" t="s">
        <v>111</v>
      </c>
      <c r="F295" s="27" t="s">
        <v>274</v>
      </c>
      <c r="G295" s="14" t="s">
        <v>99</v>
      </c>
      <c r="H295" s="14" t="s">
        <v>50</v>
      </c>
      <c r="I295" s="14" t="s">
        <v>545</v>
      </c>
      <c r="J295" s="14" t="s">
        <v>52</v>
      </c>
      <c r="K295" s="14" t="s">
        <v>52</v>
      </c>
      <c r="L295" s="14" t="s">
        <v>58</v>
      </c>
      <c r="M295" s="14" t="s">
        <v>55</v>
      </c>
      <c r="N295" s="14" t="s">
        <v>100</v>
      </c>
      <c r="O295" s="31" t="s">
        <v>1910</v>
      </c>
      <c r="P295" s="31" t="s">
        <v>58</v>
      </c>
      <c r="Q295" s="31" t="e">
        <f aca="false">#N/A</f>
        <v>#N/A</v>
      </c>
      <c r="R295" s="31"/>
      <c r="S295" s="31" t="s">
        <v>1911</v>
      </c>
      <c r="T295" s="31"/>
      <c r="U295" s="31" t="s">
        <v>241</v>
      </c>
      <c r="V295" s="31" t="s">
        <v>191</v>
      </c>
      <c r="W295" s="31"/>
      <c r="X295" s="31"/>
      <c r="Y295" s="31"/>
      <c r="Z295" s="31" t="s">
        <v>66</v>
      </c>
      <c r="AA295" s="31"/>
      <c r="AB295" s="31" t="s">
        <v>67</v>
      </c>
      <c r="AC295" s="31"/>
      <c r="AD295" s="31"/>
      <c r="AE295" s="53"/>
      <c r="AF295" s="31"/>
      <c r="AG295" s="31"/>
      <c r="AH295" s="31"/>
      <c r="AI295" s="31" t="s">
        <v>105</v>
      </c>
      <c r="AJ295" s="31"/>
      <c r="AK295" s="31"/>
      <c r="AL295" s="31" t="s">
        <v>249</v>
      </c>
      <c r="AM295" s="31"/>
      <c r="AN295" s="31"/>
      <c r="AO295" s="31"/>
      <c r="AP295" s="31"/>
      <c r="AQ295" s="31" t="s">
        <v>1912</v>
      </c>
      <c r="AR295" s="33" t="s">
        <v>109</v>
      </c>
      <c r="AS295" s="33" t="s">
        <v>109</v>
      </c>
      <c r="AT295" s="33" t="s">
        <v>109</v>
      </c>
      <c r="AU295" s="33" t="s">
        <v>109</v>
      </c>
      <c r="AV295" s="33" t="s">
        <v>109</v>
      </c>
      <c r="AW295" s="33" t="s">
        <v>109</v>
      </c>
      <c r="AX295" s="33" t="s">
        <v>109</v>
      </c>
      <c r="AY295" s="33" t="s">
        <v>109</v>
      </c>
      <c r="AZ295" s="33" t="s">
        <v>109</v>
      </c>
      <c r="BA295" s="33" t="s">
        <v>109</v>
      </c>
      <c r="BB295" s="33" t="s">
        <v>109</v>
      </c>
      <c r="BC295" s="33" t="s">
        <v>109</v>
      </c>
      <c r="BD295" s="33" t="s">
        <v>109</v>
      </c>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row>
    <row r="296" s="35" customFormat="true" ht="14.25" hidden="false" customHeight="false" outlineLevel="0" collapsed="false">
      <c r="A296" s="27" t="s">
        <v>1913</v>
      </c>
      <c r="B296" s="29" t="s">
        <v>97</v>
      </c>
      <c r="C296" s="29" t="s">
        <v>375</v>
      </c>
      <c r="D296" s="31" t="s">
        <v>46</v>
      </c>
      <c r="E296" s="27" t="s">
        <v>111</v>
      </c>
      <c r="F296" s="27" t="s">
        <v>274</v>
      </c>
      <c r="G296" s="14" t="s">
        <v>99</v>
      </c>
      <c r="H296" s="14" t="s">
        <v>50</v>
      </c>
      <c r="I296" s="14" t="s">
        <v>1914</v>
      </c>
      <c r="J296" s="14" t="s">
        <v>52</v>
      </c>
      <c r="K296" s="14" t="s">
        <v>52</v>
      </c>
      <c r="L296" s="14" t="s">
        <v>58</v>
      </c>
      <c r="M296" s="14" t="s">
        <v>56</v>
      </c>
      <c r="N296" s="14" t="s">
        <v>100</v>
      </c>
      <c r="O296" s="27" t="s">
        <v>1915</v>
      </c>
      <c r="P296" s="27" t="s">
        <v>58</v>
      </c>
      <c r="Q296" s="27" t="s">
        <v>1916</v>
      </c>
      <c r="R296" s="27"/>
      <c r="S296" s="27" t="s">
        <v>1917</v>
      </c>
      <c r="T296" s="27"/>
      <c r="U296" s="27" t="s">
        <v>190</v>
      </c>
      <c r="V296" s="27" t="s">
        <v>241</v>
      </c>
      <c r="W296" s="27"/>
      <c r="X296" s="27" t="s">
        <v>139</v>
      </c>
      <c r="Y296" s="27" t="s">
        <v>151</v>
      </c>
      <c r="Z296" s="27" t="s">
        <v>1918</v>
      </c>
      <c r="AA296" s="27" t="s">
        <v>1914</v>
      </c>
      <c r="AB296" s="54" t="s">
        <v>1919</v>
      </c>
      <c r="AC296" s="27" t="s">
        <v>388</v>
      </c>
      <c r="AD296" s="27"/>
      <c r="AE296" s="53" t="n">
        <v>41579</v>
      </c>
      <c r="AF296" s="34" t="n">
        <v>41640</v>
      </c>
      <c r="AG296" s="27" t="s">
        <v>1920</v>
      </c>
      <c r="AH296" s="27"/>
      <c r="AI296" s="27" t="n">
        <v>12</v>
      </c>
      <c r="AJ296" s="27"/>
      <c r="AK296" s="27"/>
      <c r="AL296" s="27" t="n">
        <v>64</v>
      </c>
      <c r="AM296" s="27"/>
      <c r="AN296" s="27"/>
      <c r="AO296" s="27"/>
      <c r="AP296" s="27" t="e">
        <f aca="false">#N/A</f>
        <v>#N/A</v>
      </c>
      <c r="AQ296" s="27" t="e">
        <f aca="false">#N/A</f>
        <v>#N/A</v>
      </c>
      <c r="AR296" s="33" t="s">
        <v>392</v>
      </c>
      <c r="AS296" s="33" t="s">
        <v>392</v>
      </c>
      <c r="AT296" s="33" t="s">
        <v>392</v>
      </c>
      <c r="AU296" s="33" t="s">
        <v>392</v>
      </c>
      <c r="AV296" s="33" t="s">
        <v>392</v>
      </c>
      <c r="AW296" s="33" t="s">
        <v>392</v>
      </c>
      <c r="AX296" s="33" t="s">
        <v>392</v>
      </c>
      <c r="AY296" s="33" t="s">
        <v>392</v>
      </c>
      <c r="AZ296" s="33" t="s">
        <v>392</v>
      </c>
      <c r="BA296" s="33" t="s">
        <v>392</v>
      </c>
      <c r="BB296" s="33" t="s">
        <v>392</v>
      </c>
      <c r="BC296" s="33" t="s">
        <v>392</v>
      </c>
      <c r="BD296" s="33" t="s">
        <v>392</v>
      </c>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row>
    <row r="297" s="23" customFormat="true" ht="14.25" hidden="false" customHeight="false" outlineLevel="0" collapsed="false">
      <c r="A297" s="22" t="s">
        <v>1921</v>
      </c>
      <c r="B297" s="24" t="s">
        <v>44</v>
      </c>
      <c r="C297" s="24" t="s">
        <v>45</v>
      </c>
      <c r="D297" s="22" t="s">
        <v>46</v>
      </c>
      <c r="E297" s="22" t="s">
        <v>111</v>
      </c>
      <c r="F297" s="11" t="s">
        <v>274</v>
      </c>
      <c r="G297" s="14" t="s">
        <v>49</v>
      </c>
      <c r="H297" s="14" t="s">
        <v>50</v>
      </c>
      <c r="I297" s="14" t="s">
        <v>74</v>
      </c>
      <c r="J297" s="14" t="s">
        <v>52</v>
      </c>
      <c r="K297" s="14" t="s">
        <v>53</v>
      </c>
      <c r="L297" s="14" t="s">
        <v>113</v>
      </c>
      <c r="M297" s="14" t="s">
        <v>55</v>
      </c>
      <c r="N297" s="14" t="s">
        <v>56</v>
      </c>
      <c r="O297" s="22" t="s">
        <v>1922</v>
      </c>
      <c r="P297" s="22" t="s">
        <v>58</v>
      </c>
      <c r="Q297" s="22" t="s">
        <v>1923</v>
      </c>
      <c r="R297" s="22" t="s">
        <v>60</v>
      </c>
      <c r="S297" s="22" t="s">
        <v>370</v>
      </c>
      <c r="T297" s="22"/>
      <c r="U297" s="22" t="s">
        <v>240</v>
      </c>
      <c r="V297" s="22" t="s">
        <v>371</v>
      </c>
      <c r="W297" s="22"/>
      <c r="X297" s="22"/>
      <c r="Y297" s="22"/>
      <c r="Z297" s="22" t="s">
        <v>66</v>
      </c>
      <c r="AA297" s="22"/>
      <c r="AB297" s="22" t="s">
        <v>77</v>
      </c>
      <c r="AC297" s="22"/>
      <c r="AD297" s="22" t="s">
        <v>550</v>
      </c>
      <c r="AE297" s="55" t="n">
        <v>41609</v>
      </c>
      <c r="AF297" s="22"/>
      <c r="AG297" s="22" t="s">
        <v>1924</v>
      </c>
      <c r="AH297" s="22"/>
      <c r="AI297" s="22" t="n">
        <v>4</v>
      </c>
      <c r="AJ297" s="22"/>
      <c r="AK297" s="22"/>
      <c r="AL297" s="22" t="n">
        <v>6</v>
      </c>
      <c r="AM297" s="22"/>
      <c r="AN297" s="22"/>
      <c r="AO297" s="22"/>
      <c r="AP297" s="22" t="s">
        <v>1925</v>
      </c>
      <c r="AQ297" s="22" t="s">
        <v>1926</v>
      </c>
      <c r="AR297" s="17" t="s">
        <v>73</v>
      </c>
      <c r="AS297" s="17" t="s">
        <v>73</v>
      </c>
      <c r="AT297" s="17" t="s">
        <v>73</v>
      </c>
      <c r="AU297" s="17" t="s">
        <v>73</v>
      </c>
      <c r="AV297" s="17" t="s">
        <v>73</v>
      </c>
      <c r="AW297" s="17" t="s">
        <v>73</v>
      </c>
      <c r="AX297" s="17" t="s">
        <v>73</v>
      </c>
      <c r="AY297" s="17" t="s">
        <v>73</v>
      </c>
      <c r="AZ297" s="17" t="s">
        <v>73</v>
      </c>
      <c r="BA297" s="17" t="s">
        <v>73</v>
      </c>
      <c r="BB297" s="17" t="s">
        <v>73</v>
      </c>
      <c r="BC297" s="17" t="s">
        <v>73</v>
      </c>
      <c r="BD297" s="17" t="s">
        <v>73</v>
      </c>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row>
    <row r="298" s="23" customFormat="true" ht="14.25" hidden="false" customHeight="false" outlineLevel="0" collapsed="false">
      <c r="A298" s="42" t="s">
        <v>1927</v>
      </c>
      <c r="B298" s="43" t="s">
        <v>97</v>
      </c>
      <c r="C298" s="43" t="s">
        <v>45</v>
      </c>
      <c r="D298" s="42" t="s">
        <v>181</v>
      </c>
      <c r="E298" s="42" t="s">
        <v>47</v>
      </c>
      <c r="F298" s="44" t="s">
        <v>600</v>
      </c>
      <c r="G298" s="44"/>
      <c r="H298" s="44"/>
      <c r="I298" s="44"/>
      <c r="J298" s="44"/>
      <c r="K298" s="44"/>
      <c r="L298" s="44"/>
      <c r="M298" s="44"/>
      <c r="N298" s="44"/>
      <c r="O298" s="42" t="s">
        <v>1928</v>
      </c>
      <c r="P298" s="42"/>
      <c r="Q298" s="42"/>
      <c r="R298" s="42"/>
      <c r="S298" s="42" t="s">
        <v>1929</v>
      </c>
      <c r="T298" s="42"/>
      <c r="U298" s="42" t="s">
        <v>63</v>
      </c>
      <c r="V298" s="42" t="s">
        <v>278</v>
      </c>
      <c r="W298" s="42"/>
      <c r="X298" s="42"/>
      <c r="Y298" s="42"/>
      <c r="Z298" s="42" t="s">
        <v>66</v>
      </c>
      <c r="AA298" s="42"/>
      <c r="AB298" s="42"/>
      <c r="AC298" s="42"/>
      <c r="AD298" s="42"/>
      <c r="AE298" s="118"/>
      <c r="AF298" s="42"/>
      <c r="AG298" s="42"/>
      <c r="AH298" s="42"/>
      <c r="AI298" s="42"/>
      <c r="AJ298" s="42"/>
      <c r="AK298" s="42"/>
      <c r="AL298" s="42"/>
      <c r="AM298" s="42"/>
      <c r="AN298" s="42"/>
      <c r="AO298" s="42"/>
      <c r="AP298" s="42"/>
      <c r="AQ298" s="42"/>
      <c r="AR298" s="46"/>
      <c r="AS298" s="46"/>
      <c r="AT298" s="46"/>
      <c r="AU298" s="46"/>
      <c r="AV298" s="46"/>
      <c r="AW298" s="46"/>
      <c r="AX298" s="46"/>
      <c r="AY298" s="46"/>
      <c r="AZ298" s="46"/>
      <c r="BA298" s="46"/>
      <c r="BB298" s="46"/>
      <c r="BC298" s="46"/>
      <c r="BD298" s="46"/>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row>
    <row r="299" s="23" customFormat="true" ht="14.25" hidden="false" customHeight="false" outlineLevel="0" collapsed="false">
      <c r="A299" s="42" t="s">
        <v>1930</v>
      </c>
      <c r="B299" s="43" t="s">
        <v>97</v>
      </c>
      <c r="C299" s="43" t="s">
        <v>45</v>
      </c>
      <c r="D299" s="42" t="s">
        <v>46</v>
      </c>
      <c r="E299" s="42" t="s">
        <v>47</v>
      </c>
      <c r="F299" s="44" t="s">
        <v>600</v>
      </c>
      <c r="G299" s="44"/>
      <c r="H299" s="44"/>
      <c r="I299" s="44"/>
      <c r="J299" s="44"/>
      <c r="K299" s="44"/>
      <c r="L299" s="44"/>
      <c r="M299" s="44"/>
      <c r="N299" s="44"/>
      <c r="O299" s="42" t="s">
        <v>1931</v>
      </c>
      <c r="P299" s="42"/>
      <c r="Q299" s="42"/>
      <c r="R299" s="42"/>
      <c r="S299" s="42" t="s">
        <v>1929</v>
      </c>
      <c r="T299" s="42"/>
      <c r="U299" s="42" t="s">
        <v>63</v>
      </c>
      <c r="V299" s="42" t="s">
        <v>278</v>
      </c>
      <c r="W299" s="42"/>
      <c r="X299" s="42"/>
      <c r="Y299" s="42"/>
      <c r="Z299" s="42" t="s">
        <v>66</v>
      </c>
      <c r="AA299" s="42"/>
      <c r="AB299" s="42"/>
      <c r="AC299" s="42"/>
      <c r="AD299" s="42"/>
      <c r="AE299" s="118"/>
      <c r="AF299" s="42"/>
      <c r="AG299" s="42"/>
      <c r="AH299" s="42"/>
      <c r="AI299" s="42"/>
      <c r="AJ299" s="42"/>
      <c r="AK299" s="42"/>
      <c r="AL299" s="42"/>
      <c r="AM299" s="42"/>
      <c r="AN299" s="42"/>
      <c r="AO299" s="42"/>
      <c r="AP299" s="42"/>
      <c r="AQ299" s="42"/>
      <c r="AR299" s="46"/>
      <c r="AS299" s="46"/>
      <c r="AT299" s="46"/>
      <c r="AU299" s="46"/>
      <c r="AV299" s="46"/>
      <c r="AW299" s="46"/>
      <c r="AX299" s="46"/>
      <c r="AY299" s="46"/>
      <c r="AZ299" s="46"/>
      <c r="BA299" s="46"/>
      <c r="BB299" s="46"/>
      <c r="BC299" s="46"/>
      <c r="BD299" s="46"/>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row>
    <row r="300" s="23" customFormat="true" ht="14.25" hidden="false" customHeight="false" outlineLevel="0" collapsed="false">
      <c r="A300" s="42" t="s">
        <v>1932</v>
      </c>
      <c r="B300" s="43" t="s">
        <v>97</v>
      </c>
      <c r="C300" s="43" t="s">
        <v>45</v>
      </c>
      <c r="D300" s="42" t="s">
        <v>46</v>
      </c>
      <c r="E300" s="42" t="s">
        <v>47</v>
      </c>
      <c r="F300" s="44" t="s">
        <v>600</v>
      </c>
      <c r="G300" s="44"/>
      <c r="H300" s="44"/>
      <c r="I300" s="44"/>
      <c r="J300" s="44"/>
      <c r="K300" s="44"/>
      <c r="L300" s="44"/>
      <c r="M300" s="44"/>
      <c r="N300" s="44"/>
      <c r="O300" s="42" t="s">
        <v>1933</v>
      </c>
      <c r="P300" s="42"/>
      <c r="Q300" s="42"/>
      <c r="R300" s="42"/>
      <c r="S300" s="42" t="s">
        <v>1929</v>
      </c>
      <c r="T300" s="42"/>
      <c r="U300" s="42" t="s">
        <v>63</v>
      </c>
      <c r="V300" s="42" t="s">
        <v>278</v>
      </c>
      <c r="W300" s="42"/>
      <c r="X300" s="42"/>
      <c r="Y300" s="42"/>
      <c r="Z300" s="42" t="s">
        <v>66</v>
      </c>
      <c r="AA300" s="42"/>
      <c r="AB300" s="42"/>
      <c r="AC300" s="42"/>
      <c r="AD300" s="42"/>
      <c r="AE300" s="118"/>
      <c r="AF300" s="42"/>
      <c r="AG300" s="42"/>
      <c r="AH300" s="42"/>
      <c r="AI300" s="42"/>
      <c r="AJ300" s="42"/>
      <c r="AK300" s="42"/>
      <c r="AL300" s="42"/>
      <c r="AM300" s="42"/>
      <c r="AN300" s="42"/>
      <c r="AO300" s="42"/>
      <c r="AP300" s="42"/>
      <c r="AQ300" s="42"/>
      <c r="AR300" s="46"/>
      <c r="AS300" s="46"/>
      <c r="AT300" s="46"/>
      <c r="AU300" s="46"/>
      <c r="AV300" s="46"/>
      <c r="AW300" s="46"/>
      <c r="AX300" s="46"/>
      <c r="AY300" s="46"/>
      <c r="AZ300" s="46"/>
      <c r="BA300" s="46"/>
      <c r="BB300" s="46"/>
      <c r="BC300" s="46"/>
      <c r="BD300" s="46"/>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row>
    <row r="301" s="35" customFormat="true" ht="14.25" hidden="false" customHeight="false" outlineLevel="0" collapsed="false">
      <c r="A301" s="31" t="s">
        <v>1934</v>
      </c>
      <c r="B301" s="28" t="s">
        <v>97</v>
      </c>
      <c r="C301" s="28" t="s">
        <v>45</v>
      </c>
      <c r="D301" s="31" t="s">
        <v>98</v>
      </c>
      <c r="E301" s="31" t="s">
        <v>111</v>
      </c>
      <c r="F301" s="27" t="s">
        <v>125</v>
      </c>
      <c r="G301" s="14" t="s">
        <v>99</v>
      </c>
      <c r="H301" s="14" t="s">
        <v>50</v>
      </c>
      <c r="I301" s="14" t="s">
        <v>402</v>
      </c>
      <c r="J301" s="14" t="s">
        <v>52</v>
      </c>
      <c r="K301" s="14" t="s">
        <v>52</v>
      </c>
      <c r="L301" s="14" t="s">
        <v>58</v>
      </c>
      <c r="M301" s="14" t="s">
        <v>55</v>
      </c>
      <c r="N301" s="14" t="s">
        <v>100</v>
      </c>
      <c r="O301" s="31" t="s">
        <v>1935</v>
      </c>
      <c r="P301" s="31" t="s">
        <v>58</v>
      </c>
      <c r="Q301" s="31" t="e">
        <f aca="false">#N/A</f>
        <v>#N/A</v>
      </c>
      <c r="R301" s="31"/>
      <c r="S301" s="31" t="s">
        <v>290</v>
      </c>
      <c r="T301" s="31"/>
      <c r="U301" s="31" t="s">
        <v>118</v>
      </c>
      <c r="V301" s="31" t="s">
        <v>292</v>
      </c>
      <c r="W301" s="31"/>
      <c r="X301" s="31"/>
      <c r="Y301" s="31"/>
      <c r="Z301" s="31" t="s">
        <v>66</v>
      </c>
      <c r="AA301" s="31"/>
      <c r="AB301" s="31" t="s">
        <v>77</v>
      </c>
      <c r="AC301" s="31"/>
      <c r="AD301" s="31"/>
      <c r="AE301" s="53"/>
      <c r="AF301" s="31"/>
      <c r="AG301" s="31"/>
      <c r="AH301" s="31"/>
      <c r="AI301" s="31" t="n">
        <v>1</v>
      </c>
      <c r="AJ301" s="31"/>
      <c r="AK301" s="31"/>
      <c r="AL301" s="31" t="n">
        <v>3</v>
      </c>
      <c r="AM301" s="31" t="n">
        <v>20</v>
      </c>
      <c r="AN301" s="31"/>
      <c r="AO301" s="31"/>
      <c r="AP301" s="31" t="s">
        <v>1936</v>
      </c>
      <c r="AQ301" s="31" t="s">
        <v>1937</v>
      </c>
      <c r="AR301" s="33" t="s">
        <v>109</v>
      </c>
      <c r="AS301" s="33" t="s">
        <v>109</v>
      </c>
      <c r="AT301" s="33" t="s">
        <v>109</v>
      </c>
      <c r="AU301" s="33" t="s">
        <v>109</v>
      </c>
      <c r="AV301" s="33" t="s">
        <v>109</v>
      </c>
      <c r="AW301" s="33" t="s">
        <v>109</v>
      </c>
      <c r="AX301" s="33" t="s">
        <v>109</v>
      </c>
      <c r="AY301" s="33" t="s">
        <v>109</v>
      </c>
      <c r="AZ301" s="33" t="s">
        <v>109</v>
      </c>
      <c r="BA301" s="33" t="s">
        <v>109</v>
      </c>
      <c r="BB301" s="33" t="s">
        <v>109</v>
      </c>
      <c r="BC301" s="33" t="s">
        <v>109</v>
      </c>
      <c r="BD301" s="33" t="s">
        <v>109</v>
      </c>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row>
    <row r="302" s="35" customFormat="true" ht="14.25" hidden="false" customHeight="false" outlineLevel="0" collapsed="false">
      <c r="A302" s="31" t="s">
        <v>1938</v>
      </c>
      <c r="B302" s="28" t="s">
        <v>97</v>
      </c>
      <c r="C302" s="28" t="s">
        <v>45</v>
      </c>
      <c r="D302" s="31" t="s">
        <v>98</v>
      </c>
      <c r="E302" s="31" t="s">
        <v>111</v>
      </c>
      <c r="F302" s="27" t="s">
        <v>339</v>
      </c>
      <c r="G302" s="14" t="s">
        <v>99</v>
      </c>
      <c r="H302" s="14" t="s">
        <v>50</v>
      </c>
      <c r="I302" s="14" t="s">
        <v>51</v>
      </c>
      <c r="J302" s="14" t="s">
        <v>52</v>
      </c>
      <c r="K302" s="14" t="s">
        <v>52</v>
      </c>
      <c r="L302" s="14" t="s">
        <v>58</v>
      </c>
      <c r="M302" s="14" t="s">
        <v>82</v>
      </c>
      <c r="N302" s="14" t="s">
        <v>100</v>
      </c>
      <c r="O302" s="31" t="s">
        <v>1939</v>
      </c>
      <c r="P302" s="31" t="s">
        <v>58</v>
      </c>
      <c r="Q302" s="31" t="s">
        <v>1940</v>
      </c>
      <c r="R302" s="31"/>
      <c r="S302" s="31" t="s">
        <v>1941</v>
      </c>
      <c r="T302" s="31"/>
      <c r="U302" s="31" t="s">
        <v>241</v>
      </c>
      <c r="V302" s="31" t="s">
        <v>119</v>
      </c>
      <c r="W302" s="31"/>
      <c r="X302" s="31"/>
      <c r="Y302" s="31"/>
      <c r="Z302" s="31" t="s">
        <v>66</v>
      </c>
      <c r="AA302" s="31"/>
      <c r="AB302" s="31" t="s">
        <v>67</v>
      </c>
      <c r="AC302" s="31"/>
      <c r="AD302" s="31"/>
      <c r="AE302" s="53"/>
      <c r="AF302" s="31"/>
      <c r="AG302" s="31"/>
      <c r="AH302" s="31" t="s">
        <v>630</v>
      </c>
      <c r="AI302" s="31" t="n">
        <v>2</v>
      </c>
      <c r="AJ302" s="31"/>
      <c r="AK302" s="31"/>
      <c r="AL302" s="31" t="s">
        <v>249</v>
      </c>
      <c r="AM302" s="31" t="n">
        <v>110</v>
      </c>
      <c r="AN302" s="31"/>
      <c r="AO302" s="31"/>
      <c r="AP302" s="31" t="s">
        <v>1942</v>
      </c>
      <c r="AQ302" s="31" t="s">
        <v>1943</v>
      </c>
      <c r="AR302" s="33" t="s">
        <v>109</v>
      </c>
      <c r="AS302" s="33" t="s">
        <v>109</v>
      </c>
      <c r="AT302" s="33" t="s">
        <v>109</v>
      </c>
      <c r="AU302" s="33" t="s">
        <v>109</v>
      </c>
      <c r="AV302" s="33" t="s">
        <v>109</v>
      </c>
      <c r="AW302" s="33" t="s">
        <v>109</v>
      </c>
      <c r="AX302" s="33" t="s">
        <v>109</v>
      </c>
      <c r="AY302" s="33" t="s">
        <v>109</v>
      </c>
      <c r="AZ302" s="33" t="s">
        <v>109</v>
      </c>
      <c r="BA302" s="33" t="s">
        <v>109</v>
      </c>
      <c r="BB302" s="33" t="s">
        <v>109</v>
      </c>
      <c r="BC302" s="33" t="s">
        <v>109</v>
      </c>
      <c r="BD302" s="33" t="s">
        <v>109</v>
      </c>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row>
    <row r="303" s="35" customFormat="true" ht="14.25" hidden="false" customHeight="false" outlineLevel="0" collapsed="false">
      <c r="A303" s="31" t="s">
        <v>1944</v>
      </c>
      <c r="B303" s="28" t="s">
        <v>97</v>
      </c>
      <c r="C303" s="28" t="s">
        <v>45</v>
      </c>
      <c r="D303" s="31" t="s">
        <v>181</v>
      </c>
      <c r="E303" s="31" t="s">
        <v>111</v>
      </c>
      <c r="F303" s="27" t="s">
        <v>112</v>
      </c>
      <c r="G303" s="14"/>
      <c r="H303" s="14"/>
      <c r="I303" s="14"/>
      <c r="J303" s="14"/>
      <c r="K303" s="14"/>
      <c r="L303" s="14"/>
      <c r="M303" s="14"/>
      <c r="N303" s="14"/>
      <c r="O303" s="31" t="s">
        <v>1945</v>
      </c>
      <c r="P303" s="31" t="s">
        <v>58</v>
      </c>
      <c r="Q303" s="31" t="e">
        <f aca="false">#N/A</f>
        <v>#N/A</v>
      </c>
      <c r="R303" s="31"/>
      <c r="S303" s="31" t="s">
        <v>1946</v>
      </c>
      <c r="T303" s="31"/>
      <c r="U303" s="31" t="s">
        <v>241</v>
      </c>
      <c r="V303" s="31"/>
      <c r="W303" s="31"/>
      <c r="X303" s="31"/>
      <c r="Y303" s="31"/>
      <c r="Z303" s="31" t="s">
        <v>66</v>
      </c>
      <c r="AA303" s="31"/>
      <c r="AB303" s="31" t="s">
        <v>67</v>
      </c>
      <c r="AC303" s="31"/>
      <c r="AD303" s="31"/>
      <c r="AE303" s="53"/>
      <c r="AF303" s="31"/>
      <c r="AG303" s="31"/>
      <c r="AH303" s="31"/>
      <c r="AI303" s="31" t="s">
        <v>106</v>
      </c>
      <c r="AJ303" s="31"/>
      <c r="AK303" s="31"/>
      <c r="AL303" s="31" t="s">
        <v>249</v>
      </c>
      <c r="AM303" s="31"/>
      <c r="AN303" s="31"/>
      <c r="AO303" s="31"/>
      <c r="AP303" s="31" t="s">
        <v>1947</v>
      </c>
      <c r="AQ303" s="31" t="s">
        <v>1948</v>
      </c>
      <c r="AR303" s="33"/>
      <c r="AS303" s="33"/>
      <c r="AT303" s="33"/>
      <c r="AU303" s="33"/>
      <c r="AV303" s="33"/>
      <c r="AW303" s="33"/>
      <c r="AX303" s="33"/>
      <c r="AY303" s="33"/>
      <c r="AZ303" s="33"/>
      <c r="BA303" s="33" t="s">
        <v>109</v>
      </c>
      <c r="BB303" s="33" t="s">
        <v>109</v>
      </c>
      <c r="BC303" s="33" t="s">
        <v>109</v>
      </c>
      <c r="BD303" s="33" t="s">
        <v>109</v>
      </c>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row>
    <row r="304" s="35" customFormat="true" ht="14.25" hidden="false" customHeight="false" outlineLevel="0" collapsed="false">
      <c r="A304" s="31" t="s">
        <v>1949</v>
      </c>
      <c r="B304" s="28" t="s">
        <v>97</v>
      </c>
      <c r="C304" s="28" t="s">
        <v>45</v>
      </c>
      <c r="D304" s="31" t="s">
        <v>46</v>
      </c>
      <c r="E304" s="31" t="s">
        <v>111</v>
      </c>
      <c r="F304" s="27" t="s">
        <v>112</v>
      </c>
      <c r="G304" s="14" t="s">
        <v>99</v>
      </c>
      <c r="H304" s="14" t="s">
        <v>50</v>
      </c>
      <c r="I304" s="14" t="s">
        <v>545</v>
      </c>
      <c r="J304" s="14" t="s">
        <v>52</v>
      </c>
      <c r="K304" s="14" t="s">
        <v>52</v>
      </c>
      <c r="L304" s="14" t="s">
        <v>58</v>
      </c>
      <c r="M304" s="14" t="s">
        <v>55</v>
      </c>
      <c r="N304" s="14" t="s">
        <v>100</v>
      </c>
      <c r="O304" s="31" t="s">
        <v>1950</v>
      </c>
      <c r="P304" s="31" t="s">
        <v>58</v>
      </c>
      <c r="Q304" s="31" t="e">
        <f aca="false">#N/A</f>
        <v>#N/A</v>
      </c>
      <c r="R304" s="31"/>
      <c r="S304" s="31" t="s">
        <v>1951</v>
      </c>
      <c r="T304" s="31"/>
      <c r="U304" s="31" t="s">
        <v>241</v>
      </c>
      <c r="V304" s="31" t="s">
        <v>241</v>
      </c>
      <c r="W304" s="31"/>
      <c r="X304" s="31"/>
      <c r="Y304" s="31"/>
      <c r="Z304" s="31" t="s">
        <v>66</v>
      </c>
      <c r="AA304" s="31"/>
      <c r="AB304" s="31" t="s">
        <v>67</v>
      </c>
      <c r="AC304" s="31"/>
      <c r="AD304" s="31"/>
      <c r="AE304" s="53"/>
      <c r="AF304" s="31"/>
      <c r="AG304" s="31"/>
      <c r="AH304" s="31"/>
      <c r="AI304" s="31" t="s">
        <v>105</v>
      </c>
      <c r="AJ304" s="31"/>
      <c r="AK304" s="31"/>
      <c r="AL304" s="31" t="s">
        <v>105</v>
      </c>
      <c r="AM304" s="31"/>
      <c r="AN304" s="31"/>
      <c r="AO304" s="31"/>
      <c r="AP304" s="31" t="s">
        <v>1952</v>
      </c>
      <c r="AQ304" s="31" t="s">
        <v>1953</v>
      </c>
      <c r="AR304" s="33" t="s">
        <v>109</v>
      </c>
      <c r="AS304" s="33" t="s">
        <v>109</v>
      </c>
      <c r="AT304" s="33" t="s">
        <v>109</v>
      </c>
      <c r="AU304" s="33" t="s">
        <v>109</v>
      </c>
      <c r="AV304" s="33" t="s">
        <v>109</v>
      </c>
      <c r="AW304" s="33" t="s">
        <v>109</v>
      </c>
      <c r="AX304" s="33" t="s">
        <v>109</v>
      </c>
      <c r="AY304" s="33" t="s">
        <v>109</v>
      </c>
      <c r="AZ304" s="33" t="s">
        <v>109</v>
      </c>
      <c r="BA304" s="33" t="s">
        <v>109</v>
      </c>
      <c r="BB304" s="33" t="s">
        <v>109</v>
      </c>
      <c r="BC304" s="33" t="s">
        <v>109</v>
      </c>
      <c r="BD304" s="33" t="s">
        <v>109</v>
      </c>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row>
    <row r="305" s="35" customFormat="true" ht="14.25" hidden="false" customHeight="false" outlineLevel="0" collapsed="false">
      <c r="A305" s="31" t="s">
        <v>1954</v>
      </c>
      <c r="B305" s="28" t="s">
        <v>97</v>
      </c>
      <c r="C305" s="28" t="s">
        <v>45</v>
      </c>
      <c r="D305" s="31" t="s">
        <v>46</v>
      </c>
      <c r="E305" s="31" t="s">
        <v>111</v>
      </c>
      <c r="F305" s="27" t="s">
        <v>112</v>
      </c>
      <c r="G305" s="27"/>
      <c r="H305" s="27"/>
      <c r="I305" s="27"/>
      <c r="J305" s="27"/>
      <c r="K305" s="27"/>
      <c r="L305" s="27"/>
      <c r="M305" s="27"/>
      <c r="N305" s="27"/>
      <c r="O305" s="31" t="s">
        <v>1955</v>
      </c>
      <c r="P305" s="31" t="s">
        <v>58</v>
      </c>
      <c r="Q305" s="31" t="s">
        <v>1956</v>
      </c>
      <c r="R305" s="31"/>
      <c r="S305" s="31" t="s">
        <v>159</v>
      </c>
      <c r="T305" s="31"/>
      <c r="U305" s="31" t="s">
        <v>118</v>
      </c>
      <c r="V305" s="31" t="s">
        <v>119</v>
      </c>
      <c r="W305" s="31"/>
      <c r="X305" s="31"/>
      <c r="Y305" s="31"/>
      <c r="Z305" s="31" t="s">
        <v>66</v>
      </c>
      <c r="AA305" s="31"/>
      <c r="AB305" s="31" t="s">
        <v>67</v>
      </c>
      <c r="AC305" s="31"/>
      <c r="AD305" s="31"/>
      <c r="AE305" s="53"/>
      <c r="AF305" s="31"/>
      <c r="AG305" s="31"/>
      <c r="AH305" s="31"/>
      <c r="AI305" s="31" t="s">
        <v>105</v>
      </c>
      <c r="AJ305" s="31"/>
      <c r="AK305" s="31"/>
      <c r="AL305" s="31" t="s">
        <v>294</v>
      </c>
      <c r="AM305" s="31"/>
      <c r="AN305" s="31"/>
      <c r="AO305" s="31"/>
      <c r="AP305" s="31" t="s">
        <v>1957</v>
      </c>
      <c r="AQ305" s="31" t="s">
        <v>1958</v>
      </c>
      <c r="AR305" s="33" t="s">
        <v>109</v>
      </c>
      <c r="AS305" s="33" t="s">
        <v>109</v>
      </c>
      <c r="AT305" s="33" t="s">
        <v>109</v>
      </c>
      <c r="AU305" s="33" t="s">
        <v>109</v>
      </c>
      <c r="AV305" s="33" t="s">
        <v>109</v>
      </c>
      <c r="AW305" s="33" t="s">
        <v>109</v>
      </c>
      <c r="AX305" s="33" t="s">
        <v>109</v>
      </c>
      <c r="AY305" s="33" t="s">
        <v>109</v>
      </c>
      <c r="AZ305" s="33" t="s">
        <v>109</v>
      </c>
      <c r="BA305" s="33" t="s">
        <v>109</v>
      </c>
      <c r="BB305" s="33" t="s">
        <v>109</v>
      </c>
      <c r="BC305" s="33" t="s">
        <v>109</v>
      </c>
      <c r="BD305" s="33" t="s">
        <v>109</v>
      </c>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row>
    <row r="306" s="35" customFormat="true" ht="14.25" hidden="false" customHeight="false" outlineLevel="0" collapsed="false">
      <c r="A306" s="31" t="s">
        <v>1959</v>
      </c>
      <c r="B306" s="28" t="s">
        <v>97</v>
      </c>
      <c r="C306" s="28" t="s">
        <v>45</v>
      </c>
      <c r="D306" s="31" t="s">
        <v>46</v>
      </c>
      <c r="E306" s="31" t="s">
        <v>111</v>
      </c>
      <c r="F306" s="27" t="s">
        <v>112</v>
      </c>
      <c r="G306" s="27"/>
      <c r="H306" s="27"/>
      <c r="I306" s="27"/>
      <c r="J306" s="27"/>
      <c r="K306" s="27"/>
      <c r="L306" s="27"/>
      <c r="M306" s="27"/>
      <c r="N306" s="27"/>
      <c r="O306" s="31" t="s">
        <v>1960</v>
      </c>
      <c r="P306" s="31" t="s">
        <v>58</v>
      </c>
      <c r="Q306" s="31" t="s">
        <v>1961</v>
      </c>
      <c r="R306" s="31"/>
      <c r="S306" s="31" t="s">
        <v>159</v>
      </c>
      <c r="T306" s="31"/>
      <c r="U306" s="31" t="s">
        <v>118</v>
      </c>
      <c r="V306" s="31" t="s">
        <v>119</v>
      </c>
      <c r="W306" s="31"/>
      <c r="X306" s="31"/>
      <c r="Y306" s="31"/>
      <c r="Z306" s="31" t="s">
        <v>66</v>
      </c>
      <c r="AA306" s="31"/>
      <c r="AB306" s="31" t="s">
        <v>77</v>
      </c>
      <c r="AC306" s="31"/>
      <c r="AD306" s="31"/>
      <c r="AE306" s="53"/>
      <c r="AF306" s="31"/>
      <c r="AG306" s="31"/>
      <c r="AH306" s="31"/>
      <c r="AI306" s="31" t="s">
        <v>105</v>
      </c>
      <c r="AJ306" s="31"/>
      <c r="AK306" s="31"/>
      <c r="AL306" s="31" t="s">
        <v>294</v>
      </c>
      <c r="AM306" s="31"/>
      <c r="AN306" s="31"/>
      <c r="AO306" s="31"/>
      <c r="AP306" s="31" t="s">
        <v>1962</v>
      </c>
      <c r="AQ306" s="31" t="s">
        <v>1963</v>
      </c>
      <c r="AR306" s="33" t="s">
        <v>109</v>
      </c>
      <c r="AS306" s="33" t="s">
        <v>109</v>
      </c>
      <c r="AT306" s="33" t="s">
        <v>109</v>
      </c>
      <c r="AU306" s="33" t="s">
        <v>109</v>
      </c>
      <c r="AV306" s="33" t="s">
        <v>109</v>
      </c>
      <c r="AW306" s="33" t="s">
        <v>109</v>
      </c>
      <c r="AX306" s="33" t="s">
        <v>109</v>
      </c>
      <c r="AY306" s="33" t="s">
        <v>109</v>
      </c>
      <c r="AZ306" s="33" t="s">
        <v>109</v>
      </c>
      <c r="BA306" s="33" t="s">
        <v>109</v>
      </c>
      <c r="BB306" s="33" t="s">
        <v>109</v>
      </c>
      <c r="BC306" s="33" t="s">
        <v>109</v>
      </c>
      <c r="BD306" s="33" t="s">
        <v>109</v>
      </c>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row>
    <row r="307" s="35" customFormat="true" ht="14.25" hidden="false" customHeight="false" outlineLevel="0" collapsed="false">
      <c r="A307" s="31" t="s">
        <v>1964</v>
      </c>
      <c r="B307" s="28" t="s">
        <v>97</v>
      </c>
      <c r="C307" s="28" t="s">
        <v>45</v>
      </c>
      <c r="D307" s="31" t="s">
        <v>46</v>
      </c>
      <c r="E307" s="31" t="s">
        <v>111</v>
      </c>
      <c r="F307" s="27" t="s">
        <v>112</v>
      </c>
      <c r="G307" s="27"/>
      <c r="H307" s="27"/>
      <c r="I307" s="27"/>
      <c r="J307" s="27"/>
      <c r="K307" s="27"/>
      <c r="L307" s="27"/>
      <c r="M307" s="27"/>
      <c r="N307" s="27"/>
      <c r="O307" s="31" t="s">
        <v>1965</v>
      </c>
      <c r="P307" s="31" t="s">
        <v>58</v>
      </c>
      <c r="Q307" s="31" t="s">
        <v>1966</v>
      </c>
      <c r="R307" s="31"/>
      <c r="S307" s="31" t="s">
        <v>159</v>
      </c>
      <c r="T307" s="31"/>
      <c r="U307" s="31" t="s">
        <v>118</v>
      </c>
      <c r="V307" s="31" t="s">
        <v>119</v>
      </c>
      <c r="W307" s="31"/>
      <c r="X307" s="31"/>
      <c r="Y307" s="31"/>
      <c r="Z307" s="31" t="s">
        <v>66</v>
      </c>
      <c r="AA307" s="31"/>
      <c r="AB307" s="31" t="s">
        <v>77</v>
      </c>
      <c r="AC307" s="31"/>
      <c r="AD307" s="31"/>
      <c r="AE307" s="53"/>
      <c r="AF307" s="31"/>
      <c r="AG307" s="31"/>
      <c r="AH307" s="31"/>
      <c r="AI307" s="31" t="s">
        <v>105</v>
      </c>
      <c r="AJ307" s="31"/>
      <c r="AK307" s="31"/>
      <c r="AL307" s="31" t="s">
        <v>294</v>
      </c>
      <c r="AM307" s="31"/>
      <c r="AN307" s="31"/>
      <c r="AO307" s="31"/>
      <c r="AP307" s="31" t="s">
        <v>1967</v>
      </c>
      <c r="AQ307" s="31" t="s">
        <v>1968</v>
      </c>
      <c r="AR307" s="33" t="s">
        <v>109</v>
      </c>
      <c r="AS307" s="33" t="s">
        <v>109</v>
      </c>
      <c r="AT307" s="33" t="s">
        <v>109</v>
      </c>
      <c r="AU307" s="33" t="s">
        <v>109</v>
      </c>
      <c r="AV307" s="33" t="s">
        <v>109</v>
      </c>
      <c r="AW307" s="33" t="s">
        <v>109</v>
      </c>
      <c r="AX307" s="33" t="s">
        <v>109</v>
      </c>
      <c r="AY307" s="33" t="s">
        <v>109</v>
      </c>
      <c r="AZ307" s="33" t="s">
        <v>109</v>
      </c>
      <c r="BA307" s="33" t="s">
        <v>109</v>
      </c>
      <c r="BB307" s="33" t="s">
        <v>109</v>
      </c>
      <c r="BC307" s="33" t="s">
        <v>109</v>
      </c>
      <c r="BD307" s="33" t="s">
        <v>109</v>
      </c>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row>
    <row r="308" s="35" customFormat="true" ht="14.25" hidden="false" customHeight="false" outlineLevel="0" collapsed="false">
      <c r="A308" s="31" t="s">
        <v>1969</v>
      </c>
      <c r="B308" s="28" t="s">
        <v>97</v>
      </c>
      <c r="C308" s="28" t="s">
        <v>45</v>
      </c>
      <c r="D308" s="31" t="s">
        <v>46</v>
      </c>
      <c r="E308" s="31" t="s">
        <v>111</v>
      </c>
      <c r="F308" s="27" t="s">
        <v>112</v>
      </c>
      <c r="G308" s="27"/>
      <c r="H308" s="27"/>
      <c r="I308" s="27"/>
      <c r="J308" s="27"/>
      <c r="K308" s="27"/>
      <c r="L308" s="27"/>
      <c r="M308" s="27"/>
      <c r="N308" s="27"/>
      <c r="O308" s="31" t="s">
        <v>1970</v>
      </c>
      <c r="P308" s="31" t="s">
        <v>58</v>
      </c>
      <c r="Q308" s="31" t="s">
        <v>1971</v>
      </c>
      <c r="R308" s="31"/>
      <c r="S308" s="31" t="s">
        <v>159</v>
      </c>
      <c r="T308" s="31"/>
      <c r="U308" s="31" t="s">
        <v>118</v>
      </c>
      <c r="V308" s="31" t="s">
        <v>119</v>
      </c>
      <c r="W308" s="31"/>
      <c r="X308" s="31"/>
      <c r="Y308" s="31"/>
      <c r="Z308" s="31" t="s">
        <v>66</v>
      </c>
      <c r="AA308" s="31"/>
      <c r="AB308" s="31" t="s">
        <v>77</v>
      </c>
      <c r="AC308" s="31"/>
      <c r="AD308" s="31"/>
      <c r="AE308" s="53"/>
      <c r="AF308" s="31"/>
      <c r="AG308" s="31"/>
      <c r="AH308" s="31"/>
      <c r="AI308" s="31" t="s">
        <v>106</v>
      </c>
      <c r="AJ308" s="31"/>
      <c r="AK308" s="31"/>
      <c r="AL308" s="31" t="s">
        <v>294</v>
      </c>
      <c r="AM308" s="31"/>
      <c r="AN308" s="31"/>
      <c r="AO308" s="31"/>
      <c r="AP308" s="31" t="s">
        <v>1972</v>
      </c>
      <c r="AQ308" s="31" t="s">
        <v>1973</v>
      </c>
      <c r="AR308" s="33" t="s">
        <v>109</v>
      </c>
      <c r="AS308" s="33" t="s">
        <v>109</v>
      </c>
      <c r="AT308" s="33" t="s">
        <v>109</v>
      </c>
      <c r="AU308" s="33" t="s">
        <v>109</v>
      </c>
      <c r="AV308" s="33" t="s">
        <v>109</v>
      </c>
      <c r="AW308" s="33" t="s">
        <v>109</v>
      </c>
      <c r="AX308" s="33" t="s">
        <v>109</v>
      </c>
      <c r="AY308" s="33" t="s">
        <v>109</v>
      </c>
      <c r="AZ308" s="33" t="s">
        <v>109</v>
      </c>
      <c r="BA308" s="33" t="s">
        <v>109</v>
      </c>
      <c r="BB308" s="33" t="s">
        <v>109</v>
      </c>
      <c r="BC308" s="33" t="s">
        <v>109</v>
      </c>
      <c r="BD308" s="33" t="s">
        <v>109</v>
      </c>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row>
    <row r="309" s="35" customFormat="true" ht="28.5" hidden="false" customHeight="false" outlineLevel="0" collapsed="false">
      <c r="A309" s="31" t="s">
        <v>1974</v>
      </c>
      <c r="B309" s="28" t="s">
        <v>97</v>
      </c>
      <c r="C309" s="28" t="s">
        <v>45</v>
      </c>
      <c r="D309" s="31" t="s">
        <v>181</v>
      </c>
      <c r="E309" s="31" t="s">
        <v>111</v>
      </c>
      <c r="F309" s="27" t="s">
        <v>1975</v>
      </c>
      <c r="G309" s="14" t="s">
        <v>99</v>
      </c>
      <c r="H309" s="14" t="s">
        <v>50</v>
      </c>
      <c r="I309" s="14" t="s">
        <v>402</v>
      </c>
      <c r="J309" s="14" t="s">
        <v>52</v>
      </c>
      <c r="K309" s="14" t="s">
        <v>52</v>
      </c>
      <c r="L309" s="14" t="s">
        <v>58</v>
      </c>
      <c r="M309" s="14" t="s">
        <v>55</v>
      </c>
      <c r="N309" s="14" t="s">
        <v>100</v>
      </c>
      <c r="O309" s="57" t="s">
        <v>1976</v>
      </c>
      <c r="P309" s="57" t="s">
        <v>58</v>
      </c>
      <c r="Q309" s="57" t="e">
        <f aca="false">#N/A</f>
        <v>#N/A</v>
      </c>
      <c r="R309" s="31"/>
      <c r="S309" s="31" t="s">
        <v>742</v>
      </c>
      <c r="T309" s="31"/>
      <c r="U309" s="31" t="s">
        <v>418</v>
      </c>
      <c r="V309" s="31" t="s">
        <v>419</v>
      </c>
      <c r="W309" s="31"/>
      <c r="X309" s="31"/>
      <c r="Y309" s="31"/>
      <c r="Z309" s="31" t="s">
        <v>66</v>
      </c>
      <c r="AA309" s="31"/>
      <c r="AB309" s="31" t="s">
        <v>77</v>
      </c>
      <c r="AC309" s="31"/>
      <c r="AD309" s="31"/>
      <c r="AE309" s="53"/>
      <c r="AF309" s="31"/>
      <c r="AG309" s="31"/>
      <c r="AH309" s="31"/>
      <c r="AI309" s="31" t="s">
        <v>293</v>
      </c>
      <c r="AJ309" s="31"/>
      <c r="AK309" s="31"/>
      <c r="AL309" s="31" t="s">
        <v>106</v>
      </c>
      <c r="AM309" s="31"/>
      <c r="AN309" s="31"/>
      <c r="AO309" s="31"/>
      <c r="AP309" s="31" t="s">
        <v>1977</v>
      </c>
      <c r="AQ309" s="31" t="s">
        <v>1978</v>
      </c>
      <c r="AR309" s="33" t="s">
        <v>109</v>
      </c>
      <c r="AS309" s="33" t="s">
        <v>109</v>
      </c>
      <c r="AT309" s="33" t="s">
        <v>109</v>
      </c>
      <c r="AU309" s="33" t="s">
        <v>109</v>
      </c>
      <c r="AV309" s="33" t="s">
        <v>109</v>
      </c>
      <c r="AW309" s="33" t="s">
        <v>109</v>
      </c>
      <c r="AX309" s="33" t="s">
        <v>109</v>
      </c>
      <c r="AY309" s="33" t="s">
        <v>109</v>
      </c>
      <c r="AZ309" s="33" t="s">
        <v>109</v>
      </c>
      <c r="BA309" s="33" t="s">
        <v>109</v>
      </c>
      <c r="BB309" s="33" t="s">
        <v>109</v>
      </c>
      <c r="BC309" s="33" t="s">
        <v>109</v>
      </c>
      <c r="BD309" s="33" t="s">
        <v>109</v>
      </c>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row>
    <row r="310" s="35" customFormat="true" ht="14.25" hidden="false" customHeight="false" outlineLevel="0" collapsed="false">
      <c r="A310" s="25" t="s">
        <v>1979</v>
      </c>
      <c r="B310" s="12" t="s">
        <v>44</v>
      </c>
      <c r="C310" s="12" t="s">
        <v>45</v>
      </c>
      <c r="D310" s="16" t="s">
        <v>46</v>
      </c>
      <c r="E310" s="16" t="s">
        <v>111</v>
      </c>
      <c r="F310" s="11" t="s">
        <v>112</v>
      </c>
      <c r="G310" s="11"/>
      <c r="H310" s="11"/>
      <c r="I310" s="11"/>
      <c r="J310" s="11"/>
      <c r="K310" s="11"/>
      <c r="L310" s="11"/>
      <c r="M310" s="11"/>
      <c r="N310" s="11"/>
      <c r="O310" s="132" t="s">
        <v>1980</v>
      </c>
      <c r="P310" s="132" t="s">
        <v>58</v>
      </c>
      <c r="Q310" s="132" t="s">
        <v>1981</v>
      </c>
      <c r="R310" s="16" t="s">
        <v>85</v>
      </c>
      <c r="S310" s="16" t="s">
        <v>1982</v>
      </c>
      <c r="T310" s="16"/>
      <c r="U310" s="16" t="s">
        <v>516</v>
      </c>
      <c r="V310" s="16" t="s">
        <v>1635</v>
      </c>
      <c r="W310" s="16"/>
      <c r="X310" s="16"/>
      <c r="Y310" s="16"/>
      <c r="Z310" s="16" t="s">
        <v>66</v>
      </c>
      <c r="AA310" s="16"/>
      <c r="AB310" s="16" t="s">
        <v>77</v>
      </c>
      <c r="AC310" s="16"/>
      <c r="AD310" s="16"/>
      <c r="AE310" s="55"/>
      <c r="AF310" s="16"/>
      <c r="AG310" s="16"/>
      <c r="AH310" s="16"/>
      <c r="AI310" s="16" t="s">
        <v>105</v>
      </c>
      <c r="AJ310" s="16"/>
      <c r="AK310" s="16"/>
      <c r="AL310" s="16" t="s">
        <v>106</v>
      </c>
      <c r="AM310" s="16"/>
      <c r="AN310" s="16"/>
      <c r="AO310" s="16"/>
      <c r="AP310" s="16" t="s">
        <v>1983</v>
      </c>
      <c r="AQ310" s="16" t="s">
        <v>1984</v>
      </c>
      <c r="AR310" s="17" t="s">
        <v>109</v>
      </c>
      <c r="AS310" s="17" t="s">
        <v>109</v>
      </c>
      <c r="AT310" s="17" t="s">
        <v>109</v>
      </c>
      <c r="AU310" s="17" t="s">
        <v>109</v>
      </c>
      <c r="AV310" s="17" t="s">
        <v>123</v>
      </c>
      <c r="AW310" s="17" t="s">
        <v>123</v>
      </c>
      <c r="AX310" s="17" t="s">
        <v>123</v>
      </c>
      <c r="AY310" s="17" t="s">
        <v>123</v>
      </c>
      <c r="AZ310" s="17" t="s">
        <v>123</v>
      </c>
      <c r="BA310" s="17" t="s">
        <v>123</v>
      </c>
      <c r="BB310" s="17" t="s">
        <v>123</v>
      </c>
      <c r="BC310" s="17" t="s">
        <v>123</v>
      </c>
      <c r="BD310" s="17" t="s">
        <v>123</v>
      </c>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row>
    <row r="311" s="35" customFormat="true" ht="14.25" hidden="false" customHeight="false" outlineLevel="0" collapsed="false">
      <c r="A311" s="11" t="s">
        <v>1985</v>
      </c>
      <c r="B311" s="13" t="s">
        <v>44</v>
      </c>
      <c r="C311" s="13" t="s">
        <v>375</v>
      </c>
      <c r="D311" s="16" t="s">
        <v>46</v>
      </c>
      <c r="E311" s="11" t="s">
        <v>111</v>
      </c>
      <c r="F311" s="11" t="s">
        <v>253</v>
      </c>
      <c r="G311" s="11" t="s">
        <v>99</v>
      </c>
      <c r="H311" s="11" t="s">
        <v>50</v>
      </c>
      <c r="I311" s="11" t="s">
        <v>1986</v>
      </c>
      <c r="J311" s="11" t="s">
        <v>52</v>
      </c>
      <c r="K311" s="11" t="s">
        <v>52</v>
      </c>
      <c r="L311" s="11" t="s">
        <v>58</v>
      </c>
      <c r="M311" s="11" t="s">
        <v>56</v>
      </c>
      <c r="N311" s="11" t="s">
        <v>100</v>
      </c>
      <c r="O311" s="11" t="s">
        <v>1987</v>
      </c>
      <c r="P311" s="11" t="s">
        <v>1988</v>
      </c>
      <c r="Q311" s="11" t="s">
        <v>1989</v>
      </c>
      <c r="R311" s="11" t="s">
        <v>85</v>
      </c>
      <c r="S311" s="11" t="s">
        <v>1683</v>
      </c>
      <c r="T311" s="11"/>
      <c r="U311" s="11" t="s">
        <v>241</v>
      </c>
      <c r="V311" s="11" t="s">
        <v>191</v>
      </c>
      <c r="W311" s="11"/>
      <c r="X311" s="11" t="s">
        <v>139</v>
      </c>
      <c r="Y311" s="11" t="s">
        <v>151</v>
      </c>
      <c r="Z311" s="11" t="s">
        <v>1990</v>
      </c>
      <c r="AA311" s="11" t="s">
        <v>1986</v>
      </c>
      <c r="AB311" s="59" t="s">
        <v>1991</v>
      </c>
      <c r="AC311" s="11" t="s">
        <v>388</v>
      </c>
      <c r="AD311" s="11"/>
      <c r="AE311" s="55" t="n">
        <v>41579</v>
      </c>
      <c r="AF311" s="60" t="n">
        <v>41640</v>
      </c>
      <c r="AG311" s="11" t="s">
        <v>1992</v>
      </c>
      <c r="AH311" s="11"/>
      <c r="AI311" s="11" t="n">
        <v>8</v>
      </c>
      <c r="AJ311" s="11"/>
      <c r="AK311" s="11"/>
      <c r="AL311" s="11" t="n">
        <v>64</v>
      </c>
      <c r="AM311" s="11"/>
      <c r="AN311" s="11"/>
      <c r="AO311" s="11"/>
      <c r="AP311" s="11" t="e">
        <f aca="false">#N/A</f>
        <v>#N/A</v>
      </c>
      <c r="AQ311" s="11" t="e">
        <f aca="false">#N/A</f>
        <v>#N/A</v>
      </c>
      <c r="AR311" s="17" t="s">
        <v>392</v>
      </c>
      <c r="AS311" s="17" t="s">
        <v>392</v>
      </c>
      <c r="AT311" s="17" t="s">
        <v>392</v>
      </c>
      <c r="AU311" s="17" t="s">
        <v>392</v>
      </c>
      <c r="AV311" s="17" t="s">
        <v>392</v>
      </c>
      <c r="AW311" s="17" t="s">
        <v>392</v>
      </c>
      <c r="AX311" s="17" t="s">
        <v>392</v>
      </c>
      <c r="AY311" s="17" t="s">
        <v>392</v>
      </c>
      <c r="AZ311" s="17" t="s">
        <v>392</v>
      </c>
      <c r="BA311" s="17" t="s">
        <v>392</v>
      </c>
      <c r="BB311" s="17" t="s">
        <v>150</v>
      </c>
      <c r="BC311" s="17" t="s">
        <v>150</v>
      </c>
      <c r="BD311" s="17" t="s">
        <v>150</v>
      </c>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row>
    <row r="312" s="23" customFormat="true" ht="14.25" hidden="false" customHeight="false" outlineLevel="0" collapsed="false">
      <c r="A312" s="25" t="s">
        <v>1993</v>
      </c>
      <c r="B312" s="61" t="s">
        <v>44</v>
      </c>
      <c r="C312" s="61" t="s">
        <v>375</v>
      </c>
      <c r="D312" s="25" t="s">
        <v>235</v>
      </c>
      <c r="E312" s="25" t="s">
        <v>111</v>
      </c>
      <c r="F312" s="11" t="s">
        <v>925</v>
      </c>
      <c r="G312" s="14" t="s">
        <v>49</v>
      </c>
      <c r="H312" s="14" t="s">
        <v>50</v>
      </c>
      <c r="I312" s="14" t="s">
        <v>1100</v>
      </c>
      <c r="J312" s="14" t="s">
        <v>52</v>
      </c>
      <c r="K312" s="14" t="s">
        <v>53</v>
      </c>
      <c r="L312" s="14" t="s">
        <v>113</v>
      </c>
      <c r="M312" s="14" t="s">
        <v>55</v>
      </c>
      <c r="N312" s="14" t="s">
        <v>56</v>
      </c>
      <c r="O312" s="25" t="s">
        <v>1994</v>
      </c>
      <c r="P312" s="25" t="s">
        <v>58</v>
      </c>
      <c r="Q312" s="25" t="s">
        <v>1995</v>
      </c>
      <c r="R312" s="25" t="s">
        <v>60</v>
      </c>
      <c r="S312" s="25" t="s">
        <v>1097</v>
      </c>
      <c r="T312" s="25" t="s">
        <v>931</v>
      </c>
      <c r="U312" s="25" t="s">
        <v>88</v>
      </c>
      <c r="V312" s="25" t="s">
        <v>1996</v>
      </c>
      <c r="W312" s="25"/>
      <c r="X312" s="25"/>
      <c r="Y312" s="25"/>
      <c r="Z312" s="25" t="s">
        <v>1997</v>
      </c>
      <c r="AA312" s="25" t="s">
        <v>1100</v>
      </c>
      <c r="AB312" s="59" t="s">
        <v>1998</v>
      </c>
      <c r="AC312" s="25" t="s">
        <v>388</v>
      </c>
      <c r="AD312" s="25"/>
      <c r="AE312" s="55"/>
      <c r="AF312" s="62"/>
      <c r="AG312" s="25" t="s">
        <v>1100</v>
      </c>
      <c r="AH312" s="25"/>
      <c r="AI312" s="25"/>
      <c r="AJ312" s="25"/>
      <c r="AK312" s="25"/>
      <c r="AL312" s="25"/>
      <c r="AM312" s="25"/>
      <c r="AN312" s="25"/>
      <c r="AO312" s="25"/>
      <c r="AP312" s="25" t="e">
        <f aca="false">#N/A</f>
        <v>#N/A</v>
      </c>
      <c r="AQ312" s="25" t="e">
        <f aca="false">#N/A</f>
        <v>#N/A</v>
      </c>
      <c r="AR312" s="17" t="s">
        <v>73</v>
      </c>
      <c r="AS312" s="17" t="s">
        <v>73</v>
      </c>
      <c r="AT312" s="17" t="s">
        <v>73</v>
      </c>
      <c r="AU312" s="17" t="s">
        <v>73</v>
      </c>
      <c r="AV312" s="17" t="s">
        <v>73</v>
      </c>
      <c r="AW312" s="17" t="s">
        <v>73</v>
      </c>
      <c r="AX312" s="17" t="s">
        <v>73</v>
      </c>
      <c r="AY312" s="17" t="s">
        <v>73</v>
      </c>
      <c r="AZ312" s="17" t="s">
        <v>73</v>
      </c>
      <c r="BA312" s="17" t="s">
        <v>73</v>
      </c>
      <c r="BB312" s="17" t="s">
        <v>73</v>
      </c>
      <c r="BC312" s="17" t="s">
        <v>73</v>
      </c>
      <c r="BD312" s="17" t="s">
        <v>73</v>
      </c>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row>
    <row r="313" s="23" customFormat="true" ht="14.25" hidden="false" customHeight="false" outlineLevel="0" collapsed="false">
      <c r="A313" s="16" t="s">
        <v>1999</v>
      </c>
      <c r="B313" s="12" t="s">
        <v>44</v>
      </c>
      <c r="C313" s="12" t="s">
        <v>45</v>
      </c>
      <c r="D313" s="16" t="s">
        <v>46</v>
      </c>
      <c r="E313" s="16" t="s">
        <v>111</v>
      </c>
      <c r="F313" s="11" t="s">
        <v>401</v>
      </c>
      <c r="G313" s="14" t="s">
        <v>49</v>
      </c>
      <c r="H313" s="14" t="s">
        <v>50</v>
      </c>
      <c r="I313" s="14" t="s">
        <v>51</v>
      </c>
      <c r="J313" s="14" t="s">
        <v>52</v>
      </c>
      <c r="K313" s="14" t="s">
        <v>53</v>
      </c>
      <c r="L313" s="14" t="s">
        <v>113</v>
      </c>
      <c r="M313" s="14" t="s">
        <v>56</v>
      </c>
      <c r="N313" s="14" t="s">
        <v>56</v>
      </c>
      <c r="O313" s="16" t="s">
        <v>2000</v>
      </c>
      <c r="P313" s="16" t="s">
        <v>58</v>
      </c>
      <c r="Q313" s="16" t="s">
        <v>2001</v>
      </c>
      <c r="R313" s="16" t="s">
        <v>85</v>
      </c>
      <c r="S313" s="16" t="s">
        <v>2002</v>
      </c>
      <c r="T313" s="16"/>
      <c r="U313" s="16" t="s">
        <v>190</v>
      </c>
      <c r="V313" s="16" t="s">
        <v>191</v>
      </c>
      <c r="W313" s="16"/>
      <c r="X313" s="16"/>
      <c r="Y313" s="16"/>
      <c r="Z313" s="16" t="s">
        <v>66</v>
      </c>
      <c r="AA313" s="16"/>
      <c r="AB313" s="16" t="s">
        <v>67</v>
      </c>
      <c r="AC313" s="16"/>
      <c r="AD313" s="16"/>
      <c r="AE313" s="55"/>
      <c r="AF313" s="16"/>
      <c r="AG313" s="16"/>
      <c r="AH313" s="16" t="s">
        <v>630</v>
      </c>
      <c r="AI313" s="16" t="n">
        <v>2</v>
      </c>
      <c r="AJ313" s="16"/>
      <c r="AK313" s="16"/>
      <c r="AL313" s="16" t="s">
        <v>428</v>
      </c>
      <c r="AM313" s="16" t="n">
        <v>112</v>
      </c>
      <c r="AN313" s="16"/>
      <c r="AO313" s="16"/>
      <c r="AP313" s="16" t="s">
        <v>2003</v>
      </c>
      <c r="AQ313" s="16" t="s">
        <v>2004</v>
      </c>
      <c r="AR313" s="17" t="s">
        <v>123</v>
      </c>
      <c r="AS313" s="17" t="s">
        <v>123</v>
      </c>
      <c r="AT313" s="17" t="s">
        <v>123</v>
      </c>
      <c r="AU313" s="17" t="s">
        <v>123</v>
      </c>
      <c r="AV313" s="17" t="s">
        <v>123</v>
      </c>
      <c r="AW313" s="17" t="s">
        <v>123</v>
      </c>
      <c r="AX313" s="17" t="s">
        <v>123</v>
      </c>
      <c r="AY313" s="17" t="s">
        <v>123</v>
      </c>
      <c r="AZ313" s="17" t="s">
        <v>123</v>
      </c>
      <c r="BA313" s="17" t="s">
        <v>123</v>
      </c>
      <c r="BB313" s="17" t="s">
        <v>123</v>
      </c>
      <c r="BC313" s="17" t="s">
        <v>123</v>
      </c>
      <c r="BD313" s="17" t="s">
        <v>123</v>
      </c>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row>
    <row r="314" s="35" customFormat="true" ht="14.25" hidden="false" customHeight="false" outlineLevel="0" collapsed="false">
      <c r="A314" s="31" t="s">
        <v>2005</v>
      </c>
      <c r="B314" s="28" t="s">
        <v>97</v>
      </c>
      <c r="C314" s="28" t="s">
        <v>45</v>
      </c>
      <c r="D314" s="31" t="s">
        <v>181</v>
      </c>
      <c r="E314" s="31" t="s">
        <v>111</v>
      </c>
      <c r="F314" s="27" t="s">
        <v>274</v>
      </c>
      <c r="G314" s="14" t="s">
        <v>99</v>
      </c>
      <c r="H314" s="14" t="s">
        <v>50</v>
      </c>
      <c r="I314" s="14" t="s">
        <v>126</v>
      </c>
      <c r="J314" s="14" t="s">
        <v>52</v>
      </c>
      <c r="K314" s="14" t="s">
        <v>52</v>
      </c>
      <c r="L314" s="14" t="s">
        <v>58</v>
      </c>
      <c r="M314" s="14" t="s">
        <v>55</v>
      </c>
      <c r="N314" s="14" t="s">
        <v>100</v>
      </c>
      <c r="O314" s="31" t="s">
        <v>2006</v>
      </c>
      <c r="P314" s="31" t="s">
        <v>58</v>
      </c>
      <c r="Q314" s="31" t="e">
        <f aca="false">#N/A</f>
        <v>#N/A</v>
      </c>
      <c r="R314" s="31"/>
      <c r="S314" s="31" t="s">
        <v>2007</v>
      </c>
      <c r="T314" s="31"/>
      <c r="U314" s="31" t="s">
        <v>190</v>
      </c>
      <c r="V314" s="31" t="s">
        <v>859</v>
      </c>
      <c r="W314" s="31"/>
      <c r="X314" s="31"/>
      <c r="Y314" s="31" t="s">
        <v>111</v>
      </c>
      <c r="Z314" s="31" t="s">
        <v>66</v>
      </c>
      <c r="AA314" s="31"/>
      <c r="AB314" s="31" t="s">
        <v>77</v>
      </c>
      <c r="AC314" s="31"/>
      <c r="AD314" s="31"/>
      <c r="AE314" s="53" t="n">
        <v>42795</v>
      </c>
      <c r="AF314" s="31"/>
      <c r="AG314" s="31"/>
      <c r="AH314" s="31"/>
      <c r="AI314" s="31" t="s">
        <v>106</v>
      </c>
      <c r="AJ314" s="31" t="n">
        <v>4</v>
      </c>
      <c r="AK314" s="31"/>
      <c r="AL314" s="31" t="n">
        <v>4</v>
      </c>
      <c r="AM314" s="31" t="n">
        <v>50</v>
      </c>
      <c r="AN314" s="31"/>
      <c r="AO314" s="31"/>
      <c r="AP314" s="31" t="s">
        <v>2008</v>
      </c>
      <c r="AQ314" s="31" t="s">
        <v>2009</v>
      </c>
      <c r="AR314" s="33" t="s">
        <v>109</v>
      </c>
      <c r="AS314" s="33" t="s">
        <v>109</v>
      </c>
      <c r="AT314" s="33" t="s">
        <v>109</v>
      </c>
      <c r="AU314" s="33" t="s">
        <v>109</v>
      </c>
      <c r="AV314" s="33" t="s">
        <v>109</v>
      </c>
      <c r="AW314" s="33" t="s">
        <v>109</v>
      </c>
      <c r="AX314" s="33" t="s">
        <v>109</v>
      </c>
      <c r="AY314" s="33" t="s">
        <v>109</v>
      </c>
      <c r="AZ314" s="33" t="s">
        <v>109</v>
      </c>
      <c r="BA314" s="33" t="s">
        <v>109</v>
      </c>
      <c r="BB314" s="33" t="s">
        <v>109</v>
      </c>
      <c r="BC314" s="33" t="s">
        <v>109</v>
      </c>
      <c r="BD314" s="33" t="s">
        <v>109</v>
      </c>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row>
    <row r="315" s="35" customFormat="true" ht="14.25" hidden="false" customHeight="false" outlineLevel="0" collapsed="false">
      <c r="A315" s="31" t="s">
        <v>2010</v>
      </c>
      <c r="B315" s="28" t="s">
        <v>97</v>
      </c>
      <c r="C315" s="28" t="s">
        <v>45</v>
      </c>
      <c r="D315" s="31" t="s">
        <v>46</v>
      </c>
      <c r="E315" s="31" t="s">
        <v>400</v>
      </c>
      <c r="F315" s="31" t="s">
        <v>112</v>
      </c>
      <c r="G315" s="31"/>
      <c r="H315" s="31"/>
      <c r="I315" s="31"/>
      <c r="J315" s="31"/>
      <c r="K315" s="31"/>
      <c r="L315" s="31"/>
      <c r="M315" s="31"/>
      <c r="N315" s="31"/>
      <c r="O315" s="31" t="s">
        <v>2011</v>
      </c>
      <c r="P315" s="31" t="s">
        <v>58</v>
      </c>
      <c r="Q315" s="31" t="s">
        <v>2012</v>
      </c>
      <c r="R315" s="31"/>
      <c r="S315" s="31" t="s">
        <v>2013</v>
      </c>
      <c r="T315" s="31"/>
      <c r="U315" s="31" t="s">
        <v>190</v>
      </c>
      <c r="V315" s="31" t="s">
        <v>405</v>
      </c>
      <c r="W315" s="31"/>
      <c r="X315" s="31"/>
      <c r="Y315" s="31"/>
      <c r="Z315" s="31" t="s">
        <v>66</v>
      </c>
      <c r="AA315" s="31"/>
      <c r="AB315" s="31" t="s">
        <v>77</v>
      </c>
      <c r="AC315" s="31"/>
      <c r="AD315" s="31"/>
      <c r="AE315" s="31"/>
      <c r="AF315" s="31"/>
      <c r="AG315" s="31"/>
      <c r="AH315" s="31"/>
      <c r="AI315" s="31" t="s">
        <v>105</v>
      </c>
      <c r="AJ315" s="31"/>
      <c r="AK315" s="31"/>
      <c r="AL315" s="31" t="s">
        <v>106</v>
      </c>
      <c r="AM315" s="31"/>
      <c r="AN315" s="31"/>
      <c r="AO315" s="31"/>
      <c r="AP315" s="31" t="s">
        <v>2014</v>
      </c>
      <c r="AQ315" s="31" t="s">
        <v>2015</v>
      </c>
      <c r="AR315" s="33" t="s">
        <v>109</v>
      </c>
      <c r="AS315" s="33" t="s">
        <v>109</v>
      </c>
      <c r="AT315" s="33" t="s">
        <v>109</v>
      </c>
      <c r="AU315" s="33" t="s">
        <v>109</v>
      </c>
      <c r="AV315" s="33" t="s">
        <v>109</v>
      </c>
      <c r="AW315" s="33" t="s">
        <v>109</v>
      </c>
      <c r="AX315" s="33" t="s">
        <v>109</v>
      </c>
      <c r="AY315" s="33" t="s">
        <v>109</v>
      </c>
      <c r="AZ315" s="33" t="s">
        <v>109</v>
      </c>
      <c r="BA315" s="33" t="s">
        <v>109</v>
      </c>
      <c r="BB315" s="33" t="s">
        <v>109</v>
      </c>
      <c r="BC315" s="33" t="s">
        <v>109</v>
      </c>
      <c r="BD315" s="33" t="s">
        <v>109</v>
      </c>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row>
    <row r="316" s="35" customFormat="true" ht="14.25" hidden="false" customHeight="false" outlineLevel="0" collapsed="false">
      <c r="A316" s="31" t="s">
        <v>2016</v>
      </c>
      <c r="B316" s="28" t="s">
        <v>97</v>
      </c>
      <c r="C316" s="28" t="s">
        <v>45</v>
      </c>
      <c r="D316" s="31" t="s">
        <v>46</v>
      </c>
      <c r="E316" s="31" t="s">
        <v>400</v>
      </c>
      <c r="F316" s="31" t="s">
        <v>112</v>
      </c>
      <c r="G316" s="31"/>
      <c r="H316" s="31"/>
      <c r="I316" s="31"/>
      <c r="J316" s="31"/>
      <c r="K316" s="31"/>
      <c r="L316" s="31"/>
      <c r="M316" s="31"/>
      <c r="N316" s="31"/>
      <c r="O316" s="31" t="s">
        <v>2017</v>
      </c>
      <c r="P316" s="31" t="s">
        <v>58</v>
      </c>
      <c r="Q316" s="31" t="s">
        <v>2018</v>
      </c>
      <c r="R316" s="31"/>
      <c r="S316" s="31" t="s">
        <v>2013</v>
      </c>
      <c r="T316" s="31"/>
      <c r="U316" s="31" t="s">
        <v>190</v>
      </c>
      <c r="V316" s="31" t="s">
        <v>405</v>
      </c>
      <c r="W316" s="31"/>
      <c r="X316" s="31"/>
      <c r="Y316" s="31"/>
      <c r="Z316" s="31" t="s">
        <v>66</v>
      </c>
      <c r="AA316" s="31"/>
      <c r="AB316" s="31" t="s">
        <v>67</v>
      </c>
      <c r="AC316" s="31"/>
      <c r="AD316" s="31"/>
      <c r="AE316" s="31"/>
      <c r="AF316" s="31"/>
      <c r="AG316" s="31"/>
      <c r="AH316" s="31"/>
      <c r="AI316" s="31" t="s">
        <v>105</v>
      </c>
      <c r="AJ316" s="31"/>
      <c r="AK316" s="31"/>
      <c r="AL316" s="31" t="s">
        <v>106</v>
      </c>
      <c r="AM316" s="31"/>
      <c r="AN316" s="31"/>
      <c r="AO316" s="31"/>
      <c r="AP316" s="31" t="s">
        <v>2019</v>
      </c>
      <c r="AQ316" s="31" t="s">
        <v>2020</v>
      </c>
      <c r="AR316" s="33" t="s">
        <v>109</v>
      </c>
      <c r="AS316" s="33" t="s">
        <v>109</v>
      </c>
      <c r="AT316" s="33" t="s">
        <v>109</v>
      </c>
      <c r="AU316" s="33" t="s">
        <v>109</v>
      </c>
      <c r="AV316" s="33" t="s">
        <v>109</v>
      </c>
      <c r="AW316" s="33" t="s">
        <v>109</v>
      </c>
      <c r="AX316" s="33" t="s">
        <v>109</v>
      </c>
      <c r="AY316" s="33" t="s">
        <v>109</v>
      </c>
      <c r="AZ316" s="33" t="s">
        <v>109</v>
      </c>
      <c r="BA316" s="33" t="s">
        <v>109</v>
      </c>
      <c r="BB316" s="33" t="s">
        <v>109</v>
      </c>
      <c r="BC316" s="33" t="s">
        <v>109</v>
      </c>
      <c r="BD316" s="33" t="s">
        <v>109</v>
      </c>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row>
    <row r="317" s="23" customFormat="true" ht="14.25" hidden="false" customHeight="false" outlineLevel="0" collapsed="false">
      <c r="A317" s="22" t="s">
        <v>2021</v>
      </c>
      <c r="B317" s="24" t="s">
        <v>44</v>
      </c>
      <c r="C317" s="24" t="s">
        <v>45</v>
      </c>
      <c r="D317" s="22" t="s">
        <v>46</v>
      </c>
      <c r="E317" s="22" t="s">
        <v>111</v>
      </c>
      <c r="F317" s="11" t="s">
        <v>339</v>
      </c>
      <c r="G317" s="14" t="s">
        <v>49</v>
      </c>
      <c r="H317" s="14" t="s">
        <v>50</v>
      </c>
      <c r="I317" s="14" t="s">
        <v>126</v>
      </c>
      <c r="J317" s="14" t="s">
        <v>52</v>
      </c>
      <c r="K317" s="14" t="s">
        <v>53</v>
      </c>
      <c r="L317" s="14" t="s">
        <v>113</v>
      </c>
      <c r="M317" s="14" t="s">
        <v>56</v>
      </c>
      <c r="N317" s="14" t="s">
        <v>56</v>
      </c>
      <c r="O317" s="22" t="s">
        <v>2022</v>
      </c>
      <c r="P317" s="22" t="s">
        <v>58</v>
      </c>
      <c r="Q317" s="22" t="s">
        <v>2023</v>
      </c>
      <c r="R317" s="22" t="s">
        <v>85</v>
      </c>
      <c r="S317" s="22" t="s">
        <v>2024</v>
      </c>
      <c r="T317" s="22" t="s">
        <v>2025</v>
      </c>
      <c r="U317" s="22" t="s">
        <v>190</v>
      </c>
      <c r="V317" s="22" t="s">
        <v>859</v>
      </c>
      <c r="W317" s="22"/>
      <c r="X317" s="22"/>
      <c r="Y317" s="22"/>
      <c r="Z317" s="22" t="s">
        <v>66</v>
      </c>
      <c r="AA317" s="22"/>
      <c r="AB317" s="22" t="s">
        <v>77</v>
      </c>
      <c r="AC317" s="22"/>
      <c r="AD317" s="22" t="s">
        <v>344</v>
      </c>
      <c r="AE317" s="55"/>
      <c r="AF317" s="22"/>
      <c r="AG317" s="22" t="s">
        <v>345</v>
      </c>
      <c r="AH317" s="22"/>
      <c r="AI317" s="22" t="n">
        <v>4</v>
      </c>
      <c r="AJ317" s="22"/>
      <c r="AK317" s="22"/>
      <c r="AL317" s="22" t="n">
        <v>8</v>
      </c>
      <c r="AM317" s="22"/>
      <c r="AN317" s="22"/>
      <c r="AO317" s="22"/>
      <c r="AP317" s="22" t="s">
        <v>2026</v>
      </c>
      <c r="AQ317" s="22" t="s">
        <v>2027</v>
      </c>
      <c r="AR317" s="17" t="s">
        <v>123</v>
      </c>
      <c r="AS317" s="17" t="s">
        <v>123</v>
      </c>
      <c r="AT317" s="17" t="s">
        <v>123</v>
      </c>
      <c r="AU317" s="17" t="s">
        <v>123</v>
      </c>
      <c r="AV317" s="17" t="s">
        <v>123</v>
      </c>
      <c r="AW317" s="17" t="s">
        <v>123</v>
      </c>
      <c r="AX317" s="17" t="s">
        <v>123</v>
      </c>
      <c r="AY317" s="17" t="s">
        <v>123</v>
      </c>
      <c r="AZ317" s="17" t="s">
        <v>123</v>
      </c>
      <c r="BA317" s="17" t="s">
        <v>123</v>
      </c>
      <c r="BB317" s="17" t="s">
        <v>123</v>
      </c>
      <c r="BC317" s="17" t="s">
        <v>123</v>
      </c>
      <c r="BD317" s="17" t="s">
        <v>123</v>
      </c>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row>
    <row r="318" s="23" customFormat="true" ht="14.25" hidden="false" customHeight="false" outlineLevel="0" collapsed="false">
      <c r="A318" s="16" t="s">
        <v>2028</v>
      </c>
      <c r="B318" s="12" t="s">
        <v>44</v>
      </c>
      <c r="C318" s="12" t="s">
        <v>45</v>
      </c>
      <c r="D318" s="16" t="s">
        <v>46</v>
      </c>
      <c r="E318" s="16" t="s">
        <v>111</v>
      </c>
      <c r="F318" s="11" t="s">
        <v>401</v>
      </c>
      <c r="G318" s="14" t="s">
        <v>49</v>
      </c>
      <c r="H318" s="14" t="s">
        <v>50</v>
      </c>
      <c r="I318" s="14" t="s">
        <v>126</v>
      </c>
      <c r="J318" s="14" t="s">
        <v>52</v>
      </c>
      <c r="K318" s="14" t="s">
        <v>53</v>
      </c>
      <c r="L318" s="14" t="s">
        <v>113</v>
      </c>
      <c r="M318" s="14" t="s">
        <v>56</v>
      </c>
      <c r="N318" s="14" t="s">
        <v>56</v>
      </c>
      <c r="O318" s="16" t="s">
        <v>2029</v>
      </c>
      <c r="P318" s="16" t="s">
        <v>58</v>
      </c>
      <c r="Q318" s="16" t="s">
        <v>2030</v>
      </c>
      <c r="R318" s="16" t="s">
        <v>85</v>
      </c>
      <c r="S318" s="16" t="s">
        <v>2031</v>
      </c>
      <c r="T318" s="16"/>
      <c r="U318" s="16" t="s">
        <v>190</v>
      </c>
      <c r="V318" s="16" t="s">
        <v>191</v>
      </c>
      <c r="W318" s="16"/>
      <c r="X318" s="16"/>
      <c r="Y318" s="16"/>
      <c r="Z318" s="16" t="s">
        <v>66</v>
      </c>
      <c r="AA318" s="16"/>
      <c r="AB318" s="16" t="s">
        <v>77</v>
      </c>
      <c r="AC318" s="16"/>
      <c r="AD318" s="16"/>
      <c r="AE318" s="55"/>
      <c r="AF318" s="16"/>
      <c r="AG318" s="16"/>
      <c r="AH318" s="16" t="s">
        <v>630</v>
      </c>
      <c r="AI318" s="16" t="s">
        <v>686</v>
      </c>
      <c r="AJ318" s="16"/>
      <c r="AK318" s="16"/>
      <c r="AL318" s="16" t="s">
        <v>468</v>
      </c>
      <c r="AM318" s="16" t="n">
        <v>92</v>
      </c>
      <c r="AN318" s="16"/>
      <c r="AO318" s="16"/>
      <c r="AP318" s="16" t="s">
        <v>2032</v>
      </c>
      <c r="AQ318" s="16" t="s">
        <v>2033</v>
      </c>
      <c r="AR318" s="17" t="s">
        <v>123</v>
      </c>
      <c r="AS318" s="17" t="s">
        <v>123</v>
      </c>
      <c r="AT318" s="17" t="s">
        <v>123</v>
      </c>
      <c r="AU318" s="17" t="s">
        <v>123</v>
      </c>
      <c r="AV318" s="17" t="s">
        <v>123</v>
      </c>
      <c r="AW318" s="17" t="s">
        <v>123</v>
      </c>
      <c r="AX318" s="17" t="s">
        <v>123</v>
      </c>
      <c r="AY318" s="17" t="s">
        <v>123</v>
      </c>
      <c r="AZ318" s="17" t="s">
        <v>123</v>
      </c>
      <c r="BA318" s="17" t="s">
        <v>123</v>
      </c>
      <c r="BB318" s="17" t="s">
        <v>123</v>
      </c>
      <c r="BC318" s="17" t="s">
        <v>123</v>
      </c>
      <c r="BD318" s="17" t="s">
        <v>123</v>
      </c>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row>
    <row r="319" s="23" customFormat="true" ht="14.25" hidden="false" customHeight="false" outlineLevel="0" collapsed="false">
      <c r="A319" s="22" t="s">
        <v>2034</v>
      </c>
      <c r="B319" s="24" t="s">
        <v>44</v>
      </c>
      <c r="C319" s="24" t="s">
        <v>45</v>
      </c>
      <c r="D319" s="22" t="s">
        <v>46</v>
      </c>
      <c r="E319" s="22" t="s">
        <v>400</v>
      </c>
      <c r="F319" s="11" t="s">
        <v>274</v>
      </c>
      <c r="G319" s="14" t="s">
        <v>49</v>
      </c>
      <c r="H319" s="14" t="s">
        <v>50</v>
      </c>
      <c r="I319" s="14" t="s">
        <v>545</v>
      </c>
      <c r="J319" s="14" t="s">
        <v>52</v>
      </c>
      <c r="K319" s="14" t="s">
        <v>53</v>
      </c>
      <c r="L319" s="14" t="s">
        <v>113</v>
      </c>
      <c r="M319" s="14" t="s">
        <v>55</v>
      </c>
      <c r="N319" s="14" t="s">
        <v>56</v>
      </c>
      <c r="O319" s="22" t="s">
        <v>2035</v>
      </c>
      <c r="P319" s="22" t="s">
        <v>58</v>
      </c>
      <c r="Q319" s="22" t="s">
        <v>2036</v>
      </c>
      <c r="R319" s="22" t="s">
        <v>60</v>
      </c>
      <c r="S319" s="22" t="s">
        <v>370</v>
      </c>
      <c r="T319" s="22"/>
      <c r="U319" s="22" t="s">
        <v>240</v>
      </c>
      <c r="V319" s="22" t="s">
        <v>371</v>
      </c>
      <c r="W319" s="22"/>
      <c r="X319" s="22"/>
      <c r="Y319" s="22"/>
      <c r="Z319" s="22" t="s">
        <v>66</v>
      </c>
      <c r="AA319" s="22"/>
      <c r="AB319" s="22" t="s">
        <v>67</v>
      </c>
      <c r="AC319" s="22"/>
      <c r="AD319" s="22" t="s">
        <v>2037</v>
      </c>
      <c r="AE319" s="55" t="n">
        <v>41609</v>
      </c>
      <c r="AF319" s="22"/>
      <c r="AG319" s="22" t="s">
        <v>2038</v>
      </c>
      <c r="AH319" s="22"/>
      <c r="AI319" s="22" t="n">
        <v>4</v>
      </c>
      <c r="AJ319" s="22"/>
      <c r="AK319" s="22"/>
      <c r="AL319" s="22" t="n">
        <v>6</v>
      </c>
      <c r="AM319" s="22"/>
      <c r="AN319" s="22"/>
      <c r="AO319" s="22"/>
      <c r="AP319" s="22" t="s">
        <v>2039</v>
      </c>
      <c r="AQ319" s="22" t="s">
        <v>2040</v>
      </c>
      <c r="AR319" s="17" t="s">
        <v>73</v>
      </c>
      <c r="AS319" s="17" t="s">
        <v>73</v>
      </c>
      <c r="AT319" s="17" t="s">
        <v>73</v>
      </c>
      <c r="AU319" s="17" t="s">
        <v>73</v>
      </c>
      <c r="AV319" s="17" t="s">
        <v>73</v>
      </c>
      <c r="AW319" s="17" t="s">
        <v>73</v>
      </c>
      <c r="AX319" s="17" t="s">
        <v>73</v>
      </c>
      <c r="AY319" s="17" t="s">
        <v>73</v>
      </c>
      <c r="AZ319" s="17" t="s">
        <v>73</v>
      </c>
      <c r="BA319" s="17" t="s">
        <v>73</v>
      </c>
      <c r="BB319" s="17" t="s">
        <v>73</v>
      </c>
      <c r="BC319" s="17" t="s">
        <v>73</v>
      </c>
      <c r="BD319" s="17" t="s">
        <v>73</v>
      </c>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row>
    <row r="320" s="35" customFormat="true" ht="14.25" hidden="false" customHeight="false" outlineLevel="0" collapsed="false">
      <c r="A320" s="31" t="s">
        <v>2041</v>
      </c>
      <c r="B320" s="28" t="s">
        <v>97</v>
      </c>
      <c r="C320" s="28" t="s">
        <v>45</v>
      </c>
      <c r="D320" s="31" t="s">
        <v>98</v>
      </c>
      <c r="E320" s="31" t="s">
        <v>111</v>
      </c>
      <c r="F320" s="27" t="s">
        <v>112</v>
      </c>
      <c r="G320" s="14" t="s">
        <v>99</v>
      </c>
      <c r="H320" s="14" t="s">
        <v>50</v>
      </c>
      <c r="I320" s="14" t="s">
        <v>402</v>
      </c>
      <c r="J320" s="14" t="s">
        <v>52</v>
      </c>
      <c r="K320" s="14" t="s">
        <v>52</v>
      </c>
      <c r="L320" s="14" t="s">
        <v>58</v>
      </c>
      <c r="M320" s="14" t="s">
        <v>55</v>
      </c>
      <c r="N320" s="14" t="s">
        <v>100</v>
      </c>
      <c r="O320" s="31" t="s">
        <v>2042</v>
      </c>
      <c r="P320" s="31" t="s">
        <v>58</v>
      </c>
      <c r="Q320" s="31" t="e">
        <f aca="false">#N/A</f>
        <v>#N/A</v>
      </c>
      <c r="R320" s="31"/>
      <c r="S320" s="31" t="s">
        <v>2043</v>
      </c>
      <c r="T320" s="31"/>
      <c r="U320" s="31" t="s">
        <v>241</v>
      </c>
      <c r="V320" s="31" t="s">
        <v>191</v>
      </c>
      <c r="W320" s="31"/>
      <c r="X320" s="31"/>
      <c r="Y320" s="31"/>
      <c r="Z320" s="31" t="s">
        <v>66</v>
      </c>
      <c r="AA320" s="31"/>
      <c r="AB320" s="31" t="s">
        <v>77</v>
      </c>
      <c r="AC320" s="31"/>
      <c r="AD320" s="31"/>
      <c r="AE320" s="53"/>
      <c r="AF320" s="31"/>
      <c r="AG320" s="31" t="s">
        <v>2044</v>
      </c>
      <c r="AH320" s="31"/>
      <c r="AI320" s="31" t="s">
        <v>293</v>
      </c>
      <c r="AJ320" s="31"/>
      <c r="AK320" s="31"/>
      <c r="AL320" s="31" t="s">
        <v>249</v>
      </c>
      <c r="AM320" s="31"/>
      <c r="AN320" s="31"/>
      <c r="AO320" s="31"/>
      <c r="AP320" s="31" t="s">
        <v>2045</v>
      </c>
      <c r="AQ320" s="31" t="s">
        <v>2046</v>
      </c>
      <c r="AR320" s="33" t="s">
        <v>109</v>
      </c>
      <c r="AS320" s="33" t="s">
        <v>109</v>
      </c>
      <c r="AT320" s="33" t="s">
        <v>109</v>
      </c>
      <c r="AU320" s="33" t="s">
        <v>109</v>
      </c>
      <c r="AV320" s="33" t="s">
        <v>109</v>
      </c>
      <c r="AW320" s="33" t="s">
        <v>109</v>
      </c>
      <c r="AX320" s="33" t="s">
        <v>109</v>
      </c>
      <c r="AY320" s="33" t="s">
        <v>109</v>
      </c>
      <c r="AZ320" s="33" t="s">
        <v>109</v>
      </c>
      <c r="BA320" s="33" t="s">
        <v>109</v>
      </c>
      <c r="BB320" s="33" t="s">
        <v>109</v>
      </c>
      <c r="BC320" s="33" t="s">
        <v>109</v>
      </c>
      <c r="BD320" s="33" t="s">
        <v>109</v>
      </c>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row>
    <row r="321" s="23" customFormat="true" ht="14.25" hidden="false" customHeight="false" outlineLevel="0" collapsed="false">
      <c r="A321" s="25" t="s">
        <v>2047</v>
      </c>
      <c r="B321" s="61" t="s">
        <v>44</v>
      </c>
      <c r="C321" s="61" t="s">
        <v>375</v>
      </c>
      <c r="D321" s="22" t="s">
        <v>46</v>
      </c>
      <c r="E321" s="25" t="s">
        <v>111</v>
      </c>
      <c r="F321" s="11" t="s">
        <v>125</v>
      </c>
      <c r="G321" s="14" t="s">
        <v>49</v>
      </c>
      <c r="H321" s="14" t="s">
        <v>50</v>
      </c>
      <c r="I321" s="14" t="s">
        <v>2048</v>
      </c>
      <c r="J321" s="14" t="s">
        <v>52</v>
      </c>
      <c r="K321" s="14" t="s">
        <v>52</v>
      </c>
      <c r="L321" s="14" t="s">
        <v>58</v>
      </c>
      <c r="M321" s="14" t="s">
        <v>55</v>
      </c>
      <c r="N321" s="14" t="s">
        <v>56</v>
      </c>
      <c r="O321" s="25" t="s">
        <v>2049</v>
      </c>
      <c r="P321" s="25" t="s">
        <v>2050</v>
      </c>
      <c r="Q321" s="25" t="s">
        <v>2051</v>
      </c>
      <c r="R321" s="25" t="s">
        <v>60</v>
      </c>
      <c r="S321" s="25" t="s">
        <v>2052</v>
      </c>
      <c r="T321" s="25" t="s">
        <v>291</v>
      </c>
      <c r="U321" s="25" t="s">
        <v>88</v>
      </c>
      <c r="V321" s="25" t="s">
        <v>88</v>
      </c>
      <c r="W321" s="25"/>
      <c r="X321" s="25" t="s">
        <v>139</v>
      </c>
      <c r="Y321" s="25" t="s">
        <v>151</v>
      </c>
      <c r="Z321" s="25" t="s">
        <v>1176</v>
      </c>
      <c r="AA321" s="25" t="s">
        <v>2048</v>
      </c>
      <c r="AB321" s="59" t="s">
        <v>2053</v>
      </c>
      <c r="AC321" s="25" t="s">
        <v>388</v>
      </c>
      <c r="AD321" s="25" t="s">
        <v>708</v>
      </c>
      <c r="AE321" s="55"/>
      <c r="AF321" s="62"/>
      <c r="AG321" s="25"/>
      <c r="AH321" s="25" t="s">
        <v>1178</v>
      </c>
      <c r="AI321" s="25" t="n">
        <v>24</v>
      </c>
      <c r="AJ321" s="25"/>
      <c r="AK321" s="25"/>
      <c r="AL321" s="25" t="n">
        <v>31.4072265625</v>
      </c>
      <c r="AM321" s="25" t="n">
        <v>30</v>
      </c>
      <c r="AN321" s="25"/>
      <c r="AO321" s="25"/>
      <c r="AP321" s="25" t="e">
        <f aca="false">#N/A</f>
        <v>#N/A</v>
      </c>
      <c r="AQ321" s="25" t="e">
        <f aca="false">#N/A</f>
        <v>#N/A</v>
      </c>
      <c r="AR321" s="17" t="s">
        <v>73</v>
      </c>
      <c r="AS321" s="17" t="s">
        <v>73</v>
      </c>
      <c r="AT321" s="17" t="s">
        <v>73</v>
      </c>
      <c r="AU321" s="17" t="s">
        <v>73</v>
      </c>
      <c r="AV321" s="17" t="s">
        <v>73</v>
      </c>
      <c r="AW321" s="17" t="s">
        <v>73</v>
      </c>
      <c r="AX321" s="17" t="s">
        <v>73</v>
      </c>
      <c r="AY321" s="17" t="s">
        <v>73</v>
      </c>
      <c r="AZ321" s="17" t="s">
        <v>73</v>
      </c>
      <c r="BA321" s="17" t="s">
        <v>73</v>
      </c>
      <c r="BB321" s="17" t="s">
        <v>73</v>
      </c>
      <c r="BC321" s="17" t="s">
        <v>73</v>
      </c>
      <c r="BD321" s="17" t="s">
        <v>73</v>
      </c>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row>
    <row r="322" s="23" customFormat="true" ht="14.25" hidden="false" customHeight="false" outlineLevel="0" collapsed="false">
      <c r="A322" s="16" t="s">
        <v>2054</v>
      </c>
      <c r="B322" s="12" t="s">
        <v>44</v>
      </c>
      <c r="C322" s="12" t="s">
        <v>45</v>
      </c>
      <c r="D322" s="16" t="s">
        <v>46</v>
      </c>
      <c r="E322" s="16" t="s">
        <v>111</v>
      </c>
      <c r="F322" s="11" t="s">
        <v>401</v>
      </c>
      <c r="G322" s="14" t="s">
        <v>49</v>
      </c>
      <c r="H322" s="14" t="s">
        <v>50</v>
      </c>
      <c r="I322" s="14" t="s">
        <v>126</v>
      </c>
      <c r="J322" s="14" t="s">
        <v>52</v>
      </c>
      <c r="K322" s="14" t="s">
        <v>53</v>
      </c>
      <c r="L322" s="14" t="s">
        <v>113</v>
      </c>
      <c r="M322" s="14" t="s">
        <v>56</v>
      </c>
      <c r="N322" s="14" t="s">
        <v>56</v>
      </c>
      <c r="O322" s="16" t="s">
        <v>2055</v>
      </c>
      <c r="P322" s="16" t="s">
        <v>58</v>
      </c>
      <c r="Q322" s="16" t="s">
        <v>2056</v>
      </c>
      <c r="R322" s="16" t="s">
        <v>85</v>
      </c>
      <c r="S322" s="16" t="s">
        <v>2031</v>
      </c>
      <c r="T322" s="16"/>
      <c r="U322" s="16" t="s">
        <v>190</v>
      </c>
      <c r="V322" s="16" t="s">
        <v>191</v>
      </c>
      <c r="W322" s="16"/>
      <c r="X322" s="16"/>
      <c r="Y322" s="16"/>
      <c r="Z322" s="16" t="s">
        <v>66</v>
      </c>
      <c r="AA322" s="16"/>
      <c r="AB322" s="16" t="s">
        <v>77</v>
      </c>
      <c r="AC322" s="16"/>
      <c r="AD322" s="16"/>
      <c r="AE322" s="55"/>
      <c r="AF322" s="16"/>
      <c r="AG322" s="16"/>
      <c r="AH322" s="16" t="s">
        <v>630</v>
      </c>
      <c r="AI322" s="16" t="s">
        <v>686</v>
      </c>
      <c r="AJ322" s="16"/>
      <c r="AK322" s="16"/>
      <c r="AL322" s="16" t="s">
        <v>468</v>
      </c>
      <c r="AM322" s="16" t="n">
        <v>92</v>
      </c>
      <c r="AN322" s="16"/>
      <c r="AO322" s="16"/>
      <c r="AP322" s="16" t="s">
        <v>2057</v>
      </c>
      <c r="AQ322" s="16" t="s">
        <v>2058</v>
      </c>
      <c r="AR322" s="17" t="s">
        <v>123</v>
      </c>
      <c r="AS322" s="17" t="s">
        <v>123</v>
      </c>
      <c r="AT322" s="17" t="s">
        <v>123</v>
      </c>
      <c r="AU322" s="17" t="s">
        <v>123</v>
      </c>
      <c r="AV322" s="17" t="s">
        <v>123</v>
      </c>
      <c r="AW322" s="17" t="s">
        <v>123</v>
      </c>
      <c r="AX322" s="17" t="s">
        <v>123</v>
      </c>
      <c r="AY322" s="17" t="s">
        <v>123</v>
      </c>
      <c r="AZ322" s="17" t="s">
        <v>123</v>
      </c>
      <c r="BA322" s="17" t="s">
        <v>123</v>
      </c>
      <c r="BB322" s="17" t="s">
        <v>123</v>
      </c>
      <c r="BC322" s="17" t="s">
        <v>123</v>
      </c>
      <c r="BD322" s="17" t="s">
        <v>123</v>
      </c>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row>
    <row r="323" s="35" customFormat="true" ht="14.25" hidden="false" customHeight="false" outlineLevel="0" collapsed="false">
      <c r="A323" s="31" t="s">
        <v>2059</v>
      </c>
      <c r="B323" s="28" t="s">
        <v>97</v>
      </c>
      <c r="C323" s="28" t="s">
        <v>45</v>
      </c>
      <c r="D323" s="31" t="s">
        <v>181</v>
      </c>
      <c r="E323" s="31" t="s">
        <v>111</v>
      </c>
      <c r="F323" s="27" t="s">
        <v>274</v>
      </c>
      <c r="G323" s="14" t="s">
        <v>99</v>
      </c>
      <c r="H323" s="14" t="s">
        <v>50</v>
      </c>
      <c r="I323" s="14" t="s">
        <v>81</v>
      </c>
      <c r="J323" s="14" t="s">
        <v>52</v>
      </c>
      <c r="K323" s="14" t="s">
        <v>52</v>
      </c>
      <c r="L323" s="14" t="s">
        <v>58</v>
      </c>
      <c r="M323" s="14" t="s">
        <v>55</v>
      </c>
      <c r="N323" s="14" t="s">
        <v>100</v>
      </c>
      <c r="O323" s="31" t="s">
        <v>2060</v>
      </c>
      <c r="P323" s="31" t="s">
        <v>58</v>
      </c>
      <c r="Q323" s="31" t="e">
        <f aca="false">#N/A</f>
        <v>#N/A</v>
      </c>
      <c r="R323" s="31"/>
      <c r="S323" s="31" t="s">
        <v>1046</v>
      </c>
      <c r="T323" s="31"/>
      <c r="U323" s="31" t="s">
        <v>190</v>
      </c>
      <c r="V323" s="31" t="s">
        <v>530</v>
      </c>
      <c r="W323" s="31"/>
      <c r="X323" s="31"/>
      <c r="Y323" s="31"/>
      <c r="Z323" s="31" t="s">
        <v>66</v>
      </c>
      <c r="AA323" s="31"/>
      <c r="AB323" s="31" t="s">
        <v>67</v>
      </c>
      <c r="AC323" s="31"/>
      <c r="AD323" s="31"/>
      <c r="AE323" s="53"/>
      <c r="AF323" s="31"/>
      <c r="AG323" s="31"/>
      <c r="AH323" s="31"/>
      <c r="AI323" s="31" t="n">
        <v>4</v>
      </c>
      <c r="AJ323" s="31"/>
      <c r="AK323" s="31"/>
      <c r="AL323" s="31" t="n">
        <v>4</v>
      </c>
      <c r="AM323" s="31" t="n">
        <v>150</v>
      </c>
      <c r="AN323" s="31"/>
      <c r="AO323" s="31"/>
      <c r="AP323" s="31" t="s">
        <v>2061</v>
      </c>
      <c r="AQ323" s="31" t="s">
        <v>2062</v>
      </c>
      <c r="AR323" s="33" t="s">
        <v>109</v>
      </c>
      <c r="AS323" s="33" t="s">
        <v>109</v>
      </c>
      <c r="AT323" s="33" t="s">
        <v>109</v>
      </c>
      <c r="AU323" s="33" t="s">
        <v>109</v>
      </c>
      <c r="AV323" s="33" t="s">
        <v>109</v>
      </c>
      <c r="AW323" s="33" t="s">
        <v>109</v>
      </c>
      <c r="AX323" s="33" t="s">
        <v>109</v>
      </c>
      <c r="AY323" s="33" t="s">
        <v>109</v>
      </c>
      <c r="AZ323" s="33" t="s">
        <v>109</v>
      </c>
      <c r="BA323" s="33" t="s">
        <v>109</v>
      </c>
      <c r="BB323" s="33" t="s">
        <v>109</v>
      </c>
      <c r="BC323" s="33" t="s">
        <v>109</v>
      </c>
      <c r="BD323" s="33" t="s">
        <v>109</v>
      </c>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row>
    <row r="324" s="23" customFormat="true" ht="14.25" hidden="false" customHeight="false" outlineLevel="0" collapsed="false">
      <c r="A324" s="22" t="s">
        <v>2063</v>
      </c>
      <c r="B324" s="24" t="s">
        <v>44</v>
      </c>
      <c r="C324" s="24" t="s">
        <v>45</v>
      </c>
      <c r="D324" s="22" t="s">
        <v>46</v>
      </c>
      <c r="E324" s="22" t="s">
        <v>111</v>
      </c>
      <c r="F324" s="11" t="s">
        <v>125</v>
      </c>
      <c r="G324" s="14" t="s">
        <v>49</v>
      </c>
      <c r="H324" s="14" t="s">
        <v>50</v>
      </c>
      <c r="I324" s="14" t="s">
        <v>545</v>
      </c>
      <c r="J324" s="14" t="s">
        <v>52</v>
      </c>
      <c r="K324" s="14" t="s">
        <v>53</v>
      </c>
      <c r="L324" s="14" t="s">
        <v>113</v>
      </c>
      <c r="M324" s="14" t="s">
        <v>55</v>
      </c>
      <c r="N324" s="14" t="s">
        <v>56</v>
      </c>
      <c r="O324" s="22" t="s">
        <v>2064</v>
      </c>
      <c r="P324" s="22" t="s">
        <v>58</v>
      </c>
      <c r="Q324" s="22" t="s">
        <v>2065</v>
      </c>
      <c r="R324" s="22" t="s">
        <v>147</v>
      </c>
      <c r="S324" s="22" t="s">
        <v>2066</v>
      </c>
      <c r="T324" s="22"/>
      <c r="U324" s="22" t="s">
        <v>118</v>
      </c>
      <c r="V324" s="22" t="s">
        <v>119</v>
      </c>
      <c r="W324" s="22"/>
      <c r="X324" s="22"/>
      <c r="Y324" s="22"/>
      <c r="Z324" s="22" t="s">
        <v>66</v>
      </c>
      <c r="AA324" s="22"/>
      <c r="AB324" s="22" t="s">
        <v>67</v>
      </c>
      <c r="AC324" s="22"/>
      <c r="AD324" s="22" t="s">
        <v>120</v>
      </c>
      <c r="AE324" s="55" t="n">
        <v>41261</v>
      </c>
      <c r="AF324" s="22"/>
      <c r="AG324" s="22" t="s">
        <v>2064</v>
      </c>
      <c r="AH324" s="22"/>
      <c r="AI324" s="22" t="n">
        <v>2</v>
      </c>
      <c r="AJ324" s="22"/>
      <c r="AK324" s="22"/>
      <c r="AL324" s="22" t="n">
        <v>5</v>
      </c>
      <c r="AM324" s="22" t="n">
        <v>28</v>
      </c>
      <c r="AN324" s="22"/>
      <c r="AO324" s="22"/>
      <c r="AP324" s="22" t="s">
        <v>2067</v>
      </c>
      <c r="AQ324" s="22" t="s">
        <v>2068</v>
      </c>
      <c r="AR324" s="17" t="s">
        <v>123</v>
      </c>
      <c r="AS324" s="17" t="s">
        <v>123</v>
      </c>
      <c r="AT324" s="17" t="s">
        <v>123</v>
      </c>
      <c r="AU324" s="17" t="s">
        <v>123</v>
      </c>
      <c r="AV324" s="17" t="s">
        <v>123</v>
      </c>
      <c r="AW324" s="17" t="s">
        <v>123</v>
      </c>
      <c r="AX324" s="17" t="s">
        <v>123</v>
      </c>
      <c r="AY324" s="17" t="s">
        <v>123</v>
      </c>
      <c r="AZ324" s="17" t="s">
        <v>123</v>
      </c>
      <c r="BA324" s="17" t="s">
        <v>123</v>
      </c>
      <c r="BB324" s="17" t="s">
        <v>123</v>
      </c>
      <c r="BC324" s="17" t="s">
        <v>123</v>
      </c>
      <c r="BD324" s="17" t="s">
        <v>123</v>
      </c>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row>
    <row r="325" s="23" customFormat="true" ht="14.25" hidden="false" customHeight="false" outlineLevel="0" collapsed="false">
      <c r="A325" s="25" t="s">
        <v>2069</v>
      </c>
      <c r="B325" s="61" t="s">
        <v>44</v>
      </c>
      <c r="C325" s="61" t="s">
        <v>45</v>
      </c>
      <c r="D325" s="25" t="s">
        <v>235</v>
      </c>
      <c r="E325" s="25" t="s">
        <v>111</v>
      </c>
      <c r="F325" s="11" t="s">
        <v>1093</v>
      </c>
      <c r="G325" s="14" t="s">
        <v>49</v>
      </c>
      <c r="H325" s="14" t="s">
        <v>50</v>
      </c>
      <c r="I325" s="14" t="s">
        <v>1100</v>
      </c>
      <c r="J325" s="14" t="s">
        <v>52</v>
      </c>
      <c r="K325" s="14" t="s">
        <v>53</v>
      </c>
      <c r="L325" s="14" t="s">
        <v>113</v>
      </c>
      <c r="M325" s="14" t="s">
        <v>55</v>
      </c>
      <c r="N325" s="14" t="s">
        <v>56</v>
      </c>
      <c r="O325" s="25" t="s">
        <v>2070</v>
      </c>
      <c r="P325" s="25" t="s">
        <v>58</v>
      </c>
      <c r="Q325" s="25" t="s">
        <v>2071</v>
      </c>
      <c r="R325" s="25" t="s">
        <v>85</v>
      </c>
      <c r="S325" s="25" t="s">
        <v>1096</v>
      </c>
      <c r="T325" s="25" t="s">
        <v>1097</v>
      </c>
      <c r="U325" s="25" t="s">
        <v>190</v>
      </c>
      <c r="V325" s="25" t="s">
        <v>932</v>
      </c>
      <c r="W325" s="25"/>
      <c r="X325" s="25"/>
      <c r="Y325" s="25"/>
      <c r="Z325" s="25" t="s">
        <v>933</v>
      </c>
      <c r="AA325" s="25"/>
      <c r="AB325" s="25" t="s">
        <v>2072</v>
      </c>
      <c r="AC325" s="25"/>
      <c r="AD325" s="25"/>
      <c r="AE325" s="55"/>
      <c r="AF325" s="62"/>
      <c r="AG325" s="25"/>
      <c r="AH325" s="25"/>
      <c r="AI325" s="25"/>
      <c r="AJ325" s="25"/>
      <c r="AK325" s="25"/>
      <c r="AL325" s="25"/>
      <c r="AM325" s="25"/>
      <c r="AN325" s="25"/>
      <c r="AO325" s="25"/>
      <c r="AP325" s="25" t="e">
        <f aca="false">#N/A</f>
        <v>#N/A</v>
      </c>
      <c r="AQ325" s="25" t="e">
        <f aca="false">#N/A</f>
        <v>#N/A</v>
      </c>
      <c r="AR325" s="17" t="s">
        <v>150</v>
      </c>
      <c r="AS325" s="17" t="s">
        <v>150</v>
      </c>
      <c r="AT325" s="17" t="s">
        <v>150</v>
      </c>
      <c r="AU325" s="17" t="s">
        <v>150</v>
      </c>
      <c r="AV325" s="17" t="s">
        <v>150</v>
      </c>
      <c r="AW325" s="17" t="s">
        <v>150</v>
      </c>
      <c r="AX325" s="17" t="s">
        <v>150</v>
      </c>
      <c r="AY325" s="17" t="s">
        <v>150</v>
      </c>
      <c r="AZ325" s="17" t="s">
        <v>150</v>
      </c>
      <c r="BA325" s="17" t="s">
        <v>150</v>
      </c>
      <c r="BB325" s="17" t="s">
        <v>150</v>
      </c>
      <c r="BC325" s="17" t="s">
        <v>150</v>
      </c>
      <c r="BD325" s="17" t="s">
        <v>150</v>
      </c>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row>
    <row r="326" s="23" customFormat="true" ht="12" hidden="false" customHeight="true" outlineLevel="0" collapsed="false">
      <c r="A326" s="25" t="s">
        <v>2073</v>
      </c>
      <c r="B326" s="61" t="s">
        <v>44</v>
      </c>
      <c r="C326" s="61" t="s">
        <v>45</v>
      </c>
      <c r="D326" s="25" t="s">
        <v>235</v>
      </c>
      <c r="E326" s="25" t="s">
        <v>111</v>
      </c>
      <c r="F326" s="11" t="s">
        <v>1093</v>
      </c>
      <c r="G326" s="14" t="s">
        <v>49</v>
      </c>
      <c r="H326" s="14" t="s">
        <v>50</v>
      </c>
      <c r="I326" s="14" t="s">
        <v>1100</v>
      </c>
      <c r="J326" s="14" t="s">
        <v>52</v>
      </c>
      <c r="K326" s="14" t="s">
        <v>53</v>
      </c>
      <c r="L326" s="14" t="s">
        <v>113</v>
      </c>
      <c r="M326" s="14" t="s">
        <v>55</v>
      </c>
      <c r="N326" s="14" t="s">
        <v>56</v>
      </c>
      <c r="O326" s="25" t="s">
        <v>2074</v>
      </c>
      <c r="P326" s="25" t="s">
        <v>58</v>
      </c>
      <c r="Q326" s="25" t="s">
        <v>2075</v>
      </c>
      <c r="R326" s="25" t="s">
        <v>85</v>
      </c>
      <c r="S326" s="25" t="s">
        <v>1123</v>
      </c>
      <c r="T326" s="25" t="s">
        <v>1097</v>
      </c>
      <c r="U326" s="25" t="s">
        <v>190</v>
      </c>
      <c r="V326" s="25" t="s">
        <v>932</v>
      </c>
      <c r="W326" s="25"/>
      <c r="X326" s="25"/>
      <c r="Y326" s="25"/>
      <c r="Z326" s="25" t="s">
        <v>933</v>
      </c>
      <c r="AA326" s="25"/>
      <c r="AB326" s="25" t="s">
        <v>2072</v>
      </c>
      <c r="AC326" s="25"/>
      <c r="AD326" s="25"/>
      <c r="AE326" s="55"/>
      <c r="AF326" s="62"/>
      <c r="AG326" s="25"/>
      <c r="AH326" s="25"/>
      <c r="AI326" s="25"/>
      <c r="AJ326" s="25"/>
      <c r="AK326" s="25"/>
      <c r="AL326" s="25"/>
      <c r="AM326" s="25"/>
      <c r="AN326" s="25"/>
      <c r="AO326" s="25"/>
      <c r="AP326" s="25" t="e">
        <f aca="false">#N/A</f>
        <v>#N/A</v>
      </c>
      <c r="AQ326" s="25" t="e">
        <f aca="false">#N/A</f>
        <v>#N/A</v>
      </c>
      <c r="AR326" s="17" t="s">
        <v>150</v>
      </c>
      <c r="AS326" s="17" t="s">
        <v>150</v>
      </c>
      <c r="AT326" s="17" t="s">
        <v>150</v>
      </c>
      <c r="AU326" s="17" t="s">
        <v>150</v>
      </c>
      <c r="AV326" s="17" t="s">
        <v>150</v>
      </c>
      <c r="AW326" s="17" t="s">
        <v>150</v>
      </c>
      <c r="AX326" s="17" t="s">
        <v>150</v>
      </c>
      <c r="AY326" s="17" t="s">
        <v>150</v>
      </c>
      <c r="AZ326" s="17" t="s">
        <v>150</v>
      </c>
      <c r="BA326" s="17" t="s">
        <v>150</v>
      </c>
      <c r="BB326" s="17" t="s">
        <v>150</v>
      </c>
      <c r="BC326" s="17" t="s">
        <v>150</v>
      </c>
      <c r="BD326" s="17" t="s">
        <v>150</v>
      </c>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row>
    <row r="327" s="23" customFormat="true" ht="12" hidden="false" customHeight="true" outlineLevel="0" collapsed="false">
      <c r="A327" s="25" t="s">
        <v>2076</v>
      </c>
      <c r="B327" s="61" t="s">
        <v>44</v>
      </c>
      <c r="C327" s="61" t="s">
        <v>45</v>
      </c>
      <c r="D327" s="25" t="s">
        <v>315</v>
      </c>
      <c r="E327" s="25" t="s">
        <v>111</v>
      </c>
      <c r="F327" s="11" t="s">
        <v>1093</v>
      </c>
      <c r="G327" s="14" t="s">
        <v>49</v>
      </c>
      <c r="H327" s="14" t="s">
        <v>50</v>
      </c>
      <c r="I327" s="14" t="s">
        <v>1100</v>
      </c>
      <c r="J327" s="14" t="s">
        <v>52</v>
      </c>
      <c r="K327" s="14" t="s">
        <v>53</v>
      </c>
      <c r="L327" s="14" t="s">
        <v>113</v>
      </c>
      <c r="M327" s="14" t="s">
        <v>55</v>
      </c>
      <c r="N327" s="14" t="s">
        <v>56</v>
      </c>
      <c r="O327" s="25" t="s">
        <v>2077</v>
      </c>
      <c r="P327" s="25" t="s">
        <v>58</v>
      </c>
      <c r="Q327" s="25" t="s">
        <v>2078</v>
      </c>
      <c r="R327" s="25" t="s">
        <v>85</v>
      </c>
      <c r="S327" s="25" t="s">
        <v>1096</v>
      </c>
      <c r="T327" s="25" t="s">
        <v>1097</v>
      </c>
      <c r="U327" s="25" t="s">
        <v>190</v>
      </c>
      <c r="V327" s="25" t="s">
        <v>932</v>
      </c>
      <c r="W327" s="25"/>
      <c r="X327" s="25"/>
      <c r="Y327" s="25"/>
      <c r="Z327" s="25" t="s">
        <v>933</v>
      </c>
      <c r="AA327" s="25"/>
      <c r="AB327" s="25" t="s">
        <v>2072</v>
      </c>
      <c r="AC327" s="25"/>
      <c r="AD327" s="25"/>
      <c r="AE327" s="55"/>
      <c r="AF327" s="62"/>
      <c r="AG327" s="25"/>
      <c r="AH327" s="25"/>
      <c r="AI327" s="25"/>
      <c r="AJ327" s="25"/>
      <c r="AK327" s="25"/>
      <c r="AL327" s="25"/>
      <c r="AM327" s="25"/>
      <c r="AN327" s="25"/>
      <c r="AO327" s="25"/>
      <c r="AP327" s="25" t="e">
        <f aca="false">#N/A</f>
        <v>#N/A</v>
      </c>
      <c r="AQ327" s="25" t="e">
        <f aca="false">#N/A</f>
        <v>#N/A</v>
      </c>
      <c r="AR327" s="17" t="s">
        <v>150</v>
      </c>
      <c r="AS327" s="17" t="s">
        <v>150</v>
      </c>
      <c r="AT327" s="17" t="s">
        <v>150</v>
      </c>
      <c r="AU327" s="17" t="s">
        <v>150</v>
      </c>
      <c r="AV327" s="17" t="s">
        <v>150</v>
      </c>
      <c r="AW327" s="17" t="s">
        <v>150</v>
      </c>
      <c r="AX327" s="17" t="s">
        <v>150</v>
      </c>
      <c r="AY327" s="17" t="s">
        <v>150</v>
      </c>
      <c r="AZ327" s="17" t="s">
        <v>150</v>
      </c>
      <c r="BA327" s="17" t="s">
        <v>150</v>
      </c>
      <c r="BB327" s="17" t="s">
        <v>150</v>
      </c>
      <c r="BC327" s="17" t="s">
        <v>150</v>
      </c>
      <c r="BD327" s="17" t="s">
        <v>150</v>
      </c>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row>
    <row r="328" s="23" customFormat="true" ht="12" hidden="false" customHeight="true" outlineLevel="0" collapsed="false">
      <c r="A328" s="25" t="s">
        <v>2079</v>
      </c>
      <c r="B328" s="61" t="s">
        <v>44</v>
      </c>
      <c r="C328" s="61" t="s">
        <v>45</v>
      </c>
      <c r="D328" s="25" t="s">
        <v>315</v>
      </c>
      <c r="E328" s="25" t="s">
        <v>111</v>
      </c>
      <c r="F328" s="11" t="s">
        <v>1093</v>
      </c>
      <c r="G328" s="14" t="s">
        <v>49</v>
      </c>
      <c r="H328" s="14" t="s">
        <v>50</v>
      </c>
      <c r="I328" s="14" t="s">
        <v>1100</v>
      </c>
      <c r="J328" s="14" t="s">
        <v>52</v>
      </c>
      <c r="K328" s="14" t="s">
        <v>53</v>
      </c>
      <c r="L328" s="14" t="s">
        <v>113</v>
      </c>
      <c r="M328" s="14" t="s">
        <v>55</v>
      </c>
      <c r="N328" s="14" t="s">
        <v>56</v>
      </c>
      <c r="O328" s="25" t="s">
        <v>2080</v>
      </c>
      <c r="P328" s="25" t="s">
        <v>58</v>
      </c>
      <c r="Q328" s="25" t="s">
        <v>2081</v>
      </c>
      <c r="R328" s="25" t="s">
        <v>85</v>
      </c>
      <c r="S328" s="25" t="s">
        <v>1123</v>
      </c>
      <c r="T328" s="25" t="s">
        <v>1097</v>
      </c>
      <c r="U328" s="25" t="s">
        <v>190</v>
      </c>
      <c r="V328" s="25" t="s">
        <v>932</v>
      </c>
      <c r="W328" s="25"/>
      <c r="X328" s="25"/>
      <c r="Y328" s="25"/>
      <c r="Z328" s="25" t="s">
        <v>933</v>
      </c>
      <c r="AA328" s="25"/>
      <c r="AB328" s="25" t="s">
        <v>2072</v>
      </c>
      <c r="AC328" s="25"/>
      <c r="AD328" s="25"/>
      <c r="AE328" s="55"/>
      <c r="AF328" s="62"/>
      <c r="AG328" s="25"/>
      <c r="AH328" s="25"/>
      <c r="AI328" s="25"/>
      <c r="AJ328" s="25"/>
      <c r="AK328" s="25"/>
      <c r="AL328" s="25"/>
      <c r="AM328" s="25"/>
      <c r="AN328" s="25"/>
      <c r="AO328" s="25"/>
      <c r="AP328" s="25" t="e">
        <f aca="false">#N/A</f>
        <v>#N/A</v>
      </c>
      <c r="AQ328" s="25" t="e">
        <f aca="false">#N/A</f>
        <v>#N/A</v>
      </c>
      <c r="AR328" s="17" t="s">
        <v>150</v>
      </c>
      <c r="AS328" s="17" t="s">
        <v>150</v>
      </c>
      <c r="AT328" s="17" t="s">
        <v>150</v>
      </c>
      <c r="AU328" s="17" t="s">
        <v>150</v>
      </c>
      <c r="AV328" s="17" t="s">
        <v>150</v>
      </c>
      <c r="AW328" s="17" t="s">
        <v>150</v>
      </c>
      <c r="AX328" s="17" t="s">
        <v>150</v>
      </c>
      <c r="AY328" s="17" t="s">
        <v>150</v>
      </c>
      <c r="AZ328" s="17" t="s">
        <v>150</v>
      </c>
      <c r="BA328" s="17" t="s">
        <v>150</v>
      </c>
      <c r="BB328" s="17" t="s">
        <v>150</v>
      </c>
      <c r="BC328" s="17" t="s">
        <v>150</v>
      </c>
      <c r="BD328" s="17" t="s">
        <v>150</v>
      </c>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row>
    <row r="329" s="35" customFormat="true" ht="12" hidden="false" customHeight="true" outlineLevel="0" collapsed="false">
      <c r="A329" s="31" t="s">
        <v>2082</v>
      </c>
      <c r="B329" s="28" t="s">
        <v>97</v>
      </c>
      <c r="C329" s="28" t="s">
        <v>45</v>
      </c>
      <c r="D329" s="31" t="s">
        <v>98</v>
      </c>
      <c r="E329" s="31" t="s">
        <v>111</v>
      </c>
      <c r="F329" s="27" t="s">
        <v>339</v>
      </c>
      <c r="G329" s="14" t="s">
        <v>99</v>
      </c>
      <c r="H329" s="14" t="s">
        <v>50</v>
      </c>
      <c r="I329" s="14" t="s">
        <v>51</v>
      </c>
      <c r="J329" s="14" t="s">
        <v>52</v>
      </c>
      <c r="K329" s="14" t="s">
        <v>52</v>
      </c>
      <c r="L329" s="14" t="s">
        <v>58</v>
      </c>
      <c r="M329" s="14" t="s">
        <v>55</v>
      </c>
      <c r="N329" s="14" t="s">
        <v>100</v>
      </c>
      <c r="O329" s="31" t="s">
        <v>2083</v>
      </c>
      <c r="P329" s="31" t="s">
        <v>58</v>
      </c>
      <c r="Q329" s="31" t="s">
        <v>2084</v>
      </c>
      <c r="R329" s="31"/>
      <c r="S329" s="31" t="s">
        <v>2085</v>
      </c>
      <c r="T329" s="31"/>
      <c r="U329" s="31" t="s">
        <v>190</v>
      </c>
      <c r="V329" s="31" t="s">
        <v>859</v>
      </c>
      <c r="W329" s="31"/>
      <c r="X329" s="31"/>
      <c r="Y329" s="31"/>
      <c r="Z329" s="31" t="s">
        <v>66</v>
      </c>
      <c r="AA329" s="31"/>
      <c r="AB329" s="31" t="s">
        <v>67</v>
      </c>
      <c r="AC329" s="31"/>
      <c r="AD329" s="31"/>
      <c r="AE329" s="53"/>
      <c r="AF329" s="31"/>
      <c r="AG329" s="31"/>
      <c r="AH329" s="31" t="s">
        <v>630</v>
      </c>
      <c r="AI329" s="31" t="n">
        <v>2</v>
      </c>
      <c r="AJ329" s="31"/>
      <c r="AK329" s="31"/>
      <c r="AL329" s="31" t="s">
        <v>106</v>
      </c>
      <c r="AM329" s="31" t="n">
        <v>92</v>
      </c>
      <c r="AN329" s="31"/>
      <c r="AO329" s="31"/>
      <c r="AP329" s="31" t="s">
        <v>2086</v>
      </c>
      <c r="AQ329" s="31" t="s">
        <v>2087</v>
      </c>
      <c r="AR329" s="33" t="s">
        <v>109</v>
      </c>
      <c r="AS329" s="33" t="s">
        <v>109</v>
      </c>
      <c r="AT329" s="33" t="s">
        <v>109</v>
      </c>
      <c r="AU329" s="33" t="s">
        <v>109</v>
      </c>
      <c r="AV329" s="33" t="s">
        <v>109</v>
      </c>
      <c r="AW329" s="33" t="s">
        <v>109</v>
      </c>
      <c r="AX329" s="33" t="s">
        <v>109</v>
      </c>
      <c r="AY329" s="33" t="s">
        <v>109</v>
      </c>
      <c r="AZ329" s="33" t="s">
        <v>109</v>
      </c>
      <c r="BA329" s="33" t="s">
        <v>109</v>
      </c>
      <c r="BB329" s="33" t="s">
        <v>109</v>
      </c>
      <c r="BC329" s="33" t="s">
        <v>109</v>
      </c>
      <c r="BD329" s="33" t="s">
        <v>109</v>
      </c>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row>
    <row r="330" s="35" customFormat="true" ht="12" hidden="false" customHeight="true" outlineLevel="0" collapsed="false">
      <c r="A330" s="11" t="s">
        <v>2088</v>
      </c>
      <c r="B330" s="13" t="s">
        <v>44</v>
      </c>
      <c r="C330" s="13" t="s">
        <v>375</v>
      </c>
      <c r="D330" s="16" t="s">
        <v>46</v>
      </c>
      <c r="E330" s="11" t="s">
        <v>111</v>
      </c>
      <c r="F330" s="11" t="s">
        <v>253</v>
      </c>
      <c r="G330" s="11" t="s">
        <v>99</v>
      </c>
      <c r="H330" s="11" t="s">
        <v>50</v>
      </c>
      <c r="I330" s="11" t="s">
        <v>2089</v>
      </c>
      <c r="J330" s="11" t="s">
        <v>52</v>
      </c>
      <c r="K330" s="11" t="s">
        <v>52</v>
      </c>
      <c r="L330" s="11" t="s">
        <v>58</v>
      </c>
      <c r="M330" s="11" t="s">
        <v>56</v>
      </c>
      <c r="N330" s="11" t="s">
        <v>100</v>
      </c>
      <c r="O330" s="11" t="s">
        <v>2090</v>
      </c>
      <c r="P330" s="11" t="s">
        <v>2091</v>
      </c>
      <c r="Q330" s="11" t="e">
        <f aca="false">#N/A</f>
        <v>#N/A</v>
      </c>
      <c r="R330" s="11" t="s">
        <v>60</v>
      </c>
      <c r="S330" s="11" t="s">
        <v>2052</v>
      </c>
      <c r="T330" s="11"/>
      <c r="U330" s="11" t="s">
        <v>190</v>
      </c>
      <c r="V330" s="11" t="s">
        <v>191</v>
      </c>
      <c r="W330" s="11"/>
      <c r="X330" s="11" t="s">
        <v>139</v>
      </c>
      <c r="Y330" s="11" t="s">
        <v>151</v>
      </c>
      <c r="Z330" s="11" t="s">
        <v>2092</v>
      </c>
      <c r="AA330" s="11" t="s">
        <v>2089</v>
      </c>
      <c r="AB330" s="59" t="s">
        <v>2093</v>
      </c>
      <c r="AC330" s="11" t="s">
        <v>388</v>
      </c>
      <c r="AD330" s="11"/>
      <c r="AE330" s="55" t="n">
        <v>41579</v>
      </c>
      <c r="AF330" s="60" t="n">
        <v>41640</v>
      </c>
      <c r="AG330" s="11" t="s">
        <v>2094</v>
      </c>
      <c r="AH330" s="11"/>
      <c r="AI330" s="11" t="n">
        <v>8</v>
      </c>
      <c r="AJ330" s="11"/>
      <c r="AK330" s="11"/>
      <c r="AL330" s="11" t="n">
        <v>64</v>
      </c>
      <c r="AM330" s="11"/>
      <c r="AN330" s="11"/>
      <c r="AO330" s="11"/>
      <c r="AP330" s="11" t="e">
        <f aca="false">#N/A</f>
        <v>#N/A</v>
      </c>
      <c r="AQ330" s="11" t="e">
        <f aca="false">#N/A</f>
        <v>#N/A</v>
      </c>
      <c r="AR330" s="17" t="s">
        <v>392</v>
      </c>
      <c r="AS330" s="17" t="s">
        <v>392</v>
      </c>
      <c r="AT330" s="17" t="s">
        <v>392</v>
      </c>
      <c r="AU330" s="17" t="s">
        <v>392</v>
      </c>
      <c r="AV330" s="17" t="s">
        <v>392</v>
      </c>
      <c r="AW330" s="17" t="s">
        <v>392</v>
      </c>
      <c r="AX330" s="17" t="s">
        <v>392</v>
      </c>
      <c r="AY330" s="17" t="s">
        <v>392</v>
      </c>
      <c r="AZ330" s="17" t="s">
        <v>392</v>
      </c>
      <c r="BA330" s="17" t="s">
        <v>392</v>
      </c>
      <c r="BB330" s="17" t="s">
        <v>73</v>
      </c>
      <c r="BC330" s="17" t="s">
        <v>73</v>
      </c>
      <c r="BD330" s="17" t="s">
        <v>73</v>
      </c>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row>
    <row r="331" s="35" customFormat="true" ht="12" hidden="false" customHeight="true" outlineLevel="0" collapsed="false">
      <c r="A331" s="111" t="s">
        <v>2095</v>
      </c>
      <c r="B331" s="133" t="s">
        <v>134</v>
      </c>
      <c r="C331" s="133" t="s">
        <v>45</v>
      </c>
      <c r="D331" s="111" t="s">
        <v>46</v>
      </c>
      <c r="E331" s="111" t="s">
        <v>111</v>
      </c>
      <c r="F331" s="38" t="s">
        <v>634</v>
      </c>
      <c r="G331" s="27" t="s">
        <v>99</v>
      </c>
      <c r="H331" s="27" t="s">
        <v>50</v>
      </c>
      <c r="I331" s="27" t="s">
        <v>545</v>
      </c>
      <c r="J331" s="27" t="s">
        <v>52</v>
      </c>
      <c r="K331" s="27" t="s">
        <v>52</v>
      </c>
      <c r="L331" s="27" t="s">
        <v>58</v>
      </c>
      <c r="M331" s="27" t="s">
        <v>82</v>
      </c>
      <c r="N331" s="27" t="s">
        <v>100</v>
      </c>
      <c r="O331" s="111" t="s">
        <v>2096</v>
      </c>
      <c r="P331" s="111" t="s">
        <v>58</v>
      </c>
      <c r="Q331" s="111" t="e">
        <f aca="false">#N/A</f>
        <v>#N/A</v>
      </c>
      <c r="R331" s="111" t="s">
        <v>85</v>
      </c>
      <c r="S331" s="111" t="s">
        <v>2097</v>
      </c>
      <c r="T331" s="111"/>
      <c r="U331" s="111" t="s">
        <v>241</v>
      </c>
      <c r="V331" s="111" t="s">
        <v>139</v>
      </c>
      <c r="W331" s="111"/>
      <c r="X331" s="111"/>
      <c r="Y331" s="111"/>
      <c r="Z331" s="111" t="s">
        <v>66</v>
      </c>
      <c r="AA331" s="111"/>
      <c r="AB331" s="111" t="s">
        <v>67</v>
      </c>
      <c r="AC331" s="111"/>
      <c r="AD331" s="111"/>
      <c r="AE331" s="58"/>
      <c r="AF331" s="111"/>
      <c r="AG331" s="111"/>
      <c r="AH331" s="111"/>
      <c r="AI331" s="111" t="s">
        <v>293</v>
      </c>
      <c r="AJ331" s="111"/>
      <c r="AK331" s="111"/>
      <c r="AL331" s="111" t="s">
        <v>293</v>
      </c>
      <c r="AM331" s="111"/>
      <c r="AN331" s="111"/>
      <c r="AO331" s="111"/>
      <c r="AP331" s="111" t="s">
        <v>2098</v>
      </c>
      <c r="AQ331" s="111" t="s">
        <v>2099</v>
      </c>
      <c r="AR331" s="36" t="s">
        <v>109</v>
      </c>
      <c r="AS331" s="36" t="s">
        <v>109</v>
      </c>
      <c r="AT331" s="36" t="s">
        <v>109</v>
      </c>
      <c r="AU331" s="36" t="s">
        <v>109</v>
      </c>
      <c r="AV331" s="36" t="s">
        <v>109</v>
      </c>
      <c r="AW331" s="36" t="s">
        <v>109</v>
      </c>
      <c r="AX331" s="36" t="s">
        <v>109</v>
      </c>
      <c r="AY331" s="36" t="s">
        <v>109</v>
      </c>
      <c r="AZ331" s="36" t="s">
        <v>109</v>
      </c>
      <c r="BA331" s="36" t="s">
        <v>109</v>
      </c>
      <c r="BB331" s="36" t="s">
        <v>109</v>
      </c>
      <c r="BC331" s="36" t="s">
        <v>109</v>
      </c>
      <c r="BD331" s="36" t="s">
        <v>2100</v>
      </c>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row>
    <row r="332" s="35" customFormat="true" ht="12" hidden="false" customHeight="true" outlineLevel="0" collapsed="false">
      <c r="A332" s="31" t="s">
        <v>2101</v>
      </c>
      <c r="B332" s="28" t="s">
        <v>97</v>
      </c>
      <c r="C332" s="28" t="s">
        <v>45</v>
      </c>
      <c r="D332" s="31"/>
      <c r="E332" s="31" t="s">
        <v>111</v>
      </c>
      <c r="F332" s="27" t="s">
        <v>401</v>
      </c>
      <c r="G332" s="14" t="s">
        <v>99</v>
      </c>
      <c r="H332" s="14" t="s">
        <v>50</v>
      </c>
      <c r="I332" s="14" t="s">
        <v>545</v>
      </c>
      <c r="J332" s="14" t="s">
        <v>52</v>
      </c>
      <c r="K332" s="14" t="s">
        <v>52</v>
      </c>
      <c r="L332" s="14" t="s">
        <v>58</v>
      </c>
      <c r="M332" s="14" t="s">
        <v>82</v>
      </c>
      <c r="N332" s="14" t="s">
        <v>100</v>
      </c>
      <c r="O332" s="31" t="s">
        <v>2102</v>
      </c>
      <c r="P332" s="31" t="s">
        <v>58</v>
      </c>
      <c r="Q332" s="31" t="e">
        <f aca="false">#N/A</f>
        <v>#N/A</v>
      </c>
      <c r="R332" s="31"/>
      <c r="S332" s="31" t="s">
        <v>2103</v>
      </c>
      <c r="T332" s="31"/>
      <c r="U332" s="31" t="s">
        <v>2104</v>
      </c>
      <c r="V332" s="31" t="s">
        <v>571</v>
      </c>
      <c r="W332" s="31"/>
      <c r="X332" s="31"/>
      <c r="Y332" s="31" t="s">
        <v>111</v>
      </c>
      <c r="Z332" s="31" t="s">
        <v>66</v>
      </c>
      <c r="AA332" s="31"/>
      <c r="AB332" s="31" t="s">
        <v>67</v>
      </c>
      <c r="AC332" s="31"/>
      <c r="AD332" s="31"/>
      <c r="AE332" s="53" t="n">
        <v>42795</v>
      </c>
      <c r="AF332" s="31"/>
      <c r="AG332" s="31"/>
      <c r="AH332" s="31"/>
      <c r="AI332" s="31" t="s">
        <v>105</v>
      </c>
      <c r="AJ332" s="31" t="n">
        <v>2</v>
      </c>
      <c r="AK332" s="31"/>
      <c r="AL332" s="31" t="n">
        <v>4</v>
      </c>
      <c r="AM332" s="31" t="n">
        <v>25</v>
      </c>
      <c r="AN332" s="31"/>
      <c r="AO332" s="31"/>
      <c r="AP332" s="31" t="s">
        <v>2105</v>
      </c>
      <c r="AQ332" s="31" t="s">
        <v>2106</v>
      </c>
      <c r="AR332" s="33" t="n">
        <v>0</v>
      </c>
      <c r="AS332" s="33" t="n">
        <v>0</v>
      </c>
      <c r="AT332" s="33" t="n">
        <v>0</v>
      </c>
      <c r="AU332" s="33" t="s">
        <v>109</v>
      </c>
      <c r="AV332" s="33" t="s">
        <v>109</v>
      </c>
      <c r="AW332" s="33" t="s">
        <v>109</v>
      </c>
      <c r="AX332" s="33" t="s">
        <v>109</v>
      </c>
      <c r="AY332" s="33" t="s">
        <v>109</v>
      </c>
      <c r="AZ332" s="33" t="s">
        <v>109</v>
      </c>
      <c r="BA332" s="33" t="s">
        <v>109</v>
      </c>
      <c r="BB332" s="33" t="s">
        <v>109</v>
      </c>
      <c r="BC332" s="33" t="s">
        <v>109</v>
      </c>
      <c r="BD332" s="33" t="s">
        <v>109</v>
      </c>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row>
    <row r="333" s="35" customFormat="true" ht="12" hidden="false" customHeight="true" outlineLevel="0" collapsed="false">
      <c r="A333" s="72" t="s">
        <v>2107</v>
      </c>
      <c r="B333" s="73" t="s">
        <v>97</v>
      </c>
      <c r="C333" s="73" t="s">
        <v>45</v>
      </c>
      <c r="D333" s="72"/>
      <c r="E333" s="72" t="s">
        <v>111</v>
      </c>
      <c r="F333" s="27" t="s">
        <v>401</v>
      </c>
      <c r="G333" s="14" t="s">
        <v>99</v>
      </c>
      <c r="H333" s="14" t="s">
        <v>50</v>
      </c>
      <c r="I333" s="14" t="s">
        <v>402</v>
      </c>
      <c r="J333" s="14" t="s">
        <v>52</v>
      </c>
      <c r="K333" s="14" t="s">
        <v>52</v>
      </c>
      <c r="L333" s="14" t="s">
        <v>58</v>
      </c>
      <c r="M333" s="14" t="s">
        <v>82</v>
      </c>
      <c r="N333" s="14" t="s">
        <v>100</v>
      </c>
      <c r="O333" s="72" t="s">
        <v>2108</v>
      </c>
      <c r="P333" s="72" t="s">
        <v>58</v>
      </c>
      <c r="Q333" s="72" t="s">
        <v>2109</v>
      </c>
      <c r="R333" s="72"/>
      <c r="S333" s="72" t="s">
        <v>2103</v>
      </c>
      <c r="T333" s="72"/>
      <c r="U333" s="72" t="s">
        <v>2104</v>
      </c>
      <c r="V333" s="72" t="s">
        <v>571</v>
      </c>
      <c r="W333" s="72"/>
      <c r="X333" s="72"/>
      <c r="Y333" s="72" t="s">
        <v>111</v>
      </c>
      <c r="Z333" s="72" t="s">
        <v>66</v>
      </c>
      <c r="AA333" s="72"/>
      <c r="AB333" s="72" t="s">
        <v>77</v>
      </c>
      <c r="AC333" s="72"/>
      <c r="AD333" s="72"/>
      <c r="AE333" s="77" t="n">
        <v>42795</v>
      </c>
      <c r="AF333" s="72"/>
      <c r="AG333" s="72"/>
      <c r="AH333" s="72"/>
      <c r="AI333" s="72" t="s">
        <v>105</v>
      </c>
      <c r="AJ333" s="72" t="n">
        <v>2</v>
      </c>
      <c r="AK333" s="72"/>
      <c r="AL333" s="72" t="n">
        <v>4</v>
      </c>
      <c r="AM333" s="72" t="n">
        <v>50</v>
      </c>
      <c r="AN333" s="72"/>
      <c r="AO333" s="72"/>
      <c r="AP333" s="72" t="s">
        <v>2110</v>
      </c>
      <c r="AQ333" s="72" t="s">
        <v>2111</v>
      </c>
      <c r="AR333" s="79" t="n">
        <v>0</v>
      </c>
      <c r="AS333" s="79" t="n">
        <v>0</v>
      </c>
      <c r="AT333" s="79" t="n">
        <v>0</v>
      </c>
      <c r="AU333" s="79" t="s">
        <v>109</v>
      </c>
      <c r="AV333" s="79" t="s">
        <v>109</v>
      </c>
      <c r="AW333" s="79" t="s">
        <v>109</v>
      </c>
      <c r="AX333" s="79" t="s">
        <v>109</v>
      </c>
      <c r="AY333" s="79" t="s">
        <v>109</v>
      </c>
      <c r="AZ333" s="79" t="s">
        <v>109</v>
      </c>
      <c r="BA333" s="79" t="s">
        <v>109</v>
      </c>
      <c r="BB333" s="79" t="s">
        <v>109</v>
      </c>
      <c r="BC333" s="79" t="s">
        <v>109</v>
      </c>
      <c r="BD333" s="79" t="s">
        <v>109</v>
      </c>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row>
    <row r="334" customFormat="false" ht="36.75" hidden="false" customHeight="true" outlineLevel="0" collapsed="false">
      <c r="A334" s="134"/>
      <c r="B334" s="135"/>
      <c r="C334" s="135"/>
      <c r="D334" s="136"/>
      <c r="E334" s="137"/>
      <c r="F334" s="137"/>
      <c r="G334" s="137"/>
      <c r="H334" s="137"/>
      <c r="I334" s="137"/>
      <c r="J334" s="137"/>
      <c r="K334" s="137"/>
      <c r="L334" s="137"/>
      <c r="M334" s="137"/>
      <c r="N334" s="137"/>
      <c r="O334" s="137"/>
      <c r="P334" s="136"/>
      <c r="Q334" s="136"/>
      <c r="R334" s="138"/>
      <c r="S334" s="139"/>
      <c r="T334" s="139"/>
      <c r="U334" s="140"/>
      <c r="V334" s="140"/>
      <c r="W334" s="140"/>
      <c r="X334" s="140"/>
      <c r="Y334" s="137"/>
      <c r="Z334" s="140"/>
      <c r="AA334" s="140"/>
      <c r="AB334" s="140"/>
      <c r="AC334" s="140"/>
      <c r="AD334" s="141"/>
      <c r="AE334" s="142"/>
      <c r="AF334" s="142"/>
      <c r="AG334" s="141"/>
      <c r="AH334" s="140"/>
      <c r="AI334" s="140"/>
      <c r="AJ334" s="140"/>
      <c r="AK334" s="140"/>
      <c r="AL334" s="140"/>
      <c r="AM334" s="140"/>
      <c r="AN334" s="140"/>
      <c r="AO334" s="143"/>
      <c r="AP334" s="140"/>
      <c r="AQ334" s="137" t="s">
        <v>2112</v>
      </c>
      <c r="AR334" s="144" t="n">
        <f aca="false">COUNTIF(AR2:AR333,"*")</f>
        <v>295</v>
      </c>
      <c r="AS334" s="144" t="n">
        <f aca="false">COUNTIF(AS2:AS333,"*")</f>
        <v>304</v>
      </c>
      <c r="AT334" s="144" t="n">
        <f aca="false">COUNTIF(AT2:AT333,"*")</f>
        <v>304</v>
      </c>
      <c r="AU334" s="144" t="n">
        <f aca="false">COUNTIF(AU2:AU333,"*")</f>
        <v>305</v>
      </c>
      <c r="AV334" s="144" t="n">
        <f aca="false">COUNTIF(AV2:AV333,"*")</f>
        <v>305</v>
      </c>
      <c r="AW334" s="144" t="n">
        <f aca="false">COUNTIF(AW2:AW333,"*")</f>
        <v>306</v>
      </c>
      <c r="AX334" s="144" t="n">
        <f aca="false">COUNTIF(AX2:AX333,"*")</f>
        <v>307</v>
      </c>
      <c r="AY334" s="144" t="n">
        <f aca="false">COUNTIF(AY2:AY333,"*")</f>
        <v>307</v>
      </c>
      <c r="AZ334" s="144" t="n">
        <f aca="false">COUNTIF(AZ2:AZ333,"*")</f>
        <v>308</v>
      </c>
      <c r="BA334" s="144" t="n">
        <f aca="false">COUNTIF(BA2:BA333,"*")</f>
        <v>316</v>
      </c>
      <c r="BB334" s="144" t="n">
        <f aca="false">COUNTIF(BB2:BB333,"*")</f>
        <v>322</v>
      </c>
      <c r="BC334" s="144" t="n">
        <f aca="false">COUNTIF(BC2:BC333,"*")</f>
        <v>322</v>
      </c>
      <c r="BD334" s="144" t="n">
        <f aca="false">COUNTIF(BD2:BD333,"*")</f>
        <v>326</v>
      </c>
    </row>
    <row r="335" customFormat="false" ht="71.25" hidden="false" customHeight="true" outlineLevel="0" collapsed="false">
      <c r="A335" s="83"/>
      <c r="B335" s="145"/>
      <c r="C335" s="146"/>
      <c r="D335" s="147"/>
      <c r="E335" s="148"/>
      <c r="F335" s="148"/>
      <c r="G335" s="148"/>
      <c r="H335" s="148"/>
      <c r="I335" s="148"/>
      <c r="J335" s="148"/>
      <c r="K335" s="148"/>
      <c r="L335" s="148"/>
      <c r="M335" s="148"/>
      <c r="N335" s="148"/>
      <c r="O335" s="147"/>
      <c r="P335" s="147"/>
      <c r="Q335" s="147"/>
      <c r="R335" s="149"/>
      <c r="S335" s="150"/>
      <c r="T335" s="151"/>
      <c r="U335" s="83"/>
      <c r="V335" s="83"/>
      <c r="W335" s="83"/>
      <c r="X335" s="147"/>
      <c r="Y335" s="147"/>
      <c r="Z335" s="148"/>
      <c r="AA335" s="83"/>
      <c r="AB335" s="83"/>
      <c r="AC335" s="83"/>
      <c r="AD335" s="152"/>
      <c r="AE335" s="153"/>
      <c r="AF335" s="153"/>
      <c r="AG335" s="152"/>
      <c r="AH335" s="83"/>
      <c r="AI335" s="83"/>
      <c r="AJ335" s="83"/>
      <c r="AK335" s="83"/>
      <c r="AL335" s="83"/>
      <c r="AM335" s="83"/>
      <c r="AN335" s="83"/>
      <c r="AO335" s="83"/>
      <c r="AP335" s="154"/>
      <c r="AQ335" s="148"/>
      <c r="AR335" s="155" t="n">
        <f aca="false">AR1</f>
        <v>43191</v>
      </c>
      <c r="AS335" s="155" t="n">
        <f aca="false">AS1</f>
        <v>43221</v>
      </c>
      <c r="AT335" s="155" t="n">
        <f aca="false">AT1</f>
        <v>43252</v>
      </c>
      <c r="AU335" s="155" t="n">
        <f aca="false">AU1</f>
        <v>43282</v>
      </c>
      <c r="AV335" s="155" t="n">
        <f aca="false">AV1</f>
        <v>43313</v>
      </c>
      <c r="AW335" s="155" t="n">
        <f aca="false">AW1</f>
        <v>43344</v>
      </c>
      <c r="AX335" s="155" t="n">
        <f aca="false">AX1</f>
        <v>43374</v>
      </c>
      <c r="AY335" s="155" t="n">
        <f aca="false">AY1</f>
        <v>43405</v>
      </c>
      <c r="AZ335" s="155" t="n">
        <f aca="false">AZ1</f>
        <v>43435</v>
      </c>
      <c r="BA335" s="155" t="n">
        <f aca="false">BA1</f>
        <v>43466</v>
      </c>
      <c r="BB335" s="155" t="n">
        <f aca="false">BB1</f>
        <v>43497</v>
      </c>
      <c r="BC335" s="155" t="n">
        <f aca="false">BC1</f>
        <v>43525</v>
      </c>
      <c r="BD335" s="155" t="n">
        <f aca="false">BD1</f>
        <v>43556</v>
      </c>
    </row>
    <row r="336" customFormat="false" ht="15" hidden="false" customHeight="false" outlineLevel="0" collapsed="false">
      <c r="A336" s="156"/>
      <c r="B336" s="157"/>
      <c r="C336" s="157"/>
      <c r="D336" s="156"/>
      <c r="E336" s="156"/>
      <c r="F336" s="156"/>
      <c r="G336" s="156"/>
      <c r="H336" s="156"/>
      <c r="I336" s="156"/>
      <c r="J336" s="156"/>
      <c r="K336" s="156"/>
      <c r="L336" s="156"/>
      <c r="M336" s="156"/>
      <c r="N336" s="156"/>
      <c r="O336" s="156"/>
      <c r="P336" s="156"/>
      <c r="Q336" s="156"/>
      <c r="R336" s="158"/>
      <c r="S336" s="158"/>
      <c r="T336" s="158"/>
      <c r="U336" s="156"/>
      <c r="V336" s="156"/>
      <c r="W336" s="156"/>
      <c r="X336" s="159"/>
      <c r="Y336" s="159"/>
      <c r="Z336" s="160"/>
      <c r="AA336" s="160"/>
      <c r="AB336" s="156"/>
      <c r="AC336" s="156"/>
      <c r="AD336" s="161"/>
      <c r="AE336" s="162"/>
      <c r="AF336" s="162"/>
      <c r="AG336" s="161"/>
      <c r="AH336" s="156"/>
      <c r="AI336" s="156"/>
      <c r="AJ336" s="156"/>
      <c r="AK336" s="156"/>
      <c r="AL336" s="156"/>
      <c r="AM336" s="156"/>
      <c r="AN336" s="156"/>
      <c r="AO336" s="156"/>
      <c r="AP336" s="163" t="s">
        <v>2113</v>
      </c>
      <c r="AQ336" s="164"/>
      <c r="AR336" s="165" t="n">
        <v>8</v>
      </c>
      <c r="AS336" s="165" t="n">
        <v>8</v>
      </c>
      <c r="AT336" s="165" t="n">
        <v>8</v>
      </c>
      <c r="AU336" s="165" t="n">
        <v>8</v>
      </c>
      <c r="AV336" s="165" t="n">
        <v>8</v>
      </c>
      <c r="AW336" s="165" t="n">
        <v>8</v>
      </c>
      <c r="AX336" s="165" t="n">
        <v>8</v>
      </c>
      <c r="AY336" s="165" t="n">
        <v>8</v>
      </c>
      <c r="AZ336" s="165" t="n">
        <v>8</v>
      </c>
      <c r="BA336" s="165" t="n">
        <v>8</v>
      </c>
      <c r="BB336" s="165" t="n">
        <v>8</v>
      </c>
      <c r="BC336" s="165" t="n">
        <v>8</v>
      </c>
      <c r="BD336" s="165" t="n">
        <v>8</v>
      </c>
    </row>
    <row r="337" s="1" customFormat="true" ht="15" hidden="false" customHeight="false" outlineLevel="0" collapsed="false">
      <c r="A337" s="156"/>
      <c r="B337" s="157"/>
      <c r="C337" s="157"/>
      <c r="D337" s="159"/>
      <c r="O337" s="159"/>
      <c r="P337" s="159"/>
      <c r="Q337" s="159"/>
      <c r="U337" s="156"/>
      <c r="V337" s="156"/>
      <c r="W337" s="156"/>
      <c r="X337" s="159"/>
      <c r="Y337" s="159"/>
      <c r="Z337" s="160"/>
      <c r="AA337" s="160"/>
      <c r="AB337" s="156"/>
      <c r="AC337" s="156"/>
      <c r="AD337" s="161"/>
      <c r="AE337" s="162"/>
      <c r="AF337" s="162"/>
      <c r="AG337" s="161"/>
      <c r="AH337" s="156"/>
      <c r="AI337" s="156"/>
      <c r="AJ337" s="156"/>
      <c r="AK337" s="156"/>
      <c r="AL337" s="156"/>
      <c r="AM337" s="156"/>
      <c r="AN337" s="156"/>
      <c r="AO337" s="156"/>
      <c r="AP337" s="166" t="s">
        <v>2114</v>
      </c>
      <c r="AQ337" s="167" t="s">
        <v>2115</v>
      </c>
      <c r="AR337" s="168" t="n">
        <f aca="false">AR338-AR336</f>
        <v>148</v>
      </c>
      <c r="AS337" s="168" t="n">
        <f aca="false">AS338-AS336</f>
        <v>148</v>
      </c>
      <c r="AT337" s="168" t="n">
        <f aca="false">AT338-AT336</f>
        <v>149</v>
      </c>
      <c r="AU337" s="168" t="n">
        <f aca="false">AU338-AU336</f>
        <v>147</v>
      </c>
      <c r="AV337" s="168" t="n">
        <f aca="false">AV338-AV336</f>
        <v>150</v>
      </c>
      <c r="AW337" s="168" t="n">
        <f aca="false">AW338-AW336</f>
        <v>151</v>
      </c>
      <c r="AX337" s="168" t="n">
        <f aca="false">AX338-AX336</f>
        <v>151</v>
      </c>
      <c r="AY337" s="168" t="n">
        <f aca="false">AY338-AY336</f>
        <v>152</v>
      </c>
      <c r="AZ337" s="168" t="n">
        <f aca="false">AZ338-AZ336</f>
        <v>152</v>
      </c>
      <c r="BA337" s="168" t="n">
        <f aca="false">BA338-BA336</f>
        <v>152</v>
      </c>
      <c r="BB337" s="168" t="n">
        <f aca="false">BB338-BB336</f>
        <v>157</v>
      </c>
      <c r="BC337" s="168" t="n">
        <f aca="false">BC338-BC336</f>
        <v>157</v>
      </c>
      <c r="BD337" s="168" t="n">
        <f aca="false">BD338-BD336</f>
        <v>156</v>
      </c>
    </row>
    <row r="338" s="1" customFormat="true" ht="15" hidden="false" customHeight="false" outlineLevel="0" collapsed="false">
      <c r="A338" s="156"/>
      <c r="B338" s="157"/>
      <c r="C338" s="157"/>
      <c r="D338" s="159"/>
      <c r="O338" s="159"/>
      <c r="P338" s="159"/>
      <c r="Q338" s="159"/>
      <c r="U338" s="156"/>
      <c r="V338" s="156"/>
      <c r="W338" s="156"/>
      <c r="X338" s="159"/>
      <c r="Y338" s="159"/>
      <c r="Z338" s="156"/>
      <c r="AA338" s="156"/>
      <c r="AB338" s="156"/>
      <c r="AC338" s="156"/>
      <c r="AD338" s="161"/>
      <c r="AE338" s="162"/>
      <c r="AF338" s="162"/>
      <c r="AG338" s="161"/>
      <c r="AH338" s="156"/>
      <c r="AI338" s="156"/>
      <c r="AJ338" s="156"/>
      <c r="AK338" s="156"/>
      <c r="AL338" s="156"/>
      <c r="AM338" s="156"/>
      <c r="AN338" s="156"/>
      <c r="AO338" s="156"/>
      <c r="AP338" s="169" t="s">
        <v>2116</v>
      </c>
      <c r="AQ338" s="170" t="n">
        <f aca="false">SUM(AQ339:AQ342)</f>
        <v>218</v>
      </c>
      <c r="AR338" s="171" t="n">
        <f aca="false">SUM(AR339:AR342)</f>
        <v>156</v>
      </c>
      <c r="AS338" s="171" t="n">
        <f aca="false">SUM(AS339:AS342)</f>
        <v>156</v>
      </c>
      <c r="AT338" s="171" t="n">
        <f aca="false">SUM(AT339:AT342)</f>
        <v>157</v>
      </c>
      <c r="AU338" s="171" t="n">
        <f aca="false">SUM(AU339:AU342)</f>
        <v>155</v>
      </c>
      <c r="AV338" s="171" t="n">
        <f aca="false">SUM(AV339:AV342)</f>
        <v>158</v>
      </c>
      <c r="AW338" s="171" t="n">
        <f aca="false">SUM(AW339:AW342)</f>
        <v>159</v>
      </c>
      <c r="AX338" s="171" t="n">
        <f aca="false">SUM(AX339:AX342)</f>
        <v>159</v>
      </c>
      <c r="AY338" s="171" t="n">
        <f aca="false">SUM(AY339:AY342)</f>
        <v>160</v>
      </c>
      <c r="AZ338" s="171" t="n">
        <f aca="false">SUM(AZ339:AZ342)</f>
        <v>160</v>
      </c>
      <c r="BA338" s="171" t="n">
        <f aca="false">SUM(BA339:BA342)</f>
        <v>160</v>
      </c>
      <c r="BB338" s="171" t="n">
        <f aca="false">SUM(BB339:BB342)</f>
        <v>165</v>
      </c>
      <c r="BC338" s="171" t="n">
        <f aca="false">SUM(BC339:BC342)</f>
        <v>165</v>
      </c>
      <c r="BD338" s="171" t="n">
        <f aca="false">SUM(BD339:BD342)</f>
        <v>164</v>
      </c>
    </row>
    <row r="339" customFormat="false" ht="15" hidden="false" customHeight="false" outlineLevel="0" collapsed="false">
      <c r="R339" s="1"/>
      <c r="S339" s="1"/>
      <c r="T339" s="1"/>
      <c r="AE339" s="172"/>
      <c r="AF339" s="172"/>
      <c r="AP339" s="173" t="s">
        <v>2117</v>
      </c>
      <c r="AQ339" s="174" t="n">
        <v>28</v>
      </c>
      <c r="AR339" s="175" t="n">
        <f aca="false">COUNTIF(AR2:AR333,"*PC*")</f>
        <v>36</v>
      </c>
      <c r="AS339" s="175" t="n">
        <f aca="false">COUNTIF(AS2:AS333,"*PC*")</f>
        <v>36</v>
      </c>
      <c r="AT339" s="175" t="n">
        <f aca="false">COUNTIF(AT2:AT333,"*PC*")</f>
        <v>36</v>
      </c>
      <c r="AU339" s="175" t="n">
        <f aca="false">COUNTIF(AU2:AU333,"*PC*")</f>
        <v>36</v>
      </c>
      <c r="AV339" s="175" t="n">
        <f aca="false">COUNTIF(AV2:AV333,"*PC*")</f>
        <v>39</v>
      </c>
      <c r="AW339" s="175" t="n">
        <f aca="false">COUNTIF(AW2:AW333,"*PC*")</f>
        <v>39</v>
      </c>
      <c r="AX339" s="175" t="n">
        <f aca="false">COUNTIF(AX2:AX333,"*PC*")</f>
        <v>39</v>
      </c>
      <c r="AY339" s="175" t="n">
        <f aca="false">COUNTIF(AY2:AY333,"*PC*")</f>
        <v>39</v>
      </c>
      <c r="AZ339" s="175" t="n">
        <f aca="false">COUNTIF(AZ2:AZ333,"*PC*")</f>
        <v>39</v>
      </c>
      <c r="BA339" s="175" t="n">
        <f aca="false">COUNTIF(BA2:BA333,"*PC*")</f>
        <v>39</v>
      </c>
      <c r="BB339" s="175" t="n">
        <f aca="false">COUNTIF(BB2:BB333,"*PC*")</f>
        <v>41</v>
      </c>
      <c r="BC339" s="175" t="n">
        <f aca="false">COUNTIF(BC2:BC333,"*PC*")</f>
        <v>41</v>
      </c>
      <c r="BD339" s="175" t="n">
        <f aca="false">COUNTIF(BD2:BD333,"*PC*")</f>
        <v>41</v>
      </c>
    </row>
    <row r="340" customFormat="false" ht="15" hidden="false" customHeight="false" outlineLevel="0" collapsed="false">
      <c r="D340" s="156"/>
      <c r="R340" s="1"/>
      <c r="S340" s="1"/>
      <c r="T340" s="1"/>
      <c r="AE340" s="172"/>
      <c r="AF340" s="172"/>
      <c r="AP340" s="176" t="s">
        <v>2118</v>
      </c>
      <c r="AQ340" s="170" t="n">
        <v>112</v>
      </c>
      <c r="AR340" s="177" t="n">
        <f aca="false">COUNTIF(AR2:AR333,"*PS*")</f>
        <v>81</v>
      </c>
      <c r="AS340" s="177" t="n">
        <f aca="false">COUNTIF(AS2:AS333,"*PS*")</f>
        <v>81</v>
      </c>
      <c r="AT340" s="177" t="n">
        <f aca="false">COUNTIF(AT2:AT333,"*PS*")</f>
        <v>82</v>
      </c>
      <c r="AU340" s="177" t="n">
        <f aca="false">COUNTIF(AU2:AU333,"*PS*")</f>
        <v>82</v>
      </c>
      <c r="AV340" s="177" t="n">
        <f aca="false">COUNTIF(AV2:AV333,"*PS*")</f>
        <v>82</v>
      </c>
      <c r="AW340" s="177" t="n">
        <f aca="false">COUNTIF(AW2:AW333,"*PS*")</f>
        <v>82</v>
      </c>
      <c r="AX340" s="177" t="n">
        <f aca="false">COUNTIF(AX2:AX333,"*PS*")</f>
        <v>82</v>
      </c>
      <c r="AY340" s="177" t="n">
        <f aca="false">COUNTIF(AY2:AY333,"*PS*")</f>
        <v>83</v>
      </c>
      <c r="AZ340" s="177" t="n">
        <f aca="false">COUNTIF(AZ2:AZ333,"*PS*")</f>
        <v>83</v>
      </c>
      <c r="BA340" s="177" t="n">
        <f aca="false">COUNTIF(BA2:BA333,"*PS*")</f>
        <v>83</v>
      </c>
      <c r="BB340" s="177" t="n">
        <f aca="false">COUNTIF(BB2:BB333,"*PS*")</f>
        <v>85</v>
      </c>
      <c r="BC340" s="177" t="n">
        <f aca="false">COUNTIF(BC2:BC333,"*PS*")</f>
        <v>85</v>
      </c>
      <c r="BD340" s="177" t="n">
        <f aca="false">COUNTIF(BD2:BD333,"*PS*")</f>
        <v>85</v>
      </c>
    </row>
    <row r="341" customFormat="false" ht="15" hidden="false" customHeight="false" outlineLevel="0" collapsed="false">
      <c r="R341" s="1"/>
      <c r="S341" s="1"/>
      <c r="T341" s="1"/>
      <c r="AE341" s="172"/>
      <c r="AF341" s="172"/>
      <c r="AP341" s="176" t="s">
        <v>2119</v>
      </c>
      <c r="AQ341" s="170" t="n">
        <v>26</v>
      </c>
      <c r="AR341" s="177" t="n">
        <f aca="false">COUNTIF(AR2:AR333,"*PI*")</f>
        <v>26</v>
      </c>
      <c r="AS341" s="177" t="n">
        <f aca="false">COUNTIF(AS2:AS333,"*PI*")</f>
        <v>26</v>
      </c>
      <c r="AT341" s="177" t="n">
        <f aca="false">COUNTIF(AT2:AT333,"*PI*")</f>
        <v>26</v>
      </c>
      <c r="AU341" s="177" t="n">
        <f aca="false">COUNTIF(AU2:AU333,"*PI*")</f>
        <v>25</v>
      </c>
      <c r="AV341" s="177" t="n">
        <f aca="false">COUNTIF(AV2:AV333,"*PI*")</f>
        <v>25</v>
      </c>
      <c r="AW341" s="177" t="n">
        <f aca="false">COUNTIF(AW2:AW333,"*PI*")</f>
        <v>26</v>
      </c>
      <c r="AX341" s="177" t="n">
        <f aca="false">COUNTIF(AX2:AX333,"*PI*")</f>
        <v>26</v>
      </c>
      <c r="AY341" s="177" t="n">
        <f aca="false">COUNTIF(AY2:AY333,"*PI*")</f>
        <v>26</v>
      </c>
      <c r="AZ341" s="177" t="n">
        <f aca="false">COUNTIF(AZ2:AZ333,"*PI*")</f>
        <v>26</v>
      </c>
      <c r="BA341" s="177" t="n">
        <f aca="false">COUNTIF(BA2:BA333,"*PI*")</f>
        <v>26</v>
      </c>
      <c r="BB341" s="177" t="n">
        <f aca="false">COUNTIF(BB2:BB333,"*PI*")</f>
        <v>26</v>
      </c>
      <c r="BC341" s="177" t="n">
        <f aca="false">COUNTIF(BC2:BC333,"*PI*")</f>
        <v>26</v>
      </c>
      <c r="BD341" s="177" t="n">
        <f aca="false">COUNTIF(BD2:BD333,"*PI*")</f>
        <v>25</v>
      </c>
    </row>
    <row r="342" customFormat="false" ht="15.75" hidden="false" customHeight="false" outlineLevel="0" collapsed="false">
      <c r="R342" s="1"/>
      <c r="S342" s="1"/>
      <c r="T342" s="1"/>
      <c r="AE342" s="172"/>
      <c r="AF342" s="172"/>
      <c r="AP342" s="178" t="s">
        <v>2120</v>
      </c>
      <c r="AQ342" s="170" t="n">
        <v>52</v>
      </c>
      <c r="AR342" s="179" t="n">
        <f aca="false">COUNTIF(AR2:AR333,"*HP*")</f>
        <v>13</v>
      </c>
      <c r="AS342" s="179" t="n">
        <f aca="false">COUNTIF(AS2:AS333,"*HP*")</f>
        <v>13</v>
      </c>
      <c r="AT342" s="179" t="n">
        <f aca="false">COUNTIF(AT2:AT333,"*HP*")</f>
        <v>13</v>
      </c>
      <c r="AU342" s="179" t="n">
        <f aca="false">COUNTIF(AU2:AU333,"*HP*")</f>
        <v>12</v>
      </c>
      <c r="AV342" s="179" t="n">
        <f aca="false">COUNTIF(AV2:AV333,"*HP*")</f>
        <v>12</v>
      </c>
      <c r="AW342" s="179" t="n">
        <f aca="false">COUNTIF(AW2:AW333,"*HP*")</f>
        <v>12</v>
      </c>
      <c r="AX342" s="179" t="n">
        <f aca="false">COUNTIF(AX2:AX333,"*HP*")</f>
        <v>12</v>
      </c>
      <c r="AY342" s="179" t="n">
        <f aca="false">COUNTIF(AY2:AY333,"*HP*")</f>
        <v>12</v>
      </c>
      <c r="AZ342" s="179" t="n">
        <f aca="false">COUNTIF(AZ2:AZ333,"*HP*")</f>
        <v>12</v>
      </c>
      <c r="BA342" s="179" t="n">
        <f aca="false">COUNTIF(BA2:BA333,"*HP*")</f>
        <v>12</v>
      </c>
      <c r="BB342" s="179" t="n">
        <f aca="false">COUNTIF(BB2:BB333,"*HP*")</f>
        <v>13</v>
      </c>
      <c r="BC342" s="179" t="n">
        <f aca="false">COUNTIF(BC2:BC333,"*HP*")</f>
        <v>13</v>
      </c>
      <c r="BD342" s="179" t="n">
        <f aca="false">COUNTIF(BD2:BD333,"*HP*")</f>
        <v>13</v>
      </c>
    </row>
    <row r="343" customFormat="false" ht="15" hidden="false" customHeight="false" outlineLevel="0" collapsed="false">
      <c r="D343" s="159"/>
      <c r="R343" s="180"/>
      <c r="S343" s="180"/>
      <c r="T343" s="180"/>
      <c r="AE343" s="172"/>
      <c r="AF343" s="172"/>
      <c r="AP343" s="181" t="s">
        <v>2121</v>
      </c>
      <c r="AQ343" s="182" t="s">
        <v>2122</v>
      </c>
      <c r="AR343" s="183" t="n">
        <f aca="false">SUM(AR344:AR345)</f>
        <v>115</v>
      </c>
      <c r="AS343" s="183" t="n">
        <f aca="false">SUM(AS344:AS345)</f>
        <v>124</v>
      </c>
      <c r="AT343" s="183" t="n">
        <f aca="false">SUM(AT344:AT345)</f>
        <v>123</v>
      </c>
      <c r="AU343" s="183" t="n">
        <f aca="false">SUM(AU344:AU345)</f>
        <v>140</v>
      </c>
      <c r="AV343" s="183" t="n">
        <f aca="false">SUM(AV344:AV345)</f>
        <v>139</v>
      </c>
      <c r="AW343" s="183" t="n">
        <f aca="false">SUM(AW344:AW345)</f>
        <v>139</v>
      </c>
      <c r="AX343" s="183" t="n">
        <f aca="false">SUM(AX344:AX345)</f>
        <v>140</v>
      </c>
      <c r="AY343" s="183" t="n">
        <f aca="false">SUM(AY344:AY345)</f>
        <v>139</v>
      </c>
      <c r="AZ343" s="183" t="n">
        <f aca="false">SUM(AZ344:AZ345)</f>
        <v>139</v>
      </c>
      <c r="BA343" s="183" t="n">
        <f aca="false">SUM(BA344:BA345)</f>
        <v>147</v>
      </c>
      <c r="BB343" s="183" t="n">
        <f aca="false">SUM(BB344:BB345)</f>
        <v>148</v>
      </c>
      <c r="BC343" s="183" t="n">
        <f aca="false">SUM(BC344:BC345)</f>
        <v>148</v>
      </c>
      <c r="BD343" s="183" t="n">
        <f aca="false">SUM(BD344:BD345)</f>
        <v>152</v>
      </c>
    </row>
    <row r="344" customFormat="false" ht="15" hidden="false" customHeight="false" outlineLevel="0" collapsed="false">
      <c r="D344" s="159"/>
      <c r="R344" s="180"/>
      <c r="S344" s="180"/>
      <c r="T344" s="180"/>
      <c r="AE344" s="172"/>
      <c r="AF344" s="172"/>
      <c r="AP344" s="184" t="s">
        <v>2123</v>
      </c>
      <c r="AQ344" s="185" t="s">
        <v>2122</v>
      </c>
      <c r="AR344" s="186" t="n">
        <f aca="false">COUNTIF(AR2:AR333,"*HUOPH*")</f>
        <v>5</v>
      </c>
      <c r="AS344" s="186" t="n">
        <f aca="false">COUNTIF(AS2:AS333,"*HUOPH*")</f>
        <v>5</v>
      </c>
      <c r="AT344" s="186" t="n">
        <f aca="false">COUNTIF(AT2:AT333,"*HUOPH*")</f>
        <v>5</v>
      </c>
      <c r="AU344" s="186" t="n">
        <f aca="false">COUNTIF(AU2:AU333,"*HUOPH*")</f>
        <v>6</v>
      </c>
      <c r="AV344" s="186" t="n">
        <f aca="false">COUNTIF(AV2:AV333,"*HUOPH*")</f>
        <v>7</v>
      </c>
      <c r="AW344" s="186" t="n">
        <f aca="false">COUNTIF(AW2:AW333,"*HUOPH*")</f>
        <v>7</v>
      </c>
      <c r="AX344" s="186" t="n">
        <f aca="false">COUNTIF(AX2:AX333,"*HUOPH*")</f>
        <v>7</v>
      </c>
      <c r="AY344" s="186" t="n">
        <f aca="false">COUNTIF(AY2:AY333,"*HUOPH*")</f>
        <v>7</v>
      </c>
      <c r="AZ344" s="186" t="n">
        <f aca="false">COUNTIF(AZ2:AZ333,"*HUOPH*")</f>
        <v>7</v>
      </c>
      <c r="BA344" s="186" t="n">
        <f aca="false">COUNTIF(BA2:BA333,"*HUOPH*")</f>
        <v>7</v>
      </c>
      <c r="BB344" s="186" t="n">
        <f aca="false">COUNTIF(BB2:BB333,"*HUOPH*")</f>
        <v>4</v>
      </c>
      <c r="BC344" s="186" t="n">
        <f aca="false">COUNTIF(BC2:BC333,"*HUOPH*")</f>
        <v>4</v>
      </c>
      <c r="BD344" s="186" t="n">
        <f aca="false">COUNTIF(BD2:BD333,"*HUOPH*")</f>
        <v>5</v>
      </c>
    </row>
    <row r="345" customFormat="false" ht="15.75" hidden="false" customHeight="false" outlineLevel="0" collapsed="false">
      <c r="D345" s="159"/>
      <c r="R345" s="180"/>
      <c r="S345" s="180"/>
      <c r="T345" s="180"/>
      <c r="AE345" s="172"/>
      <c r="AF345" s="172"/>
      <c r="AP345" s="187" t="s">
        <v>2124</v>
      </c>
      <c r="AQ345" s="188" t="s">
        <v>2122</v>
      </c>
      <c r="AR345" s="189" t="n">
        <f aca="false">COUNTIF(AR2:AR333,"*HUOVM*")</f>
        <v>110</v>
      </c>
      <c r="AS345" s="189" t="n">
        <f aca="false">COUNTIF(AS2:AS333,"*HUOVM*")</f>
        <v>119</v>
      </c>
      <c r="AT345" s="189" t="n">
        <f aca="false">COUNTIF(AT2:AT333,"*HUOVM*")</f>
        <v>118</v>
      </c>
      <c r="AU345" s="189" t="n">
        <f aca="false">COUNTIF(AU2:AU333,"*HUOVM*")</f>
        <v>134</v>
      </c>
      <c r="AV345" s="189" t="n">
        <f aca="false">COUNTIF(AV2:AV333,"*HUOVM*")</f>
        <v>132</v>
      </c>
      <c r="AW345" s="189" t="n">
        <f aca="false">COUNTIF(AW2:AW333,"*HUOVM*")</f>
        <v>132</v>
      </c>
      <c r="AX345" s="189" t="n">
        <f aca="false">COUNTIF(AX2:AX333,"*HUOVM*")</f>
        <v>133</v>
      </c>
      <c r="AY345" s="189" t="n">
        <f aca="false">COUNTIF(AY2:AY333,"*HUOVM*")</f>
        <v>132</v>
      </c>
      <c r="AZ345" s="189" t="n">
        <f aca="false">COUNTIF(AZ2:AZ333,"*HUOVM*")</f>
        <v>132</v>
      </c>
      <c r="BA345" s="189" t="n">
        <f aca="false">COUNTIF(BA2:BA333,"*HUOVM*")</f>
        <v>140</v>
      </c>
      <c r="BB345" s="189" t="n">
        <f aca="false">COUNTIF(BB2:BB333,"*HUOVM*")</f>
        <v>144</v>
      </c>
      <c r="BC345" s="189" t="n">
        <f aca="false">COUNTIF(BC2:BC333,"*HUOVM*")</f>
        <v>144</v>
      </c>
      <c r="BD345" s="189" t="n">
        <f aca="false">COUNTIF(BD2:BD333,"*HUOVM*")</f>
        <v>147</v>
      </c>
    </row>
    <row r="346" customFormat="false" ht="15" hidden="false" customHeight="false" outlineLevel="0" collapsed="false">
      <c r="D346" s="159"/>
      <c r="R346" s="180"/>
      <c r="S346" s="180"/>
      <c r="T346" s="180"/>
      <c r="AE346" s="172"/>
      <c r="AF346" s="172"/>
      <c r="AP346" s="190" t="s">
        <v>2125</v>
      </c>
      <c r="AQ346" s="191"/>
      <c r="AR346" s="192" t="n">
        <v>32</v>
      </c>
      <c r="AS346" s="192" t="n">
        <v>32</v>
      </c>
      <c r="AT346" s="192" t="n">
        <v>32</v>
      </c>
      <c r="AU346" s="192" t="n">
        <v>32</v>
      </c>
      <c r="AV346" s="192" t="n">
        <v>32</v>
      </c>
      <c r="AW346" s="192" t="n">
        <v>32</v>
      </c>
      <c r="AX346" s="192" t="n">
        <v>32</v>
      </c>
      <c r="AY346" s="192" t="n">
        <v>32</v>
      </c>
      <c r="AZ346" s="192" t="n">
        <v>32</v>
      </c>
      <c r="BA346" s="192" t="n">
        <v>32</v>
      </c>
      <c r="BB346" s="192" t="n">
        <v>32</v>
      </c>
      <c r="BC346" s="192" t="n">
        <v>32</v>
      </c>
      <c r="BD346" s="192" t="n">
        <v>32</v>
      </c>
    </row>
    <row r="347" customFormat="false" ht="15.75" hidden="false" customHeight="false" outlineLevel="0" collapsed="false">
      <c r="D347" s="159"/>
      <c r="R347" s="180"/>
      <c r="S347" s="180"/>
      <c r="T347" s="180"/>
      <c r="AE347" s="172"/>
      <c r="AF347" s="172"/>
      <c r="AP347" s="193" t="s">
        <v>2126</v>
      </c>
      <c r="AQ347" s="194"/>
      <c r="AR347" s="195" t="n">
        <v>48</v>
      </c>
      <c r="AS347" s="195" t="n">
        <v>48</v>
      </c>
      <c r="AT347" s="195" t="n">
        <v>48</v>
      </c>
      <c r="AU347" s="195" t="n">
        <v>48</v>
      </c>
      <c r="AV347" s="195" t="n">
        <v>48</v>
      </c>
      <c r="AW347" s="195" t="n">
        <v>48</v>
      </c>
      <c r="AX347" s="195" t="n">
        <v>48</v>
      </c>
      <c r="AY347" s="195" t="n">
        <v>48</v>
      </c>
      <c r="AZ347" s="195" t="n">
        <v>48</v>
      </c>
      <c r="BA347" s="195" t="n">
        <v>48</v>
      </c>
      <c r="BB347" s="195" t="n">
        <v>48</v>
      </c>
      <c r="BC347" s="195" t="n">
        <v>48</v>
      </c>
      <c r="BD347" s="195" t="n">
        <v>48</v>
      </c>
    </row>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sheetData>
  <autoFilter ref="A1:BD347"/>
  <conditionalFormatting sqref="AL282 AL285:AL287">
    <cfRule type="cellIs" priority="2" operator="equal" aboveAverage="0" equalAverage="0" bottom="0" percent="0" rank="0" text="" dxfId="0">
      <formula>1</formula>
    </cfRule>
    <cfRule type="cellIs" priority="3" operator="lessThan" aboveAverage="0" equalAverage="0" bottom="0" percent="0" rank="0" text="" dxfId="1">
      <formula>1</formula>
    </cfRule>
  </conditionalFormatting>
  <conditionalFormatting sqref="AL276 AL278:AL280">
    <cfRule type="cellIs" priority="4" operator="equal" aboveAverage="0" equalAverage="0" bottom="0" percent="0" rank="0" text="" dxfId="2">
      <formula>1</formula>
    </cfRule>
    <cfRule type="cellIs" priority="5" operator="lessThan" aboveAverage="0" equalAverage="0" bottom="0" percent="0" rank="0" text="" dxfId="3">
      <formula>1</formula>
    </cfRule>
  </conditionalFormatting>
  <conditionalFormatting sqref="AL288:AL289">
    <cfRule type="cellIs" priority="6" operator="equal" aboveAverage="0" equalAverage="0" bottom="0" percent="0" rank="0" text="" dxfId="4">
      <formula>1</formula>
    </cfRule>
    <cfRule type="cellIs" priority="7" operator="lessThan" aboveAverage="0" equalAverage="0" bottom="0" percent="0" rank="0" text="" dxfId="5">
      <formula>1</formula>
    </cfRule>
  </conditionalFormatting>
  <conditionalFormatting sqref="AL247">
    <cfRule type="cellIs" priority="8" operator="equal" aboveAverage="0" equalAverage="0" bottom="0" percent="0" rank="0" text="" dxfId="6">
      <formula>1</formula>
    </cfRule>
    <cfRule type="cellIs" priority="9" operator="lessThan" aboveAverage="0" equalAverage="0" bottom="0" percent="0" rank="0" text="" dxfId="7">
      <formula>1</formula>
    </cfRule>
  </conditionalFormatting>
  <dataValidations count="1">
    <dataValidation allowBlank="true" error="The maximum length for this field is 10 characters." errorTitle="Version" operator="between" promptTitle="Operating System Version" showDropDown="false" showErrorMessage="true" showInputMessage="true" sqref="AA40 AA158:AA193 AA195:AA211 AA280 AA312:AA330" type="textLength">
      <formula1>1</formula1>
      <formula2>10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T329"/>
  <sheetViews>
    <sheetView showFormulas="false" showGridLines="true" showRowColHeaders="true" showZeros="false" rightToLeft="false" tabSelected="false" showOutlineSymbols="true" defaultGridColor="true" view="normal" topLeftCell="A1" colorId="64" zoomScale="70" zoomScaleNormal="7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zeroHeight="false" outlineLevelRow="0" outlineLevelCol="0"/>
  <cols>
    <col collapsed="false" customWidth="true" hidden="false" outlineLevel="0" max="1" min="1" style="0" width="34.29"/>
    <col collapsed="false" customWidth="true" hidden="false" outlineLevel="0" max="2" min="2" style="0" width="31.15"/>
    <col collapsed="false" customWidth="true" hidden="false" outlineLevel="0" max="3" min="3" style="0" width="17.29"/>
    <col collapsed="false" customWidth="true" hidden="false" outlineLevel="0" max="4" min="4" style="0" width="22.7"/>
    <col collapsed="false" customWidth="true" hidden="false" outlineLevel="0" max="5" min="5" style="0" width="17.42"/>
    <col collapsed="false" customWidth="true" hidden="false" outlineLevel="0" max="6" min="6" style="0" width="16"/>
    <col collapsed="false" customWidth="true" hidden="false" outlineLevel="0" max="7" min="7" style="0" width="27.58"/>
    <col collapsed="false" customWidth="true" hidden="false" outlineLevel="0" max="8" min="8" style="0" width="25.14"/>
    <col collapsed="false" customWidth="true" hidden="false" outlineLevel="0" max="9" min="9" style="0" width="19.42"/>
    <col collapsed="false" customWidth="true" hidden="false" outlineLevel="0" max="10" min="10" style="0" width="11.99"/>
    <col collapsed="false" customWidth="true" hidden="false" outlineLevel="0" max="11" min="11" style="0" width="14.01"/>
    <col collapsed="false" customWidth="true" hidden="false" outlineLevel="0" max="12" min="12" style="0" width="11.14"/>
    <col collapsed="false" customWidth="true" hidden="false" outlineLevel="0" max="13" min="13" style="0" width="11.71"/>
    <col collapsed="false" customWidth="true" hidden="false" outlineLevel="0" max="15" min="14" style="0" width="18.14"/>
    <col collapsed="false" customWidth="true" hidden="false" outlineLevel="0" max="17" min="16" style="0" width="17.86"/>
    <col collapsed="false" customWidth="true" hidden="false" outlineLevel="0" max="18" min="18" style="0" width="47.28"/>
    <col collapsed="false" customWidth="true" hidden="false" outlineLevel="0" max="19" min="19" style="0" width="45.42"/>
    <col collapsed="false" customWidth="true" hidden="false" outlineLevel="0" max="20" min="20" style="0" width="12.57"/>
    <col collapsed="false" customWidth="true" hidden="false" outlineLevel="0" max="21" min="21" style="0" width="21.14"/>
    <col collapsed="false" customWidth="true" hidden="false" outlineLevel="0" max="22" min="22" style="0" width="15"/>
    <col collapsed="false" customWidth="true" hidden="false" outlineLevel="0" max="23" min="23" style="0" width="17.42"/>
    <col collapsed="false" customWidth="true" hidden="false" outlineLevel="0" max="24" min="24" style="0" width="19.85"/>
    <col collapsed="false" customWidth="true" hidden="false" outlineLevel="0" max="25" min="25" style="0" width="22.57"/>
    <col collapsed="false" customWidth="true" hidden="false" outlineLevel="0" max="26" min="26" style="0" width="20.29"/>
    <col collapsed="false" customWidth="true" hidden="false" outlineLevel="0" max="27" min="27" style="0" width="21.57"/>
    <col collapsed="false" customWidth="true" hidden="false" outlineLevel="0" max="28" min="28" style="0" width="16.71"/>
    <col collapsed="false" customWidth="true" hidden="false" outlineLevel="0" max="29" min="29" style="0" width="19.71"/>
    <col collapsed="false" customWidth="true" hidden="false" outlineLevel="0" max="30" min="30" style="0" width="24"/>
    <col collapsed="false" customWidth="true" hidden="false" outlineLevel="0" max="31" min="31" style="0" width="28.42"/>
    <col collapsed="false" customWidth="true" hidden="false" outlineLevel="0" max="32" min="32" style="0" width="19.29"/>
    <col collapsed="false" customWidth="true" hidden="false" outlineLevel="0" max="33" min="33" style="0" width="25.14"/>
    <col collapsed="false" customWidth="true" hidden="false" outlineLevel="0" max="34" min="34" style="0" width="85.29"/>
    <col collapsed="false" customWidth="true" hidden="false" outlineLevel="0" max="35" min="35" style="0" width="201.86"/>
    <col collapsed="false" customWidth="true" hidden="false" outlineLevel="0" max="36" min="36" style="0" width="21.29"/>
    <col collapsed="false" customWidth="true" hidden="false" outlineLevel="0" max="37" min="37" style="0" width="46.14"/>
    <col collapsed="false" customWidth="true" hidden="false" outlineLevel="0" max="38" min="38" style="0" width="30.86"/>
    <col collapsed="false" customWidth="true" hidden="false" outlineLevel="0" max="39" min="39" style="0" width="28.42"/>
    <col collapsed="false" customWidth="true" hidden="false" outlineLevel="0" max="40" min="40" style="0" width="17.29"/>
    <col collapsed="false" customWidth="true" hidden="false" outlineLevel="0" max="41" min="41" style="0" width="13.01"/>
    <col collapsed="false" customWidth="true" hidden="false" outlineLevel="0" max="42" min="42" style="0" width="17.86"/>
    <col collapsed="false" customWidth="true" hidden="false" outlineLevel="0" max="43" min="43" style="0" width="48.7"/>
    <col collapsed="false" customWidth="true" hidden="false" outlineLevel="0" max="44" min="44" style="0" width="17.42"/>
    <col collapsed="false" customWidth="true" hidden="false" outlineLevel="0" max="45" min="45" style="0" width="43"/>
    <col collapsed="false" customWidth="true" hidden="false" outlineLevel="0" max="46" min="46" style="0" width="15.57"/>
    <col collapsed="false" customWidth="true" hidden="false" outlineLevel="0" max="256" min="47" style="0" width="8.62"/>
    <col collapsed="false" customWidth="true" hidden="false" outlineLevel="0" max="257" min="257" style="0" width="34.29"/>
    <col collapsed="false" customWidth="true" hidden="false" outlineLevel="0" max="258" min="258" style="0" width="31.15"/>
    <col collapsed="false" customWidth="true" hidden="false" outlineLevel="0" max="259" min="259" style="0" width="17.29"/>
    <col collapsed="false" customWidth="true" hidden="false" outlineLevel="0" max="260" min="260" style="0" width="22.7"/>
    <col collapsed="false" customWidth="true" hidden="false" outlineLevel="0" max="261" min="261" style="0" width="17.42"/>
    <col collapsed="false" customWidth="true" hidden="false" outlineLevel="0" max="262" min="262" style="0" width="16"/>
    <col collapsed="false" customWidth="true" hidden="false" outlineLevel="0" max="263" min="263" style="0" width="27.58"/>
    <col collapsed="false" customWidth="true" hidden="false" outlineLevel="0" max="264" min="264" style="0" width="25.14"/>
    <col collapsed="false" customWidth="true" hidden="false" outlineLevel="0" max="265" min="265" style="0" width="19.42"/>
    <col collapsed="false" customWidth="true" hidden="false" outlineLevel="0" max="266" min="266" style="0" width="11.99"/>
    <col collapsed="false" customWidth="true" hidden="false" outlineLevel="0" max="267" min="267" style="0" width="14.01"/>
    <col collapsed="false" customWidth="true" hidden="false" outlineLevel="0" max="268" min="268" style="0" width="11.14"/>
    <col collapsed="false" customWidth="true" hidden="false" outlineLevel="0" max="269" min="269" style="0" width="11.71"/>
    <col collapsed="false" customWidth="true" hidden="false" outlineLevel="0" max="271" min="270" style="0" width="18.14"/>
    <col collapsed="false" customWidth="true" hidden="false" outlineLevel="0" max="273" min="272" style="0" width="17.86"/>
    <col collapsed="false" customWidth="true" hidden="false" outlineLevel="0" max="274" min="274" style="0" width="47.28"/>
    <col collapsed="false" customWidth="true" hidden="false" outlineLevel="0" max="275" min="275" style="0" width="45.42"/>
    <col collapsed="false" customWidth="true" hidden="false" outlineLevel="0" max="276" min="276" style="0" width="12.57"/>
    <col collapsed="false" customWidth="true" hidden="false" outlineLevel="0" max="277" min="277" style="0" width="21.14"/>
    <col collapsed="false" customWidth="true" hidden="false" outlineLevel="0" max="278" min="278" style="0" width="15"/>
    <col collapsed="false" customWidth="true" hidden="false" outlineLevel="0" max="279" min="279" style="0" width="17.42"/>
    <col collapsed="false" customWidth="true" hidden="false" outlineLevel="0" max="280" min="280" style="0" width="19.85"/>
    <col collapsed="false" customWidth="true" hidden="false" outlineLevel="0" max="281" min="281" style="0" width="22.57"/>
    <col collapsed="false" customWidth="true" hidden="false" outlineLevel="0" max="282" min="282" style="0" width="20.29"/>
    <col collapsed="false" customWidth="true" hidden="false" outlineLevel="0" max="283" min="283" style="0" width="21.57"/>
    <col collapsed="false" customWidth="true" hidden="false" outlineLevel="0" max="284" min="284" style="0" width="16.71"/>
    <col collapsed="false" customWidth="true" hidden="false" outlineLevel="0" max="285" min="285" style="0" width="19.71"/>
    <col collapsed="false" customWidth="true" hidden="false" outlineLevel="0" max="286" min="286" style="0" width="24"/>
    <col collapsed="false" customWidth="true" hidden="false" outlineLevel="0" max="287" min="287" style="0" width="28.42"/>
    <col collapsed="false" customWidth="true" hidden="false" outlineLevel="0" max="288" min="288" style="0" width="19.29"/>
    <col collapsed="false" customWidth="true" hidden="false" outlineLevel="0" max="289" min="289" style="0" width="25.14"/>
    <col collapsed="false" customWidth="true" hidden="false" outlineLevel="0" max="290" min="290" style="0" width="85.29"/>
    <col collapsed="false" customWidth="true" hidden="false" outlineLevel="0" max="291" min="291" style="0" width="201.86"/>
    <col collapsed="false" customWidth="true" hidden="false" outlineLevel="0" max="292" min="292" style="0" width="21.29"/>
    <col collapsed="false" customWidth="true" hidden="false" outlineLevel="0" max="293" min="293" style="0" width="46.14"/>
    <col collapsed="false" customWidth="true" hidden="false" outlineLevel="0" max="294" min="294" style="0" width="30.86"/>
    <col collapsed="false" customWidth="true" hidden="false" outlineLevel="0" max="295" min="295" style="0" width="28.42"/>
    <col collapsed="false" customWidth="true" hidden="false" outlineLevel="0" max="296" min="296" style="0" width="17.29"/>
    <col collapsed="false" customWidth="true" hidden="false" outlineLevel="0" max="297" min="297" style="0" width="13.01"/>
    <col collapsed="false" customWidth="true" hidden="false" outlineLevel="0" max="298" min="298" style="0" width="17.86"/>
    <col collapsed="false" customWidth="true" hidden="false" outlineLevel="0" max="299" min="299" style="0" width="48.7"/>
    <col collapsed="false" customWidth="true" hidden="false" outlineLevel="0" max="300" min="300" style="0" width="17.42"/>
    <col collapsed="false" customWidth="true" hidden="false" outlineLevel="0" max="301" min="301" style="0" width="43"/>
    <col collapsed="false" customWidth="true" hidden="false" outlineLevel="0" max="302" min="302" style="0" width="15.57"/>
    <col collapsed="false" customWidth="true" hidden="false" outlineLevel="0" max="512" min="303" style="0" width="8.62"/>
    <col collapsed="false" customWidth="true" hidden="false" outlineLevel="0" max="513" min="513" style="0" width="34.29"/>
    <col collapsed="false" customWidth="true" hidden="false" outlineLevel="0" max="514" min="514" style="0" width="31.15"/>
    <col collapsed="false" customWidth="true" hidden="false" outlineLevel="0" max="515" min="515" style="0" width="17.29"/>
    <col collapsed="false" customWidth="true" hidden="false" outlineLevel="0" max="516" min="516" style="0" width="22.7"/>
    <col collapsed="false" customWidth="true" hidden="false" outlineLevel="0" max="517" min="517" style="0" width="17.42"/>
    <col collapsed="false" customWidth="true" hidden="false" outlineLevel="0" max="518" min="518" style="0" width="16"/>
    <col collapsed="false" customWidth="true" hidden="false" outlineLevel="0" max="519" min="519" style="0" width="27.58"/>
    <col collapsed="false" customWidth="true" hidden="false" outlineLevel="0" max="520" min="520" style="0" width="25.14"/>
    <col collapsed="false" customWidth="true" hidden="false" outlineLevel="0" max="521" min="521" style="0" width="19.42"/>
    <col collapsed="false" customWidth="true" hidden="false" outlineLevel="0" max="522" min="522" style="0" width="11.99"/>
    <col collapsed="false" customWidth="true" hidden="false" outlineLevel="0" max="523" min="523" style="0" width="14.01"/>
    <col collapsed="false" customWidth="true" hidden="false" outlineLevel="0" max="524" min="524" style="0" width="11.14"/>
    <col collapsed="false" customWidth="true" hidden="false" outlineLevel="0" max="525" min="525" style="0" width="11.71"/>
    <col collapsed="false" customWidth="true" hidden="false" outlineLevel="0" max="527" min="526" style="0" width="18.14"/>
    <col collapsed="false" customWidth="true" hidden="false" outlineLevel="0" max="529" min="528" style="0" width="17.86"/>
    <col collapsed="false" customWidth="true" hidden="false" outlineLevel="0" max="530" min="530" style="0" width="47.28"/>
    <col collapsed="false" customWidth="true" hidden="false" outlineLevel="0" max="531" min="531" style="0" width="45.42"/>
    <col collapsed="false" customWidth="true" hidden="false" outlineLevel="0" max="532" min="532" style="0" width="12.57"/>
    <col collapsed="false" customWidth="true" hidden="false" outlineLevel="0" max="533" min="533" style="0" width="21.14"/>
    <col collapsed="false" customWidth="true" hidden="false" outlineLevel="0" max="534" min="534" style="0" width="15"/>
    <col collapsed="false" customWidth="true" hidden="false" outlineLevel="0" max="535" min="535" style="0" width="17.42"/>
    <col collapsed="false" customWidth="true" hidden="false" outlineLevel="0" max="536" min="536" style="0" width="19.85"/>
    <col collapsed="false" customWidth="true" hidden="false" outlineLevel="0" max="537" min="537" style="0" width="22.57"/>
    <col collapsed="false" customWidth="true" hidden="false" outlineLevel="0" max="538" min="538" style="0" width="20.29"/>
    <col collapsed="false" customWidth="true" hidden="false" outlineLevel="0" max="539" min="539" style="0" width="21.57"/>
    <col collapsed="false" customWidth="true" hidden="false" outlineLevel="0" max="540" min="540" style="0" width="16.71"/>
    <col collapsed="false" customWidth="true" hidden="false" outlineLevel="0" max="541" min="541" style="0" width="19.71"/>
    <col collapsed="false" customWidth="true" hidden="false" outlineLevel="0" max="542" min="542" style="0" width="24"/>
    <col collapsed="false" customWidth="true" hidden="false" outlineLevel="0" max="543" min="543" style="0" width="28.42"/>
    <col collapsed="false" customWidth="true" hidden="false" outlineLevel="0" max="544" min="544" style="0" width="19.29"/>
    <col collapsed="false" customWidth="true" hidden="false" outlineLevel="0" max="545" min="545" style="0" width="25.14"/>
    <col collapsed="false" customWidth="true" hidden="false" outlineLevel="0" max="546" min="546" style="0" width="85.29"/>
    <col collapsed="false" customWidth="true" hidden="false" outlineLevel="0" max="547" min="547" style="0" width="201.86"/>
    <col collapsed="false" customWidth="true" hidden="false" outlineLevel="0" max="548" min="548" style="0" width="21.29"/>
    <col collapsed="false" customWidth="true" hidden="false" outlineLevel="0" max="549" min="549" style="0" width="46.14"/>
    <col collapsed="false" customWidth="true" hidden="false" outlineLevel="0" max="550" min="550" style="0" width="30.86"/>
    <col collapsed="false" customWidth="true" hidden="false" outlineLevel="0" max="551" min="551" style="0" width="28.42"/>
    <col collapsed="false" customWidth="true" hidden="false" outlineLevel="0" max="552" min="552" style="0" width="17.29"/>
    <col collapsed="false" customWidth="true" hidden="false" outlineLevel="0" max="553" min="553" style="0" width="13.01"/>
    <col collapsed="false" customWidth="true" hidden="false" outlineLevel="0" max="554" min="554" style="0" width="17.86"/>
    <col collapsed="false" customWidth="true" hidden="false" outlineLevel="0" max="555" min="555" style="0" width="48.7"/>
    <col collapsed="false" customWidth="true" hidden="false" outlineLevel="0" max="556" min="556" style="0" width="17.42"/>
    <col collapsed="false" customWidth="true" hidden="false" outlineLevel="0" max="557" min="557" style="0" width="43"/>
    <col collapsed="false" customWidth="true" hidden="false" outlineLevel="0" max="558" min="558" style="0" width="15.57"/>
    <col collapsed="false" customWidth="true" hidden="false" outlineLevel="0" max="768" min="559" style="0" width="8.62"/>
    <col collapsed="false" customWidth="true" hidden="false" outlineLevel="0" max="769" min="769" style="0" width="34.29"/>
    <col collapsed="false" customWidth="true" hidden="false" outlineLevel="0" max="770" min="770" style="0" width="31.15"/>
    <col collapsed="false" customWidth="true" hidden="false" outlineLevel="0" max="771" min="771" style="0" width="17.29"/>
    <col collapsed="false" customWidth="true" hidden="false" outlineLevel="0" max="772" min="772" style="0" width="22.7"/>
    <col collapsed="false" customWidth="true" hidden="false" outlineLevel="0" max="773" min="773" style="0" width="17.42"/>
    <col collapsed="false" customWidth="true" hidden="false" outlineLevel="0" max="774" min="774" style="0" width="16"/>
    <col collapsed="false" customWidth="true" hidden="false" outlineLevel="0" max="775" min="775" style="0" width="27.58"/>
    <col collapsed="false" customWidth="true" hidden="false" outlineLevel="0" max="776" min="776" style="0" width="25.14"/>
    <col collapsed="false" customWidth="true" hidden="false" outlineLevel="0" max="777" min="777" style="0" width="19.42"/>
    <col collapsed="false" customWidth="true" hidden="false" outlineLevel="0" max="778" min="778" style="0" width="11.99"/>
    <col collapsed="false" customWidth="true" hidden="false" outlineLevel="0" max="779" min="779" style="0" width="14.01"/>
    <col collapsed="false" customWidth="true" hidden="false" outlineLevel="0" max="780" min="780" style="0" width="11.14"/>
    <col collapsed="false" customWidth="true" hidden="false" outlineLevel="0" max="781" min="781" style="0" width="11.71"/>
    <col collapsed="false" customWidth="true" hidden="false" outlineLevel="0" max="783" min="782" style="0" width="18.14"/>
    <col collapsed="false" customWidth="true" hidden="false" outlineLevel="0" max="785" min="784" style="0" width="17.86"/>
    <col collapsed="false" customWidth="true" hidden="false" outlineLevel="0" max="786" min="786" style="0" width="47.28"/>
    <col collapsed="false" customWidth="true" hidden="false" outlineLevel="0" max="787" min="787" style="0" width="45.42"/>
    <col collapsed="false" customWidth="true" hidden="false" outlineLevel="0" max="788" min="788" style="0" width="12.57"/>
    <col collapsed="false" customWidth="true" hidden="false" outlineLevel="0" max="789" min="789" style="0" width="21.14"/>
    <col collapsed="false" customWidth="true" hidden="false" outlineLevel="0" max="790" min="790" style="0" width="15"/>
    <col collapsed="false" customWidth="true" hidden="false" outlineLevel="0" max="791" min="791" style="0" width="17.42"/>
    <col collapsed="false" customWidth="true" hidden="false" outlineLevel="0" max="792" min="792" style="0" width="19.85"/>
    <col collapsed="false" customWidth="true" hidden="false" outlineLevel="0" max="793" min="793" style="0" width="22.57"/>
    <col collapsed="false" customWidth="true" hidden="false" outlineLevel="0" max="794" min="794" style="0" width="20.29"/>
    <col collapsed="false" customWidth="true" hidden="false" outlineLevel="0" max="795" min="795" style="0" width="21.57"/>
    <col collapsed="false" customWidth="true" hidden="false" outlineLevel="0" max="796" min="796" style="0" width="16.71"/>
    <col collapsed="false" customWidth="true" hidden="false" outlineLevel="0" max="797" min="797" style="0" width="19.71"/>
    <col collapsed="false" customWidth="true" hidden="false" outlineLevel="0" max="798" min="798" style="0" width="24"/>
    <col collapsed="false" customWidth="true" hidden="false" outlineLevel="0" max="799" min="799" style="0" width="28.42"/>
    <col collapsed="false" customWidth="true" hidden="false" outlineLevel="0" max="800" min="800" style="0" width="19.29"/>
    <col collapsed="false" customWidth="true" hidden="false" outlineLevel="0" max="801" min="801" style="0" width="25.14"/>
    <col collapsed="false" customWidth="true" hidden="false" outlineLevel="0" max="802" min="802" style="0" width="85.29"/>
    <col collapsed="false" customWidth="true" hidden="false" outlineLevel="0" max="803" min="803" style="0" width="201.86"/>
    <col collapsed="false" customWidth="true" hidden="false" outlineLevel="0" max="804" min="804" style="0" width="21.29"/>
    <col collapsed="false" customWidth="true" hidden="false" outlineLevel="0" max="805" min="805" style="0" width="46.14"/>
    <col collapsed="false" customWidth="true" hidden="false" outlineLevel="0" max="806" min="806" style="0" width="30.86"/>
    <col collapsed="false" customWidth="true" hidden="false" outlineLevel="0" max="807" min="807" style="0" width="28.42"/>
    <col collapsed="false" customWidth="true" hidden="false" outlineLevel="0" max="808" min="808" style="0" width="17.29"/>
    <col collapsed="false" customWidth="true" hidden="false" outlineLevel="0" max="809" min="809" style="0" width="13.01"/>
    <col collapsed="false" customWidth="true" hidden="false" outlineLevel="0" max="810" min="810" style="0" width="17.86"/>
    <col collapsed="false" customWidth="true" hidden="false" outlineLevel="0" max="811" min="811" style="0" width="48.7"/>
    <col collapsed="false" customWidth="true" hidden="false" outlineLevel="0" max="812" min="812" style="0" width="17.42"/>
    <col collapsed="false" customWidth="true" hidden="false" outlineLevel="0" max="813" min="813" style="0" width="43"/>
    <col collapsed="false" customWidth="true" hidden="false" outlineLevel="0" max="814" min="814" style="0" width="15.57"/>
    <col collapsed="false" customWidth="true" hidden="false" outlineLevel="0" max="1025" min="815" style="0" width="8.62"/>
  </cols>
  <sheetData>
    <row r="1" customFormat="false" ht="12.75" hidden="false" customHeight="false" outlineLevel="0" collapsed="false">
      <c r="A1" s="517" t="s">
        <v>4573</v>
      </c>
      <c r="B1" s="517" t="s">
        <v>4574</v>
      </c>
      <c r="C1" s="517" t="s">
        <v>4575</v>
      </c>
      <c r="D1" s="517" t="s">
        <v>4576</v>
      </c>
      <c r="E1" s="517" t="s">
        <v>4577</v>
      </c>
      <c r="F1" s="517" t="s">
        <v>4578</v>
      </c>
      <c r="G1" s="517" t="s">
        <v>4579</v>
      </c>
      <c r="H1" s="517" t="s">
        <v>4580</v>
      </c>
      <c r="I1" s="517" t="s">
        <v>4581</v>
      </c>
      <c r="J1" s="518" t="s">
        <v>4582</v>
      </c>
      <c r="K1" s="518" t="s">
        <v>4583</v>
      </c>
      <c r="L1" s="518" t="s">
        <v>4584</v>
      </c>
      <c r="M1" s="518" t="s">
        <v>4585</v>
      </c>
      <c r="N1" s="517" t="s">
        <v>4586</v>
      </c>
      <c r="O1" s="517" t="s">
        <v>4587</v>
      </c>
      <c r="P1" s="517" t="s">
        <v>4588</v>
      </c>
      <c r="Q1" s="517" t="s">
        <v>4589</v>
      </c>
      <c r="R1" s="517" t="s">
        <v>4590</v>
      </c>
      <c r="S1" s="517" t="s">
        <v>4591</v>
      </c>
      <c r="T1" s="517" t="s">
        <v>4592</v>
      </c>
      <c r="U1" s="517" t="s">
        <v>4593</v>
      </c>
      <c r="V1" s="517" t="s">
        <v>4594</v>
      </c>
      <c r="W1" s="517" t="s">
        <v>4595</v>
      </c>
      <c r="X1" s="517" t="s">
        <v>4596</v>
      </c>
      <c r="Y1" s="517" t="s">
        <v>4597</v>
      </c>
      <c r="Z1" s="517" t="s">
        <v>4598</v>
      </c>
      <c r="AA1" s="518" t="s">
        <v>4599</v>
      </c>
      <c r="AB1" s="518" t="s">
        <v>4600</v>
      </c>
      <c r="AC1" s="518" t="s">
        <v>4601</v>
      </c>
      <c r="AD1" s="517" t="s">
        <v>4602</v>
      </c>
      <c r="AE1" s="517" t="s">
        <v>4603</v>
      </c>
      <c r="AF1" s="517" t="s">
        <v>4604</v>
      </c>
      <c r="AG1" s="517" t="s">
        <v>4605</v>
      </c>
      <c r="AH1" s="517" t="s">
        <v>4606</v>
      </c>
      <c r="AI1" s="517" t="s">
        <v>4607</v>
      </c>
      <c r="AJ1" s="517" t="s">
        <v>4608</v>
      </c>
      <c r="AK1" s="517" t="s">
        <v>3002</v>
      </c>
      <c r="AL1" s="517" t="s">
        <v>4609</v>
      </c>
      <c r="AM1" s="517" t="s">
        <v>4610</v>
      </c>
      <c r="AN1" s="517" t="s">
        <v>4611</v>
      </c>
      <c r="AO1" s="517" t="s">
        <v>353</v>
      </c>
      <c r="AP1" s="517" t="s">
        <v>4612</v>
      </c>
      <c r="AQ1" s="517" t="s">
        <v>5</v>
      </c>
      <c r="AR1" s="518" t="s">
        <v>4613</v>
      </c>
      <c r="AS1" s="517" t="s">
        <v>4614</v>
      </c>
      <c r="AT1" s="517" t="s">
        <v>4615</v>
      </c>
    </row>
    <row r="2" customFormat="false" ht="12.75" hidden="false" customHeight="false" outlineLevel="0" collapsed="false">
      <c r="A2" s="519" t="s">
        <v>43</v>
      </c>
      <c r="B2" s="519" t="s">
        <v>71</v>
      </c>
      <c r="C2" s="519" t="s">
        <v>4616</v>
      </c>
      <c r="D2" s="519" t="s">
        <v>4617</v>
      </c>
      <c r="E2" s="519" t="s">
        <v>4618</v>
      </c>
      <c r="F2" s="519" t="s">
        <v>4619</v>
      </c>
      <c r="G2" s="519" t="s">
        <v>4620</v>
      </c>
      <c r="H2" s="519"/>
      <c r="I2" s="519"/>
      <c r="J2" s="520" t="n">
        <v>4</v>
      </c>
      <c r="K2" s="520" t="n">
        <v>8192</v>
      </c>
      <c r="L2" s="520" t="n">
        <v>1</v>
      </c>
      <c r="M2" s="520" t="n">
        <v>3</v>
      </c>
      <c r="N2" s="519" t="s">
        <v>4621</v>
      </c>
      <c r="O2" s="519"/>
      <c r="P2" s="519"/>
      <c r="Q2" s="519"/>
      <c r="R2" s="519" t="s">
        <v>4622</v>
      </c>
      <c r="S2" s="519" t="s">
        <v>4623</v>
      </c>
      <c r="T2" s="519"/>
      <c r="U2" s="519" t="s">
        <v>4624</v>
      </c>
      <c r="V2" s="519" t="s">
        <v>4625</v>
      </c>
      <c r="W2" s="519" t="s">
        <v>4626</v>
      </c>
      <c r="X2" s="519" t="s">
        <v>4627</v>
      </c>
      <c r="Y2" s="519" t="s">
        <v>4627</v>
      </c>
      <c r="Z2" s="519" t="s">
        <v>4620</v>
      </c>
      <c r="AA2" s="520" t="n">
        <v>156810</v>
      </c>
      <c r="AB2" s="520" t="n">
        <v>156539</v>
      </c>
      <c r="AC2" s="520" t="n">
        <v>148209</v>
      </c>
      <c r="AD2" s="519" t="s">
        <v>4628</v>
      </c>
      <c r="AE2" s="519" t="s">
        <v>4629</v>
      </c>
      <c r="AF2" s="519"/>
      <c r="AG2" s="519"/>
      <c r="AH2" s="519" t="s">
        <v>72</v>
      </c>
      <c r="AI2" s="519" t="s">
        <v>4630</v>
      </c>
      <c r="AJ2" s="519" t="s">
        <v>46</v>
      </c>
      <c r="AK2" s="519" t="s">
        <v>4631</v>
      </c>
      <c r="AL2" s="519" t="s">
        <v>63</v>
      </c>
      <c r="AM2" s="519" t="s">
        <v>64</v>
      </c>
      <c r="AN2" s="519" t="s">
        <v>4632</v>
      </c>
      <c r="AO2" s="519" t="s">
        <v>4632</v>
      </c>
      <c r="AP2" s="519" t="s">
        <v>4633</v>
      </c>
      <c r="AQ2" s="519" t="s">
        <v>4634</v>
      </c>
      <c r="AR2" s="520" t="n">
        <v>-13</v>
      </c>
      <c r="AS2" s="519" t="s">
        <v>4635</v>
      </c>
      <c r="AT2" s="519" t="s">
        <v>4636</v>
      </c>
    </row>
    <row r="3" customFormat="false" ht="12.75" hidden="false" customHeight="false" outlineLevel="0" collapsed="false">
      <c r="A3" s="519" t="s">
        <v>65</v>
      </c>
      <c r="B3" s="519" t="s">
        <v>78</v>
      </c>
      <c r="C3" s="519" t="s">
        <v>4616</v>
      </c>
      <c r="D3" s="519" t="s">
        <v>4617</v>
      </c>
      <c r="E3" s="519" t="s">
        <v>4618</v>
      </c>
      <c r="F3" s="519" t="s">
        <v>4619</v>
      </c>
      <c r="G3" s="519" t="s">
        <v>4620</v>
      </c>
      <c r="H3" s="520" t="s">
        <v>4637</v>
      </c>
      <c r="I3" s="519"/>
      <c r="J3" s="520" t="n">
        <v>4</v>
      </c>
      <c r="K3" s="520" t="n">
        <v>8192</v>
      </c>
      <c r="L3" s="520" t="n">
        <v>1</v>
      </c>
      <c r="M3" s="520" t="n">
        <v>3</v>
      </c>
      <c r="N3" s="519" t="s">
        <v>4621</v>
      </c>
      <c r="O3" s="519"/>
      <c r="P3" s="519"/>
      <c r="Q3" s="519"/>
      <c r="R3" s="519" t="s">
        <v>4622</v>
      </c>
      <c r="S3" s="519" t="s">
        <v>4623</v>
      </c>
      <c r="T3" s="519"/>
      <c r="U3" s="519" t="s">
        <v>4624</v>
      </c>
      <c r="V3" s="519" t="s">
        <v>4625</v>
      </c>
      <c r="W3" s="519" t="s">
        <v>4626</v>
      </c>
      <c r="X3" s="519" t="s">
        <v>4627</v>
      </c>
      <c r="Y3" s="519" t="s">
        <v>4627</v>
      </c>
      <c r="Z3" s="519" t="s">
        <v>4620</v>
      </c>
      <c r="AA3" s="520" t="n">
        <v>156808</v>
      </c>
      <c r="AB3" s="520" t="n">
        <v>155503</v>
      </c>
      <c r="AC3" s="520" t="n">
        <v>147175</v>
      </c>
      <c r="AD3" s="519" t="s">
        <v>4628</v>
      </c>
      <c r="AE3" s="519" t="s">
        <v>4629</v>
      </c>
      <c r="AF3" s="519"/>
      <c r="AG3" s="519"/>
      <c r="AH3" s="519" t="s">
        <v>4638</v>
      </c>
      <c r="AI3" s="519" t="s">
        <v>4639</v>
      </c>
      <c r="AJ3" s="519" t="s">
        <v>46</v>
      </c>
      <c r="AK3" s="519" t="s">
        <v>61</v>
      </c>
      <c r="AL3" s="519" t="s">
        <v>63</v>
      </c>
      <c r="AM3" s="519" t="s">
        <v>64</v>
      </c>
      <c r="AN3" s="519" t="s">
        <v>4632</v>
      </c>
      <c r="AO3" s="519" t="s">
        <v>4632</v>
      </c>
      <c r="AP3" s="519" t="s">
        <v>4640</v>
      </c>
      <c r="AQ3" s="519" t="s">
        <v>4634</v>
      </c>
      <c r="AR3" s="520" t="n">
        <v>-13</v>
      </c>
      <c r="AS3" s="519" t="s">
        <v>4641</v>
      </c>
      <c r="AT3" s="519" t="s">
        <v>4642</v>
      </c>
    </row>
    <row r="4" customFormat="false" ht="12.75" hidden="false" customHeight="false" outlineLevel="0" collapsed="false">
      <c r="A4" s="519" t="s">
        <v>80</v>
      </c>
      <c r="B4" s="519" t="s">
        <v>93</v>
      </c>
      <c r="C4" s="519" t="s">
        <v>4616</v>
      </c>
      <c r="D4" s="519" t="s">
        <v>4617</v>
      </c>
      <c r="E4" s="519" t="s">
        <v>4618</v>
      </c>
      <c r="F4" s="519" t="s">
        <v>4619</v>
      </c>
      <c r="G4" s="519" t="s">
        <v>4620</v>
      </c>
      <c r="H4" s="520" t="s">
        <v>4643</v>
      </c>
      <c r="I4" s="519"/>
      <c r="J4" s="520" t="n">
        <v>2</v>
      </c>
      <c r="K4" s="520" t="n">
        <v>4096</v>
      </c>
      <c r="L4" s="520" t="n">
        <v>2</v>
      </c>
      <c r="M4" s="520" t="n">
        <v>2</v>
      </c>
      <c r="N4" s="519" t="s">
        <v>852</v>
      </c>
      <c r="O4" s="519" t="s">
        <v>852</v>
      </c>
      <c r="P4" s="519"/>
      <c r="Q4" s="519"/>
      <c r="R4" s="519" t="s">
        <v>4622</v>
      </c>
      <c r="S4" s="519" t="s">
        <v>4623</v>
      </c>
      <c r="T4" s="519"/>
      <c r="U4" s="519" t="s">
        <v>4624</v>
      </c>
      <c r="V4" s="519" t="s">
        <v>4625</v>
      </c>
      <c r="W4" s="519" t="s">
        <v>4626</v>
      </c>
      <c r="X4" s="519" t="s">
        <v>4627</v>
      </c>
      <c r="Y4" s="519" t="s">
        <v>4627</v>
      </c>
      <c r="Z4" s="519" t="s">
        <v>4620</v>
      </c>
      <c r="AA4" s="520" t="n">
        <v>116866</v>
      </c>
      <c r="AB4" s="520" t="n">
        <v>116705</v>
      </c>
      <c r="AC4" s="520" t="n">
        <v>112479</v>
      </c>
      <c r="AD4" s="519" t="s">
        <v>4628</v>
      </c>
      <c r="AE4" s="519" t="s">
        <v>4629</v>
      </c>
      <c r="AF4" s="519"/>
      <c r="AG4" s="519"/>
      <c r="AH4" s="519" t="s">
        <v>4644</v>
      </c>
      <c r="AI4" s="519" t="s">
        <v>4645</v>
      </c>
      <c r="AJ4" s="519" t="s">
        <v>46</v>
      </c>
      <c r="AK4" s="519" t="s">
        <v>4646</v>
      </c>
      <c r="AL4" s="519" t="s">
        <v>4647</v>
      </c>
      <c r="AM4" s="519" t="s">
        <v>4648</v>
      </c>
      <c r="AN4" s="519" t="s">
        <v>4632</v>
      </c>
      <c r="AO4" s="519" t="s">
        <v>4632</v>
      </c>
      <c r="AP4" s="519" t="s">
        <v>4539</v>
      </c>
      <c r="AQ4" s="519" t="s">
        <v>4634</v>
      </c>
      <c r="AR4" s="520" t="n">
        <v>-13</v>
      </c>
      <c r="AS4" s="519" t="s">
        <v>4649</v>
      </c>
      <c r="AT4" s="519" t="s">
        <v>4650</v>
      </c>
    </row>
    <row r="5" customFormat="false" ht="12.75" hidden="false" customHeight="false" outlineLevel="0" collapsed="false">
      <c r="A5" s="519" t="s">
        <v>96</v>
      </c>
      <c r="B5" s="519" t="s">
        <v>107</v>
      </c>
      <c r="C5" s="519" t="s">
        <v>4616</v>
      </c>
      <c r="D5" s="519" t="s">
        <v>4617</v>
      </c>
      <c r="E5" s="519" t="s">
        <v>4618</v>
      </c>
      <c r="F5" s="519" t="s">
        <v>4619</v>
      </c>
      <c r="G5" s="519" t="s">
        <v>4620</v>
      </c>
      <c r="H5" s="519"/>
      <c r="I5" s="519"/>
      <c r="J5" s="520" t="n">
        <v>2</v>
      </c>
      <c r="K5" s="520" t="n">
        <v>6144</v>
      </c>
      <c r="L5" s="520" t="n">
        <v>1</v>
      </c>
      <c r="M5" s="520" t="n">
        <v>2</v>
      </c>
      <c r="N5" s="519" t="s">
        <v>4651</v>
      </c>
      <c r="O5" s="519"/>
      <c r="P5" s="519"/>
      <c r="Q5" s="519"/>
      <c r="R5" s="519" t="s">
        <v>4622</v>
      </c>
      <c r="S5" s="519" t="s">
        <v>4652</v>
      </c>
      <c r="T5" s="519"/>
      <c r="U5" s="519" t="s">
        <v>4624</v>
      </c>
      <c r="V5" s="519" t="s">
        <v>4625</v>
      </c>
      <c r="W5" s="519" t="s">
        <v>4626</v>
      </c>
      <c r="X5" s="519" t="s">
        <v>4627</v>
      </c>
      <c r="Y5" s="519" t="s">
        <v>4627</v>
      </c>
      <c r="Z5" s="519" t="s">
        <v>4620</v>
      </c>
      <c r="AA5" s="520" t="n">
        <v>77935</v>
      </c>
      <c r="AB5" s="520" t="n">
        <v>73511</v>
      </c>
      <c r="AC5" s="520" t="n">
        <v>67256</v>
      </c>
      <c r="AD5" s="519" t="s">
        <v>4628</v>
      </c>
      <c r="AE5" s="519" t="s">
        <v>4629</v>
      </c>
      <c r="AF5" s="519"/>
      <c r="AG5" s="519"/>
      <c r="AH5" s="519" t="s">
        <v>108</v>
      </c>
      <c r="AI5" s="519" t="s">
        <v>4653</v>
      </c>
      <c r="AJ5" s="519" t="s">
        <v>98</v>
      </c>
      <c r="AK5" s="519" t="s">
        <v>396</v>
      </c>
      <c r="AL5" s="519" t="s">
        <v>4654</v>
      </c>
      <c r="AM5" s="519" t="s">
        <v>4655</v>
      </c>
      <c r="AN5" s="519" t="s">
        <v>4632</v>
      </c>
      <c r="AO5" s="519" t="s">
        <v>4632</v>
      </c>
      <c r="AP5" s="519" t="s">
        <v>4536</v>
      </c>
      <c r="AQ5" s="519" t="s">
        <v>4634</v>
      </c>
      <c r="AR5" s="520" t="n">
        <v>-13</v>
      </c>
      <c r="AS5" s="519" t="s">
        <v>4656</v>
      </c>
      <c r="AT5" s="519" t="s">
        <v>4657</v>
      </c>
    </row>
    <row r="6" customFormat="false" ht="12.75" hidden="false" customHeight="false" outlineLevel="0" collapsed="false">
      <c r="A6" s="519" t="s">
        <v>110</v>
      </c>
      <c r="B6" s="519" t="s">
        <v>121</v>
      </c>
      <c r="C6" s="519" t="s">
        <v>4616</v>
      </c>
      <c r="D6" s="519" t="s">
        <v>4617</v>
      </c>
      <c r="E6" s="519" t="s">
        <v>4618</v>
      </c>
      <c r="F6" s="519" t="s">
        <v>4619</v>
      </c>
      <c r="G6" s="519" t="s">
        <v>4620</v>
      </c>
      <c r="H6" s="519"/>
      <c r="I6" s="519"/>
      <c r="J6" s="520" t="n">
        <v>2</v>
      </c>
      <c r="K6" s="520" t="n">
        <v>6144</v>
      </c>
      <c r="L6" s="520" t="n">
        <v>1</v>
      </c>
      <c r="M6" s="520" t="n">
        <v>2</v>
      </c>
      <c r="N6" s="519" t="s">
        <v>852</v>
      </c>
      <c r="O6" s="519"/>
      <c r="P6" s="519"/>
      <c r="Q6" s="519"/>
      <c r="R6" s="519" t="s">
        <v>4622</v>
      </c>
      <c r="S6" s="519" t="s">
        <v>4658</v>
      </c>
      <c r="T6" s="519"/>
      <c r="U6" s="519" t="s">
        <v>4624</v>
      </c>
      <c r="V6" s="519" t="s">
        <v>4625</v>
      </c>
      <c r="W6" s="519" t="s">
        <v>4626</v>
      </c>
      <c r="X6" s="519" t="s">
        <v>4627</v>
      </c>
      <c r="Y6" s="519" t="s">
        <v>4627</v>
      </c>
      <c r="Z6" s="519" t="s">
        <v>4620</v>
      </c>
      <c r="AA6" s="520" t="n">
        <v>160889</v>
      </c>
      <c r="AB6" s="520" t="n">
        <v>107220</v>
      </c>
      <c r="AC6" s="520" t="n">
        <v>100955</v>
      </c>
      <c r="AD6" s="519" t="s">
        <v>4659</v>
      </c>
      <c r="AE6" s="519" t="s">
        <v>2695</v>
      </c>
      <c r="AF6" s="519"/>
      <c r="AG6" s="519"/>
      <c r="AH6" s="519" t="s">
        <v>4660</v>
      </c>
      <c r="AI6" s="519" t="s">
        <v>4661</v>
      </c>
      <c r="AJ6" s="519" t="s">
        <v>46</v>
      </c>
      <c r="AK6" s="519" t="s">
        <v>4662</v>
      </c>
      <c r="AL6" s="519" t="s">
        <v>4663</v>
      </c>
      <c r="AM6" s="519" t="s">
        <v>4664</v>
      </c>
      <c r="AN6" s="519" t="s">
        <v>4632</v>
      </c>
      <c r="AO6" s="519" t="s">
        <v>4632</v>
      </c>
      <c r="AP6" s="519" t="s">
        <v>4633</v>
      </c>
      <c r="AQ6" s="519" t="s">
        <v>4665</v>
      </c>
      <c r="AR6" s="520" t="n">
        <v>8</v>
      </c>
      <c r="AS6" s="519" t="s">
        <v>4666</v>
      </c>
      <c r="AT6" s="519" t="s">
        <v>4667</v>
      </c>
    </row>
    <row r="7" customFormat="false" ht="12.75" hidden="false" customHeight="false" outlineLevel="0" collapsed="false">
      <c r="A7" s="519" t="s">
        <v>124</v>
      </c>
      <c r="B7" s="519" t="s">
        <v>131</v>
      </c>
      <c r="C7" s="519" t="s">
        <v>4616</v>
      </c>
      <c r="D7" s="519" t="s">
        <v>4617</v>
      </c>
      <c r="E7" s="519" t="s">
        <v>4618</v>
      </c>
      <c r="F7" s="519" t="s">
        <v>4619</v>
      </c>
      <c r="G7" s="519" t="s">
        <v>4620</v>
      </c>
      <c r="H7" s="519"/>
      <c r="I7" s="519"/>
      <c r="J7" s="520" t="n">
        <v>1</v>
      </c>
      <c r="K7" s="520" t="n">
        <v>5120</v>
      </c>
      <c r="L7" s="520" t="n">
        <v>1</v>
      </c>
      <c r="M7" s="520" t="n">
        <v>2</v>
      </c>
      <c r="N7" s="519" t="s">
        <v>4651</v>
      </c>
      <c r="O7" s="519"/>
      <c r="P7" s="519"/>
      <c r="Q7" s="519"/>
      <c r="R7" s="519" t="s">
        <v>4622</v>
      </c>
      <c r="S7" s="519" t="s">
        <v>4658</v>
      </c>
      <c r="T7" s="519"/>
      <c r="U7" s="519" t="s">
        <v>4624</v>
      </c>
      <c r="V7" s="519" t="s">
        <v>4625</v>
      </c>
      <c r="W7" s="519" t="s">
        <v>4626</v>
      </c>
      <c r="X7" s="519" t="s">
        <v>4627</v>
      </c>
      <c r="Y7" s="519" t="s">
        <v>4627</v>
      </c>
      <c r="Z7" s="519" t="s">
        <v>4620</v>
      </c>
      <c r="AA7" s="520" t="n">
        <v>72815</v>
      </c>
      <c r="AB7" s="520" t="n">
        <v>68290</v>
      </c>
      <c r="AC7" s="520" t="n">
        <v>63059</v>
      </c>
      <c r="AD7" s="519" t="s">
        <v>4628</v>
      </c>
      <c r="AE7" s="519" t="s">
        <v>4629</v>
      </c>
      <c r="AF7" s="519"/>
      <c r="AG7" s="519"/>
      <c r="AH7" s="519" t="s">
        <v>132</v>
      </c>
      <c r="AI7" s="519" t="s">
        <v>4668</v>
      </c>
      <c r="AJ7" s="519" t="s">
        <v>98</v>
      </c>
      <c r="AK7" s="519" t="s">
        <v>129</v>
      </c>
      <c r="AL7" s="519" t="s">
        <v>4669</v>
      </c>
      <c r="AM7" s="519" t="s">
        <v>4670</v>
      </c>
      <c r="AN7" s="519" t="s">
        <v>4632</v>
      </c>
      <c r="AO7" s="519" t="s">
        <v>4632</v>
      </c>
      <c r="AP7" s="519" t="s">
        <v>4671</v>
      </c>
      <c r="AQ7" s="519" t="s">
        <v>4672</v>
      </c>
      <c r="AR7" s="520" t="n">
        <v>7</v>
      </c>
      <c r="AS7" s="519" t="s">
        <v>4673</v>
      </c>
      <c r="AT7" s="519" t="s">
        <v>4674</v>
      </c>
    </row>
    <row r="8" customFormat="false" ht="12.75" hidden="false" customHeight="false" outlineLevel="0" collapsed="false">
      <c r="A8" s="519" t="s">
        <v>133</v>
      </c>
      <c r="B8" s="519" t="s">
        <v>133</v>
      </c>
      <c r="C8" s="519" t="s">
        <v>4616</v>
      </c>
      <c r="D8" s="519" t="s">
        <v>4617</v>
      </c>
      <c r="E8" s="519" t="s">
        <v>4618</v>
      </c>
      <c r="F8" s="519" t="s">
        <v>4619</v>
      </c>
      <c r="G8" s="519" t="s">
        <v>4620</v>
      </c>
      <c r="H8" s="519"/>
      <c r="I8" s="519"/>
      <c r="J8" s="520" t="n">
        <v>2</v>
      </c>
      <c r="K8" s="520" t="n">
        <v>8192</v>
      </c>
      <c r="L8" s="520" t="n">
        <v>1</v>
      </c>
      <c r="M8" s="520" t="n">
        <v>2</v>
      </c>
      <c r="N8" s="519" t="s">
        <v>4621</v>
      </c>
      <c r="O8" s="519"/>
      <c r="P8" s="519"/>
      <c r="Q8" s="519"/>
      <c r="R8" s="519" t="s">
        <v>4622</v>
      </c>
      <c r="S8" s="519" t="s">
        <v>4675</v>
      </c>
      <c r="T8" s="519"/>
      <c r="U8" s="519" t="s">
        <v>4624</v>
      </c>
      <c r="V8" s="519" t="s">
        <v>4625</v>
      </c>
      <c r="W8" s="519" t="s">
        <v>4626</v>
      </c>
      <c r="X8" s="519" t="s">
        <v>4627</v>
      </c>
      <c r="Y8" s="519" t="s">
        <v>4627</v>
      </c>
      <c r="Z8" s="519" t="s">
        <v>4620</v>
      </c>
      <c r="AA8" s="520" t="n">
        <v>153721</v>
      </c>
      <c r="AB8" s="520" t="n">
        <v>90257</v>
      </c>
      <c r="AC8" s="520" t="n">
        <v>81944</v>
      </c>
      <c r="AD8" s="519" t="s">
        <v>4628</v>
      </c>
      <c r="AE8" s="519" t="s">
        <v>4629</v>
      </c>
      <c r="AF8" s="519"/>
      <c r="AG8" s="519"/>
      <c r="AH8" s="519" t="s">
        <v>4676</v>
      </c>
      <c r="AI8" s="519" t="s">
        <v>4677</v>
      </c>
      <c r="AJ8" s="519" t="s">
        <v>46</v>
      </c>
      <c r="AK8" s="519" t="s">
        <v>4678</v>
      </c>
      <c r="AL8" s="519" t="s">
        <v>139</v>
      </c>
      <c r="AM8" s="519" t="s">
        <v>139</v>
      </c>
      <c r="AN8" s="519" t="s">
        <v>4632</v>
      </c>
      <c r="AO8" s="519" t="s">
        <v>4632</v>
      </c>
      <c r="AP8" s="519" t="s">
        <v>4679</v>
      </c>
      <c r="AQ8" s="519" t="s">
        <v>4665</v>
      </c>
      <c r="AR8" s="520" t="n">
        <v>7</v>
      </c>
      <c r="AS8" s="519" t="s">
        <v>4680</v>
      </c>
      <c r="AT8" s="519" t="s">
        <v>4681</v>
      </c>
    </row>
    <row r="9" customFormat="false" ht="12.75" hidden="false" customHeight="false" outlineLevel="0" collapsed="false">
      <c r="A9" s="519" t="s">
        <v>144</v>
      </c>
      <c r="B9" s="519" t="s">
        <v>154</v>
      </c>
      <c r="C9" s="519" t="s">
        <v>4616</v>
      </c>
      <c r="D9" s="519" t="s">
        <v>4617</v>
      </c>
      <c r="E9" s="519" t="s">
        <v>4618</v>
      </c>
      <c r="F9" s="519" t="s">
        <v>4619</v>
      </c>
      <c r="G9" s="519" t="s">
        <v>4620</v>
      </c>
      <c r="H9" s="520" t="s">
        <v>4682</v>
      </c>
      <c r="I9" s="519"/>
      <c r="J9" s="520" t="n">
        <v>2</v>
      </c>
      <c r="K9" s="520" t="n">
        <v>4096</v>
      </c>
      <c r="L9" s="520" t="n">
        <v>1</v>
      </c>
      <c r="M9" s="520" t="n">
        <v>1</v>
      </c>
      <c r="N9" s="519" t="s">
        <v>4621</v>
      </c>
      <c r="O9" s="519"/>
      <c r="P9" s="519"/>
      <c r="Q9" s="519"/>
      <c r="R9" s="519" t="s">
        <v>4622</v>
      </c>
      <c r="S9" s="519" t="s">
        <v>4623</v>
      </c>
      <c r="T9" s="519"/>
      <c r="U9" s="519" t="s">
        <v>4624</v>
      </c>
      <c r="V9" s="519" t="s">
        <v>4625</v>
      </c>
      <c r="W9" s="519" t="s">
        <v>4626</v>
      </c>
      <c r="X9" s="519" t="s">
        <v>4627</v>
      </c>
      <c r="Y9" s="519" t="s">
        <v>4627</v>
      </c>
      <c r="Z9" s="519" t="s">
        <v>4620</v>
      </c>
      <c r="AA9" s="520" t="n">
        <v>45199</v>
      </c>
      <c r="AB9" s="520" t="n">
        <v>41120</v>
      </c>
      <c r="AC9" s="520" t="n">
        <v>36881</v>
      </c>
      <c r="AD9" s="519" t="s">
        <v>4628</v>
      </c>
      <c r="AE9" s="519" t="s">
        <v>4629</v>
      </c>
      <c r="AF9" s="519"/>
      <c r="AG9" s="519"/>
      <c r="AH9" s="519" t="s">
        <v>4683</v>
      </c>
      <c r="AI9" s="519" t="s">
        <v>4684</v>
      </c>
      <c r="AJ9" s="519" t="s">
        <v>46</v>
      </c>
      <c r="AK9" s="519" t="s">
        <v>148</v>
      </c>
      <c r="AL9" s="519" t="s">
        <v>63</v>
      </c>
      <c r="AM9" s="519" t="s">
        <v>64</v>
      </c>
      <c r="AN9" s="519" t="s">
        <v>4632</v>
      </c>
      <c r="AO9" s="519" t="s">
        <v>4632</v>
      </c>
      <c r="AP9" s="519" t="s">
        <v>4529</v>
      </c>
      <c r="AQ9" s="519" t="s">
        <v>4634</v>
      </c>
      <c r="AR9" s="520" t="n">
        <v>-13</v>
      </c>
      <c r="AS9" s="519" t="s">
        <v>4685</v>
      </c>
      <c r="AT9" s="519" t="s">
        <v>4686</v>
      </c>
    </row>
    <row r="10" customFormat="false" ht="12.75" hidden="false" customHeight="false" outlineLevel="0" collapsed="false">
      <c r="A10" s="519" t="s">
        <v>156</v>
      </c>
      <c r="B10" s="519" t="s">
        <v>160</v>
      </c>
      <c r="C10" s="519" t="s">
        <v>4616</v>
      </c>
      <c r="D10" s="519" t="s">
        <v>4617</v>
      </c>
      <c r="E10" s="519" t="s">
        <v>4618</v>
      </c>
      <c r="F10" s="519" t="s">
        <v>4619</v>
      </c>
      <c r="G10" s="519" t="s">
        <v>4620</v>
      </c>
      <c r="H10" s="519"/>
      <c r="I10" s="519"/>
      <c r="J10" s="520" t="n">
        <v>2</v>
      </c>
      <c r="K10" s="520" t="n">
        <v>6144</v>
      </c>
      <c r="L10" s="520" t="n">
        <v>1</v>
      </c>
      <c r="M10" s="520" t="n">
        <v>2</v>
      </c>
      <c r="N10" s="519" t="s">
        <v>852</v>
      </c>
      <c r="O10" s="519"/>
      <c r="P10" s="519"/>
      <c r="Q10" s="519"/>
      <c r="R10" s="519" t="s">
        <v>4622</v>
      </c>
      <c r="S10" s="519" t="s">
        <v>4658</v>
      </c>
      <c r="T10" s="519"/>
      <c r="U10" s="519" t="s">
        <v>4624</v>
      </c>
      <c r="V10" s="519" t="s">
        <v>4625</v>
      </c>
      <c r="W10" s="519" t="s">
        <v>4626</v>
      </c>
      <c r="X10" s="519" t="s">
        <v>4627</v>
      </c>
      <c r="Y10" s="519" t="s">
        <v>4627</v>
      </c>
      <c r="Z10" s="519" t="s">
        <v>4620</v>
      </c>
      <c r="AA10" s="520" t="n">
        <v>150648</v>
      </c>
      <c r="AB10" s="520" t="n">
        <v>150615</v>
      </c>
      <c r="AC10" s="520" t="n">
        <v>144351</v>
      </c>
      <c r="AD10" s="519" t="s">
        <v>4659</v>
      </c>
      <c r="AE10" s="519" t="s">
        <v>2695</v>
      </c>
      <c r="AF10" s="519"/>
      <c r="AG10" s="519"/>
      <c r="AH10" s="519" t="s">
        <v>4687</v>
      </c>
      <c r="AI10" s="519" t="s">
        <v>4688</v>
      </c>
      <c r="AJ10" s="519" t="s">
        <v>46</v>
      </c>
      <c r="AK10" s="519" t="s">
        <v>4662</v>
      </c>
      <c r="AL10" s="519" t="s">
        <v>4663</v>
      </c>
      <c r="AM10" s="519" t="s">
        <v>4664</v>
      </c>
      <c r="AN10" s="519" t="s">
        <v>4632</v>
      </c>
      <c r="AO10" s="519" t="s">
        <v>4632</v>
      </c>
      <c r="AP10" s="519" t="s">
        <v>4640</v>
      </c>
      <c r="AQ10" s="519" t="s">
        <v>4665</v>
      </c>
      <c r="AR10" s="520" t="n">
        <v>8</v>
      </c>
      <c r="AS10" s="519" t="s">
        <v>4689</v>
      </c>
      <c r="AT10" s="519" t="s">
        <v>4690</v>
      </c>
    </row>
    <row r="11" customFormat="false" ht="12.75" hidden="false" customHeight="false" outlineLevel="0" collapsed="false">
      <c r="A11" s="519" t="s">
        <v>162</v>
      </c>
      <c r="B11" s="519" t="s">
        <v>167</v>
      </c>
      <c r="C11" s="519" t="s">
        <v>4616</v>
      </c>
      <c r="D11" s="519" t="s">
        <v>4617</v>
      </c>
      <c r="E11" s="519" t="s">
        <v>4618</v>
      </c>
      <c r="F11" s="519" t="s">
        <v>4626</v>
      </c>
      <c r="G11" s="519" t="s">
        <v>4620</v>
      </c>
      <c r="H11" s="519"/>
      <c r="I11" s="519"/>
      <c r="J11" s="520" t="n">
        <v>2</v>
      </c>
      <c r="K11" s="520" t="n">
        <v>8192</v>
      </c>
      <c r="L11" s="520" t="n">
        <v>1</v>
      </c>
      <c r="M11" s="520" t="n">
        <v>2</v>
      </c>
      <c r="N11" s="519" t="s">
        <v>4651</v>
      </c>
      <c r="O11" s="519"/>
      <c r="P11" s="519"/>
      <c r="Q11" s="519"/>
      <c r="R11" s="519" t="s">
        <v>4622</v>
      </c>
      <c r="S11" s="519" t="s">
        <v>4675</v>
      </c>
      <c r="T11" s="519"/>
      <c r="U11" s="519" t="s">
        <v>4624</v>
      </c>
      <c r="V11" s="519" t="s">
        <v>4625</v>
      </c>
      <c r="W11" s="519" t="s">
        <v>4626</v>
      </c>
      <c r="X11" s="519" t="s">
        <v>4627</v>
      </c>
      <c r="Y11" s="519" t="s">
        <v>4627</v>
      </c>
      <c r="Z11" s="519" t="s">
        <v>4620</v>
      </c>
      <c r="AA11" s="520" t="n">
        <v>157807</v>
      </c>
      <c r="AB11" s="520" t="n">
        <v>142661</v>
      </c>
      <c r="AC11" s="520" t="n">
        <v>138454</v>
      </c>
      <c r="AD11" s="519" t="s">
        <v>4628</v>
      </c>
      <c r="AE11" s="519" t="s">
        <v>4629</v>
      </c>
      <c r="AF11" s="519"/>
      <c r="AG11" s="519"/>
      <c r="AH11" s="519" t="s">
        <v>4691</v>
      </c>
      <c r="AI11" s="519" t="s">
        <v>4692</v>
      </c>
      <c r="AJ11" s="519" t="s">
        <v>46</v>
      </c>
      <c r="AK11" s="519" t="s">
        <v>4693</v>
      </c>
      <c r="AL11" s="519" t="s">
        <v>63</v>
      </c>
      <c r="AM11" s="519" t="s">
        <v>4694</v>
      </c>
      <c r="AN11" s="519" t="s">
        <v>4632</v>
      </c>
      <c r="AO11" s="519" t="s">
        <v>4632</v>
      </c>
      <c r="AP11" s="519" t="s">
        <v>4671</v>
      </c>
      <c r="AQ11" s="519" t="s">
        <v>4634</v>
      </c>
      <c r="AR11" s="520" t="n">
        <v>-13</v>
      </c>
      <c r="AS11" s="519" t="s">
        <v>4695</v>
      </c>
      <c r="AT11" s="519" t="s">
        <v>4696</v>
      </c>
    </row>
    <row r="12" customFormat="false" ht="12.75" hidden="false" customHeight="false" outlineLevel="0" collapsed="false">
      <c r="A12" s="519" t="s">
        <v>169</v>
      </c>
      <c r="B12" s="519" t="s">
        <v>178</v>
      </c>
      <c r="C12" s="519" t="s">
        <v>4616</v>
      </c>
      <c r="D12" s="519" t="s">
        <v>4617</v>
      </c>
      <c r="E12" s="519" t="s">
        <v>4618</v>
      </c>
      <c r="F12" s="519" t="s">
        <v>4626</v>
      </c>
      <c r="G12" s="519" t="s">
        <v>4620</v>
      </c>
      <c r="H12" s="519"/>
      <c r="I12" s="519"/>
      <c r="J12" s="520" t="n">
        <v>4</v>
      </c>
      <c r="K12" s="520" t="n">
        <v>8192</v>
      </c>
      <c r="L12" s="520" t="n">
        <v>1</v>
      </c>
      <c r="M12" s="520" t="n">
        <v>2</v>
      </c>
      <c r="N12" s="519" t="s">
        <v>852</v>
      </c>
      <c r="O12" s="519"/>
      <c r="P12" s="519"/>
      <c r="Q12" s="519"/>
      <c r="R12" s="519" t="s">
        <v>4622</v>
      </c>
      <c r="S12" s="519" t="s">
        <v>4697</v>
      </c>
      <c r="T12" s="519"/>
      <c r="U12" s="519" t="s">
        <v>4624</v>
      </c>
      <c r="V12" s="519" t="s">
        <v>4625</v>
      </c>
      <c r="W12" s="519" t="s">
        <v>4626</v>
      </c>
      <c r="X12" s="519" t="s">
        <v>4627</v>
      </c>
      <c r="Y12" s="519" t="s">
        <v>4627</v>
      </c>
      <c r="Z12" s="519" t="s">
        <v>4620</v>
      </c>
      <c r="AA12" s="520" t="n">
        <v>38004</v>
      </c>
      <c r="AB12" s="520" t="n">
        <v>36499</v>
      </c>
      <c r="AC12" s="520" t="n">
        <v>28191</v>
      </c>
      <c r="AD12" s="519" t="s">
        <v>4659</v>
      </c>
      <c r="AE12" s="519" t="s">
        <v>2695</v>
      </c>
      <c r="AF12" s="519"/>
      <c r="AG12" s="519"/>
      <c r="AH12" s="519" t="s">
        <v>4698</v>
      </c>
      <c r="AI12" s="519" t="s">
        <v>4699</v>
      </c>
      <c r="AJ12" s="519"/>
      <c r="AK12" s="519"/>
      <c r="AL12" s="519"/>
      <c r="AM12" s="519"/>
      <c r="AN12" s="519" t="s">
        <v>4632</v>
      </c>
      <c r="AO12" s="519" t="s">
        <v>4632</v>
      </c>
      <c r="AP12" s="519" t="s">
        <v>4539</v>
      </c>
      <c r="AQ12" s="519" t="s">
        <v>4665</v>
      </c>
      <c r="AR12" s="520" t="n">
        <v>-13</v>
      </c>
      <c r="AS12" s="519" t="s">
        <v>4700</v>
      </c>
      <c r="AT12" s="519" t="s">
        <v>4701</v>
      </c>
    </row>
    <row r="13" customFormat="false" ht="12.75" hidden="false" customHeight="false" outlineLevel="0" collapsed="false">
      <c r="A13" s="519" t="s">
        <v>186</v>
      </c>
      <c r="B13" s="519" t="s">
        <v>193</v>
      </c>
      <c r="C13" s="519" t="s">
        <v>4616</v>
      </c>
      <c r="D13" s="519" t="s">
        <v>4617</v>
      </c>
      <c r="E13" s="519" t="s">
        <v>4618</v>
      </c>
      <c r="F13" s="519" t="s">
        <v>4619</v>
      </c>
      <c r="G13" s="519" t="s">
        <v>4620</v>
      </c>
      <c r="H13" s="519"/>
      <c r="I13" s="519"/>
      <c r="J13" s="520" t="n">
        <v>1</v>
      </c>
      <c r="K13" s="520" t="n">
        <v>4096</v>
      </c>
      <c r="L13" s="520" t="n">
        <v>1</v>
      </c>
      <c r="M13" s="520" t="n">
        <v>1</v>
      </c>
      <c r="N13" s="519" t="s">
        <v>4621</v>
      </c>
      <c r="O13" s="519"/>
      <c r="P13" s="519"/>
      <c r="Q13" s="519"/>
      <c r="R13" s="519" t="s">
        <v>4622</v>
      </c>
      <c r="S13" s="519" t="s">
        <v>4697</v>
      </c>
      <c r="T13" s="519"/>
      <c r="U13" s="519" t="s">
        <v>4624</v>
      </c>
      <c r="V13" s="519" t="s">
        <v>4625</v>
      </c>
      <c r="W13" s="519" t="s">
        <v>4626</v>
      </c>
      <c r="X13" s="519" t="s">
        <v>4627</v>
      </c>
      <c r="Y13" s="519" t="s">
        <v>4627</v>
      </c>
      <c r="Z13" s="519" t="s">
        <v>4620</v>
      </c>
      <c r="AA13" s="520" t="n">
        <v>23683</v>
      </c>
      <c r="AB13" s="520" t="n">
        <v>23683</v>
      </c>
      <c r="AC13" s="520" t="n">
        <v>19456</v>
      </c>
      <c r="AD13" s="519" t="s">
        <v>4628</v>
      </c>
      <c r="AE13" s="519" t="s">
        <v>4629</v>
      </c>
      <c r="AF13" s="519"/>
      <c r="AG13" s="519"/>
      <c r="AH13" s="519" t="s">
        <v>4702</v>
      </c>
      <c r="AI13" s="519" t="s">
        <v>4703</v>
      </c>
      <c r="AJ13" s="519" t="s">
        <v>46</v>
      </c>
      <c r="AK13" s="519" t="s">
        <v>4704</v>
      </c>
      <c r="AL13" s="519" t="s">
        <v>190</v>
      </c>
      <c r="AM13" s="519" t="s">
        <v>191</v>
      </c>
      <c r="AN13" s="519" t="s">
        <v>4632</v>
      </c>
      <c r="AO13" s="519" t="s">
        <v>4632</v>
      </c>
      <c r="AP13" s="519" t="s">
        <v>4633</v>
      </c>
      <c r="AQ13" s="519" t="s">
        <v>4672</v>
      </c>
      <c r="AR13" s="520" t="n">
        <v>7</v>
      </c>
      <c r="AS13" s="519" t="s">
        <v>4705</v>
      </c>
      <c r="AT13" s="519" t="s">
        <v>4706</v>
      </c>
    </row>
    <row r="14" customFormat="false" ht="12.75" hidden="false" customHeight="false" outlineLevel="0" collapsed="false">
      <c r="A14" s="519" t="s">
        <v>195</v>
      </c>
      <c r="B14" s="519" t="s">
        <v>200</v>
      </c>
      <c r="C14" s="519" t="s">
        <v>4616</v>
      </c>
      <c r="D14" s="519" t="s">
        <v>4617</v>
      </c>
      <c r="E14" s="519" t="s">
        <v>4618</v>
      </c>
      <c r="F14" s="519" t="s">
        <v>4619</v>
      </c>
      <c r="G14" s="519" t="s">
        <v>4620</v>
      </c>
      <c r="H14" s="519"/>
      <c r="I14" s="519"/>
      <c r="J14" s="520" t="n">
        <v>4</v>
      </c>
      <c r="K14" s="520" t="n">
        <v>16384</v>
      </c>
      <c r="L14" s="520" t="n">
        <v>1</v>
      </c>
      <c r="M14" s="520" t="n">
        <v>1</v>
      </c>
      <c r="N14" s="519" t="s">
        <v>852</v>
      </c>
      <c r="O14" s="519"/>
      <c r="P14" s="519"/>
      <c r="Q14" s="519"/>
      <c r="R14" s="519" t="s">
        <v>4622</v>
      </c>
      <c r="S14" s="519" t="s">
        <v>4658</v>
      </c>
      <c r="T14" s="519"/>
      <c r="U14" s="519" t="s">
        <v>4624</v>
      </c>
      <c r="V14" s="519" t="s">
        <v>4625</v>
      </c>
      <c r="W14" s="519" t="s">
        <v>4626</v>
      </c>
      <c r="X14" s="519" t="s">
        <v>4627</v>
      </c>
      <c r="Y14" s="519" t="s">
        <v>4627</v>
      </c>
      <c r="Z14" s="519" t="s">
        <v>4620</v>
      </c>
      <c r="AA14" s="520" t="n">
        <v>131182</v>
      </c>
      <c r="AB14" s="520" t="n">
        <v>20145</v>
      </c>
      <c r="AC14" s="520" t="n">
        <v>11843</v>
      </c>
      <c r="AD14" s="519" t="s">
        <v>4659</v>
      </c>
      <c r="AE14" s="519" t="s">
        <v>2695</v>
      </c>
      <c r="AF14" s="519"/>
      <c r="AG14" s="519"/>
      <c r="AH14" s="519" t="s">
        <v>201</v>
      </c>
      <c r="AI14" s="519"/>
      <c r="AJ14" s="519"/>
      <c r="AK14" s="519"/>
      <c r="AL14" s="519"/>
      <c r="AM14" s="519"/>
      <c r="AN14" s="519" t="s">
        <v>4632</v>
      </c>
      <c r="AO14" s="519" t="s">
        <v>4632</v>
      </c>
      <c r="AP14" s="519" t="s">
        <v>4539</v>
      </c>
      <c r="AQ14" s="519" t="s">
        <v>4707</v>
      </c>
      <c r="AR14" s="520" t="n">
        <v>8</v>
      </c>
      <c r="AS14" s="519" t="s">
        <v>4708</v>
      </c>
      <c r="AT14" s="519" t="s">
        <v>4709</v>
      </c>
    </row>
    <row r="15" customFormat="false" ht="12.75" hidden="false" customHeight="false" outlineLevel="0" collapsed="false">
      <c r="A15" s="519" t="s">
        <v>202</v>
      </c>
      <c r="B15" s="519" t="s">
        <v>207</v>
      </c>
      <c r="C15" s="519" t="s">
        <v>4616</v>
      </c>
      <c r="D15" s="519" t="s">
        <v>4617</v>
      </c>
      <c r="E15" s="519" t="s">
        <v>4618</v>
      </c>
      <c r="F15" s="519" t="s">
        <v>4626</v>
      </c>
      <c r="G15" s="519" t="s">
        <v>4620</v>
      </c>
      <c r="H15" s="519"/>
      <c r="I15" s="519"/>
      <c r="J15" s="520" t="n">
        <v>1</v>
      </c>
      <c r="K15" s="520" t="n">
        <v>8192</v>
      </c>
      <c r="L15" s="520" t="n">
        <v>1</v>
      </c>
      <c r="M15" s="520" t="n">
        <v>3</v>
      </c>
      <c r="N15" s="519" t="s">
        <v>852</v>
      </c>
      <c r="O15" s="519"/>
      <c r="P15" s="519"/>
      <c r="Q15" s="519"/>
      <c r="R15" s="519" t="s">
        <v>4622</v>
      </c>
      <c r="S15" s="519" t="s">
        <v>4658</v>
      </c>
      <c r="T15" s="519"/>
      <c r="U15" s="519" t="s">
        <v>4624</v>
      </c>
      <c r="V15" s="519" t="s">
        <v>4625</v>
      </c>
      <c r="W15" s="519" t="s">
        <v>4626</v>
      </c>
      <c r="X15" s="519" t="s">
        <v>4627</v>
      </c>
      <c r="Y15" s="519" t="s">
        <v>4627</v>
      </c>
      <c r="Z15" s="519" t="s">
        <v>4620</v>
      </c>
      <c r="AA15" s="520" t="n">
        <v>53364</v>
      </c>
      <c r="AB15" s="520" t="n">
        <v>19129</v>
      </c>
      <c r="AC15" s="520" t="n">
        <v>10821</v>
      </c>
      <c r="AD15" s="519" t="s">
        <v>4659</v>
      </c>
      <c r="AE15" s="519" t="s">
        <v>2695</v>
      </c>
      <c r="AF15" s="519"/>
      <c r="AG15" s="519"/>
      <c r="AH15" s="519" t="s">
        <v>4710</v>
      </c>
      <c r="AI15" s="519" t="s">
        <v>4711</v>
      </c>
      <c r="AJ15" s="519"/>
      <c r="AK15" s="519"/>
      <c r="AL15" s="519"/>
      <c r="AM15" s="519"/>
      <c r="AN15" s="519" t="s">
        <v>4632</v>
      </c>
      <c r="AO15" s="519" t="s">
        <v>4632</v>
      </c>
      <c r="AP15" s="519" t="s">
        <v>4712</v>
      </c>
      <c r="AQ15" s="519" t="s">
        <v>4665</v>
      </c>
      <c r="AR15" s="520" t="n">
        <v>8</v>
      </c>
      <c r="AS15" s="519" t="s">
        <v>4713</v>
      </c>
      <c r="AT15" s="519" t="s">
        <v>4714</v>
      </c>
    </row>
    <row r="16" customFormat="false" ht="12.75" hidden="false" customHeight="false" outlineLevel="0" collapsed="false">
      <c r="A16" s="519" t="s">
        <v>209</v>
      </c>
      <c r="B16" s="519" t="s">
        <v>213</v>
      </c>
      <c r="C16" s="519" t="s">
        <v>4616</v>
      </c>
      <c r="D16" s="519" t="s">
        <v>4617</v>
      </c>
      <c r="E16" s="519" t="s">
        <v>4618</v>
      </c>
      <c r="F16" s="519" t="s">
        <v>4619</v>
      </c>
      <c r="G16" s="519" t="s">
        <v>4620</v>
      </c>
      <c r="H16" s="519"/>
      <c r="I16" s="519"/>
      <c r="J16" s="520" t="n">
        <v>4</v>
      </c>
      <c r="K16" s="520" t="n">
        <v>16384</v>
      </c>
      <c r="L16" s="520" t="n">
        <v>1</v>
      </c>
      <c r="M16" s="520" t="n">
        <v>13</v>
      </c>
      <c r="N16" s="519" t="s">
        <v>852</v>
      </c>
      <c r="O16" s="519"/>
      <c r="P16" s="519"/>
      <c r="Q16" s="519"/>
      <c r="R16" s="519" t="s">
        <v>4622</v>
      </c>
      <c r="S16" s="519" t="s">
        <v>4658</v>
      </c>
      <c r="T16" s="519"/>
      <c r="U16" s="519" t="s">
        <v>4624</v>
      </c>
      <c r="V16" s="519" t="s">
        <v>4625</v>
      </c>
      <c r="W16" s="519" t="s">
        <v>4626</v>
      </c>
      <c r="X16" s="519" t="s">
        <v>4627</v>
      </c>
      <c r="Y16" s="519" t="s">
        <v>4627</v>
      </c>
      <c r="Z16" s="519" t="s">
        <v>4620</v>
      </c>
      <c r="AA16" s="520" t="n">
        <v>2144379</v>
      </c>
      <c r="AB16" s="520" t="n">
        <v>2017210</v>
      </c>
      <c r="AC16" s="520" t="n">
        <v>2000703</v>
      </c>
      <c r="AD16" s="519" t="s">
        <v>4659</v>
      </c>
      <c r="AE16" s="519" t="s">
        <v>2695</v>
      </c>
      <c r="AF16" s="519"/>
      <c r="AG16" s="519"/>
      <c r="AH16" s="519" t="s">
        <v>4715</v>
      </c>
      <c r="AI16" s="519" t="s">
        <v>4716</v>
      </c>
      <c r="AJ16" s="519"/>
      <c r="AK16" s="519"/>
      <c r="AL16" s="519"/>
      <c r="AM16" s="519"/>
      <c r="AN16" s="519" t="s">
        <v>4632</v>
      </c>
      <c r="AO16" s="519" t="s">
        <v>4632</v>
      </c>
      <c r="AP16" s="519" t="s">
        <v>4712</v>
      </c>
      <c r="AQ16" s="519" t="s">
        <v>4665</v>
      </c>
      <c r="AR16" s="520" t="n">
        <v>8</v>
      </c>
      <c r="AS16" s="519" t="s">
        <v>4717</v>
      </c>
      <c r="AT16" s="519" t="s">
        <v>4718</v>
      </c>
    </row>
    <row r="17" customFormat="false" ht="12.75" hidden="false" customHeight="false" outlineLevel="0" collapsed="false">
      <c r="A17" s="519" t="s">
        <v>215</v>
      </c>
      <c r="B17" s="519" t="s">
        <v>219</v>
      </c>
      <c r="C17" s="519" t="s">
        <v>4616</v>
      </c>
      <c r="D17" s="519" t="s">
        <v>4617</v>
      </c>
      <c r="E17" s="519" t="s">
        <v>4618</v>
      </c>
      <c r="F17" s="519" t="s">
        <v>4619</v>
      </c>
      <c r="G17" s="519" t="s">
        <v>4620</v>
      </c>
      <c r="H17" s="519"/>
      <c r="I17" s="519"/>
      <c r="J17" s="520" t="n">
        <v>2</v>
      </c>
      <c r="K17" s="520" t="n">
        <v>16384</v>
      </c>
      <c r="L17" s="520" t="n">
        <v>1</v>
      </c>
      <c r="M17" s="520" t="n">
        <v>3</v>
      </c>
      <c r="N17" s="519" t="s">
        <v>852</v>
      </c>
      <c r="O17" s="519"/>
      <c r="P17" s="519"/>
      <c r="Q17" s="519"/>
      <c r="R17" s="519" t="s">
        <v>4622</v>
      </c>
      <c r="S17" s="519" t="s">
        <v>4658</v>
      </c>
      <c r="T17" s="519"/>
      <c r="U17" s="519" t="s">
        <v>4624</v>
      </c>
      <c r="V17" s="519" t="s">
        <v>4625</v>
      </c>
      <c r="W17" s="519" t="s">
        <v>4626</v>
      </c>
      <c r="X17" s="519" t="s">
        <v>4627</v>
      </c>
      <c r="Y17" s="519" t="s">
        <v>4627</v>
      </c>
      <c r="Z17" s="519" t="s">
        <v>4620</v>
      </c>
      <c r="AA17" s="520" t="n">
        <v>197748</v>
      </c>
      <c r="AB17" s="520" t="n">
        <v>89423</v>
      </c>
      <c r="AC17" s="520" t="n">
        <v>72923</v>
      </c>
      <c r="AD17" s="519" t="s">
        <v>4659</v>
      </c>
      <c r="AE17" s="519" t="s">
        <v>2695</v>
      </c>
      <c r="AF17" s="519"/>
      <c r="AG17" s="519"/>
      <c r="AH17" s="519" t="s">
        <v>4719</v>
      </c>
      <c r="AI17" s="519" t="s">
        <v>4720</v>
      </c>
      <c r="AJ17" s="519"/>
      <c r="AK17" s="519"/>
      <c r="AL17" s="519"/>
      <c r="AM17" s="519"/>
      <c r="AN17" s="519" t="s">
        <v>4632</v>
      </c>
      <c r="AO17" s="519" t="s">
        <v>4632</v>
      </c>
      <c r="AP17" s="519" t="s">
        <v>4712</v>
      </c>
      <c r="AQ17" s="519" t="s">
        <v>4665</v>
      </c>
      <c r="AR17" s="520" t="n">
        <v>8</v>
      </c>
      <c r="AS17" s="519" t="s">
        <v>4721</v>
      </c>
      <c r="AT17" s="519" t="s">
        <v>4722</v>
      </c>
    </row>
    <row r="18" customFormat="false" ht="12.75" hidden="false" customHeight="false" outlineLevel="0" collapsed="false">
      <c r="A18" s="519" t="s">
        <v>221</v>
      </c>
      <c r="B18" s="519" t="s">
        <v>225</v>
      </c>
      <c r="C18" s="519" t="s">
        <v>4616</v>
      </c>
      <c r="D18" s="519" t="s">
        <v>4617</v>
      </c>
      <c r="E18" s="519" t="s">
        <v>4618</v>
      </c>
      <c r="F18" s="519" t="s">
        <v>4619</v>
      </c>
      <c r="G18" s="519" t="s">
        <v>4620</v>
      </c>
      <c r="H18" s="519"/>
      <c r="I18" s="519"/>
      <c r="J18" s="520" t="n">
        <v>4</v>
      </c>
      <c r="K18" s="520" t="n">
        <v>16384</v>
      </c>
      <c r="L18" s="520" t="n">
        <v>1</v>
      </c>
      <c r="M18" s="520" t="n">
        <v>3</v>
      </c>
      <c r="N18" s="519" t="s">
        <v>852</v>
      </c>
      <c r="O18" s="519"/>
      <c r="P18" s="519"/>
      <c r="Q18" s="519"/>
      <c r="R18" s="519" t="s">
        <v>4622</v>
      </c>
      <c r="S18" s="519" t="s">
        <v>4658</v>
      </c>
      <c r="T18" s="519"/>
      <c r="U18" s="519" t="s">
        <v>4624</v>
      </c>
      <c r="V18" s="519" t="s">
        <v>4625</v>
      </c>
      <c r="W18" s="519" t="s">
        <v>4626</v>
      </c>
      <c r="X18" s="519" t="s">
        <v>4627</v>
      </c>
      <c r="Y18" s="519" t="s">
        <v>4627</v>
      </c>
      <c r="Z18" s="519" t="s">
        <v>4620</v>
      </c>
      <c r="AA18" s="520" t="n">
        <v>92275</v>
      </c>
      <c r="AB18" s="520" t="n">
        <v>55098</v>
      </c>
      <c r="AC18" s="520" t="n">
        <v>38599</v>
      </c>
      <c r="AD18" s="519" t="s">
        <v>4659</v>
      </c>
      <c r="AE18" s="519" t="s">
        <v>2695</v>
      </c>
      <c r="AF18" s="519"/>
      <c r="AG18" s="519"/>
      <c r="AH18" s="519" t="s">
        <v>4723</v>
      </c>
      <c r="AI18" s="519" t="s">
        <v>4724</v>
      </c>
      <c r="AJ18" s="519"/>
      <c r="AK18" s="519"/>
      <c r="AL18" s="519"/>
      <c r="AM18" s="519"/>
      <c r="AN18" s="519" t="s">
        <v>4632</v>
      </c>
      <c r="AO18" s="519" t="s">
        <v>4632</v>
      </c>
      <c r="AP18" s="519" t="s">
        <v>4712</v>
      </c>
      <c r="AQ18" s="519" t="s">
        <v>4665</v>
      </c>
      <c r="AR18" s="520" t="n">
        <v>8</v>
      </c>
      <c r="AS18" s="519" t="s">
        <v>4725</v>
      </c>
      <c r="AT18" s="519" t="s">
        <v>4726</v>
      </c>
    </row>
    <row r="19" customFormat="false" ht="12.75" hidden="false" customHeight="false" outlineLevel="0" collapsed="false">
      <c r="A19" s="519" t="s">
        <v>227</v>
      </c>
      <c r="B19" s="519" t="s">
        <v>232</v>
      </c>
      <c r="C19" s="519" t="s">
        <v>4616</v>
      </c>
      <c r="D19" s="519" t="s">
        <v>4617</v>
      </c>
      <c r="E19" s="519" t="s">
        <v>4618</v>
      </c>
      <c r="F19" s="519" t="s">
        <v>4619</v>
      </c>
      <c r="G19" s="519" t="s">
        <v>4620</v>
      </c>
      <c r="H19" s="519"/>
      <c r="I19" s="519"/>
      <c r="J19" s="520" t="n">
        <v>2</v>
      </c>
      <c r="K19" s="520" t="n">
        <v>10240</v>
      </c>
      <c r="L19" s="520" t="n">
        <v>1</v>
      </c>
      <c r="M19" s="520" t="n">
        <v>2</v>
      </c>
      <c r="N19" s="519" t="s">
        <v>4621</v>
      </c>
      <c r="O19" s="519"/>
      <c r="P19" s="519"/>
      <c r="Q19" s="519"/>
      <c r="R19" s="519" t="s">
        <v>4622</v>
      </c>
      <c r="S19" s="519" t="s">
        <v>4623</v>
      </c>
      <c r="T19" s="519"/>
      <c r="U19" s="519" t="s">
        <v>4624</v>
      </c>
      <c r="V19" s="519" t="s">
        <v>4625</v>
      </c>
      <c r="W19" s="519" t="s">
        <v>4626</v>
      </c>
      <c r="X19" s="519" t="s">
        <v>4627</v>
      </c>
      <c r="Y19" s="519" t="s">
        <v>4627</v>
      </c>
      <c r="Z19" s="519" t="s">
        <v>4620</v>
      </c>
      <c r="AA19" s="520" t="n">
        <v>102537</v>
      </c>
      <c r="AB19" s="520" t="n">
        <v>99276</v>
      </c>
      <c r="AC19" s="520" t="n">
        <v>88899</v>
      </c>
      <c r="AD19" s="519" t="s">
        <v>4659</v>
      </c>
      <c r="AE19" s="519" t="s">
        <v>2695</v>
      </c>
      <c r="AF19" s="519"/>
      <c r="AG19" s="519"/>
      <c r="AH19" s="519" t="s">
        <v>4727</v>
      </c>
      <c r="AI19" s="519" t="s">
        <v>4728</v>
      </c>
      <c r="AJ19" s="519"/>
      <c r="AK19" s="519"/>
      <c r="AL19" s="519"/>
      <c r="AM19" s="519"/>
      <c r="AN19" s="519" t="s">
        <v>4632</v>
      </c>
      <c r="AO19" s="519" t="s">
        <v>4632</v>
      </c>
      <c r="AP19" s="519" t="s">
        <v>4539</v>
      </c>
      <c r="AQ19" s="519" t="s">
        <v>4634</v>
      </c>
      <c r="AR19" s="520" t="n">
        <v>-13</v>
      </c>
      <c r="AS19" s="519" t="s">
        <v>4729</v>
      </c>
      <c r="AT19" s="519" t="s">
        <v>4730</v>
      </c>
    </row>
    <row r="20" customFormat="false" ht="12.75" hidden="false" customHeight="false" outlineLevel="0" collapsed="false">
      <c r="A20" s="519" t="s">
        <v>234</v>
      </c>
      <c r="B20" s="519" t="s">
        <v>243</v>
      </c>
      <c r="C20" s="519" t="s">
        <v>4616</v>
      </c>
      <c r="D20" s="519" t="s">
        <v>4617</v>
      </c>
      <c r="E20" s="519" t="s">
        <v>4618</v>
      </c>
      <c r="F20" s="519" t="s">
        <v>4619</v>
      </c>
      <c r="G20" s="519" t="s">
        <v>4620</v>
      </c>
      <c r="H20" s="519"/>
      <c r="I20" s="519"/>
      <c r="J20" s="520" t="n">
        <v>2</v>
      </c>
      <c r="K20" s="520" t="n">
        <v>8192</v>
      </c>
      <c r="L20" s="520" t="n">
        <v>1</v>
      </c>
      <c r="M20" s="520" t="n">
        <v>2</v>
      </c>
      <c r="N20" s="519" t="s">
        <v>4651</v>
      </c>
      <c r="O20" s="519"/>
      <c r="P20" s="519"/>
      <c r="Q20" s="519"/>
      <c r="R20" s="519" t="s">
        <v>4622</v>
      </c>
      <c r="S20" s="519" t="s">
        <v>4658</v>
      </c>
      <c r="T20" s="519"/>
      <c r="U20" s="519" t="s">
        <v>4624</v>
      </c>
      <c r="V20" s="519" t="s">
        <v>4625</v>
      </c>
      <c r="W20" s="519" t="s">
        <v>4626</v>
      </c>
      <c r="X20" s="519" t="s">
        <v>4627</v>
      </c>
      <c r="Y20" s="519" t="s">
        <v>4627</v>
      </c>
      <c r="Z20" s="519" t="s">
        <v>4620</v>
      </c>
      <c r="AA20" s="520" t="n">
        <v>79983</v>
      </c>
      <c r="AB20" s="520" t="n">
        <v>40062</v>
      </c>
      <c r="AC20" s="520" t="n">
        <v>31759</v>
      </c>
      <c r="AD20" s="519" t="s">
        <v>4628</v>
      </c>
      <c r="AE20" s="519" t="s">
        <v>4629</v>
      </c>
      <c r="AF20" s="519"/>
      <c r="AG20" s="519"/>
      <c r="AH20" s="519" t="s">
        <v>4731</v>
      </c>
      <c r="AI20" s="519" t="s">
        <v>4732</v>
      </c>
      <c r="AJ20" s="519" t="s">
        <v>181</v>
      </c>
      <c r="AK20" s="519" t="s">
        <v>3104</v>
      </c>
      <c r="AL20" s="519" t="s">
        <v>516</v>
      </c>
      <c r="AM20" s="519" t="s">
        <v>516</v>
      </c>
      <c r="AN20" s="519" t="s">
        <v>4632</v>
      </c>
      <c r="AO20" s="519" t="s">
        <v>4632</v>
      </c>
      <c r="AP20" s="519" t="s">
        <v>4536</v>
      </c>
      <c r="AQ20" s="519" t="s">
        <v>4665</v>
      </c>
      <c r="AR20" s="520" t="n">
        <v>8</v>
      </c>
      <c r="AS20" s="519" t="s">
        <v>4733</v>
      </c>
      <c r="AT20" s="519" t="s">
        <v>4734</v>
      </c>
    </row>
    <row r="21" customFormat="false" ht="12.75" hidden="false" customHeight="false" outlineLevel="0" collapsed="false">
      <c r="A21" s="519" t="s">
        <v>245</v>
      </c>
      <c r="B21" s="519" t="s">
        <v>250</v>
      </c>
      <c r="C21" s="519" t="s">
        <v>4616</v>
      </c>
      <c r="D21" s="519" t="s">
        <v>4617</v>
      </c>
      <c r="E21" s="519" t="s">
        <v>4618</v>
      </c>
      <c r="F21" s="519" t="s">
        <v>4619</v>
      </c>
      <c r="G21" s="519" t="s">
        <v>4620</v>
      </c>
      <c r="H21" s="519"/>
      <c r="I21" s="519"/>
      <c r="J21" s="520" t="n">
        <v>4</v>
      </c>
      <c r="K21" s="520" t="n">
        <v>8192</v>
      </c>
      <c r="L21" s="520" t="n">
        <v>1</v>
      </c>
      <c r="M21" s="520" t="n">
        <v>2</v>
      </c>
      <c r="N21" s="519" t="s">
        <v>4651</v>
      </c>
      <c r="O21" s="519"/>
      <c r="P21" s="519"/>
      <c r="Q21" s="519"/>
      <c r="R21" s="519" t="s">
        <v>4622</v>
      </c>
      <c r="S21" s="519" t="s">
        <v>4652</v>
      </c>
      <c r="T21" s="519"/>
      <c r="U21" s="519" t="s">
        <v>4624</v>
      </c>
      <c r="V21" s="519" t="s">
        <v>4625</v>
      </c>
      <c r="W21" s="519" t="s">
        <v>4626</v>
      </c>
      <c r="X21" s="519" t="s">
        <v>4627</v>
      </c>
      <c r="Y21" s="519" t="s">
        <v>4627</v>
      </c>
      <c r="Z21" s="519" t="s">
        <v>4620</v>
      </c>
      <c r="AA21" s="520" t="n">
        <v>74864</v>
      </c>
      <c r="AB21" s="520" t="n">
        <v>74747</v>
      </c>
      <c r="AC21" s="520" t="n">
        <v>66443</v>
      </c>
      <c r="AD21" s="519" t="s">
        <v>4628</v>
      </c>
      <c r="AE21" s="519" t="s">
        <v>4629</v>
      </c>
      <c r="AF21" s="519"/>
      <c r="AG21" s="519"/>
      <c r="AH21" s="519" t="s">
        <v>251</v>
      </c>
      <c r="AI21" s="519" t="s">
        <v>4735</v>
      </c>
      <c r="AJ21" s="519" t="s">
        <v>98</v>
      </c>
      <c r="AK21" s="519" t="s">
        <v>4736</v>
      </c>
      <c r="AL21" s="519" t="s">
        <v>248</v>
      </c>
      <c r="AM21" s="519" t="s">
        <v>248</v>
      </c>
      <c r="AN21" s="519" t="s">
        <v>4632</v>
      </c>
      <c r="AO21" s="519" t="s">
        <v>4632</v>
      </c>
      <c r="AP21" s="519" t="s">
        <v>4737</v>
      </c>
      <c r="AQ21" s="519" t="s">
        <v>4634</v>
      </c>
      <c r="AR21" s="520" t="n">
        <v>7</v>
      </c>
      <c r="AS21" s="519" t="s">
        <v>4738</v>
      </c>
      <c r="AT21" s="519" t="s">
        <v>4739</v>
      </c>
    </row>
    <row r="22" customFormat="false" ht="12.75" hidden="false" customHeight="false" outlineLevel="0" collapsed="false">
      <c r="A22" s="519" t="s">
        <v>252</v>
      </c>
      <c r="B22" s="519" t="s">
        <v>259</v>
      </c>
      <c r="C22" s="519" t="s">
        <v>4616</v>
      </c>
      <c r="D22" s="519" t="s">
        <v>4617</v>
      </c>
      <c r="E22" s="519" t="s">
        <v>4618</v>
      </c>
      <c r="F22" s="519" t="s">
        <v>4619</v>
      </c>
      <c r="G22" s="519" t="s">
        <v>4620</v>
      </c>
      <c r="H22" s="519"/>
      <c r="I22" s="519"/>
      <c r="J22" s="520" t="n">
        <v>2</v>
      </c>
      <c r="K22" s="520" t="n">
        <v>8192</v>
      </c>
      <c r="L22" s="520" t="n">
        <v>1</v>
      </c>
      <c r="M22" s="520" t="n">
        <v>2</v>
      </c>
      <c r="N22" s="519" t="s">
        <v>4651</v>
      </c>
      <c r="O22" s="519"/>
      <c r="P22" s="519"/>
      <c r="Q22" s="519"/>
      <c r="R22" s="519" t="s">
        <v>4622</v>
      </c>
      <c r="S22" s="519" t="s">
        <v>4658</v>
      </c>
      <c r="T22" s="519"/>
      <c r="U22" s="519" t="s">
        <v>4624</v>
      </c>
      <c r="V22" s="519" t="s">
        <v>4625</v>
      </c>
      <c r="W22" s="519" t="s">
        <v>4626</v>
      </c>
      <c r="X22" s="519" t="s">
        <v>4627</v>
      </c>
      <c r="Y22" s="519" t="s">
        <v>4627</v>
      </c>
      <c r="Z22" s="519" t="s">
        <v>4620</v>
      </c>
      <c r="AA22" s="520" t="n">
        <v>105583</v>
      </c>
      <c r="AB22" s="520" t="n">
        <v>44417</v>
      </c>
      <c r="AC22" s="520" t="n">
        <v>36114</v>
      </c>
      <c r="AD22" s="519" t="s">
        <v>4628</v>
      </c>
      <c r="AE22" s="519" t="s">
        <v>4629</v>
      </c>
      <c r="AF22" s="519"/>
      <c r="AG22" s="519"/>
      <c r="AH22" s="519" t="s">
        <v>260</v>
      </c>
      <c r="AI22" s="519" t="s">
        <v>4740</v>
      </c>
      <c r="AJ22" s="519" t="s">
        <v>181</v>
      </c>
      <c r="AK22" s="519" t="s">
        <v>4741</v>
      </c>
      <c r="AL22" s="519" t="s">
        <v>1588</v>
      </c>
      <c r="AM22" s="519" t="s">
        <v>4742</v>
      </c>
      <c r="AN22" s="519" t="s">
        <v>4632</v>
      </c>
      <c r="AO22" s="519" t="s">
        <v>4632</v>
      </c>
      <c r="AP22" s="519" t="s">
        <v>4542</v>
      </c>
      <c r="AQ22" s="519" t="s">
        <v>4665</v>
      </c>
      <c r="AR22" s="520" t="n">
        <v>8</v>
      </c>
      <c r="AS22" s="519" t="s">
        <v>4743</v>
      </c>
      <c r="AT22" s="519" t="s">
        <v>4744</v>
      </c>
    </row>
    <row r="23" customFormat="false" ht="12.75" hidden="false" customHeight="false" outlineLevel="0" collapsed="false">
      <c r="A23" s="519" t="s">
        <v>261</v>
      </c>
      <c r="B23" s="519" t="s">
        <v>264</v>
      </c>
      <c r="C23" s="519" t="s">
        <v>4616</v>
      </c>
      <c r="D23" s="519" t="s">
        <v>4617</v>
      </c>
      <c r="E23" s="519" t="s">
        <v>4618</v>
      </c>
      <c r="F23" s="519" t="s">
        <v>4619</v>
      </c>
      <c r="G23" s="519" t="s">
        <v>4620</v>
      </c>
      <c r="H23" s="519"/>
      <c r="I23" s="519"/>
      <c r="J23" s="520" t="n">
        <v>4</v>
      </c>
      <c r="K23" s="520" t="n">
        <v>4096</v>
      </c>
      <c r="L23" s="520" t="n">
        <v>1</v>
      </c>
      <c r="M23" s="520" t="n">
        <v>1</v>
      </c>
      <c r="N23" s="519" t="s">
        <v>4621</v>
      </c>
      <c r="O23" s="519"/>
      <c r="P23" s="519"/>
      <c r="Q23" s="519"/>
      <c r="R23" s="519" t="s">
        <v>4622</v>
      </c>
      <c r="S23" s="519" t="s">
        <v>4697</v>
      </c>
      <c r="T23" s="519"/>
      <c r="U23" s="519" t="s">
        <v>4624</v>
      </c>
      <c r="V23" s="519" t="s">
        <v>4625</v>
      </c>
      <c r="W23" s="519" t="s">
        <v>4626</v>
      </c>
      <c r="X23" s="519" t="s">
        <v>4627</v>
      </c>
      <c r="Y23" s="519" t="s">
        <v>4627</v>
      </c>
      <c r="Z23" s="519" t="s">
        <v>4620</v>
      </c>
      <c r="AA23" s="520" t="n">
        <v>23684</v>
      </c>
      <c r="AB23" s="520" t="n">
        <v>23684</v>
      </c>
      <c r="AC23" s="520" t="n">
        <v>19456</v>
      </c>
      <c r="AD23" s="519" t="s">
        <v>4628</v>
      </c>
      <c r="AE23" s="519" t="s">
        <v>4629</v>
      </c>
      <c r="AF23" s="519"/>
      <c r="AG23" s="519"/>
      <c r="AH23" s="519" t="s">
        <v>4745</v>
      </c>
      <c r="AI23" s="519" t="s">
        <v>4746</v>
      </c>
      <c r="AJ23" s="519" t="s">
        <v>46</v>
      </c>
      <c r="AK23" s="519" t="s">
        <v>4747</v>
      </c>
      <c r="AL23" s="519" t="s">
        <v>190</v>
      </c>
      <c r="AM23" s="519" t="s">
        <v>191</v>
      </c>
      <c r="AN23" s="519" t="s">
        <v>4632</v>
      </c>
      <c r="AO23" s="519" t="s">
        <v>4632</v>
      </c>
      <c r="AP23" s="519" t="s">
        <v>4542</v>
      </c>
      <c r="AQ23" s="519" t="s">
        <v>4672</v>
      </c>
      <c r="AR23" s="520" t="n">
        <v>7</v>
      </c>
      <c r="AS23" s="519" t="s">
        <v>4748</v>
      </c>
      <c r="AT23" s="519" t="s">
        <v>4749</v>
      </c>
    </row>
    <row r="24" customFormat="false" ht="12.75" hidden="false" customHeight="false" outlineLevel="0" collapsed="false">
      <c r="A24" s="519" t="s">
        <v>266</v>
      </c>
      <c r="B24" s="519" t="s">
        <v>271</v>
      </c>
      <c r="C24" s="519" t="s">
        <v>4616</v>
      </c>
      <c r="D24" s="519" t="s">
        <v>4617</v>
      </c>
      <c r="E24" s="519" t="s">
        <v>4618</v>
      </c>
      <c r="F24" s="519" t="s">
        <v>4626</v>
      </c>
      <c r="G24" s="519" t="s">
        <v>4620</v>
      </c>
      <c r="H24" s="519"/>
      <c r="I24" s="519"/>
      <c r="J24" s="520" t="n">
        <v>4</v>
      </c>
      <c r="K24" s="520" t="n">
        <v>8192</v>
      </c>
      <c r="L24" s="520" t="n">
        <v>1</v>
      </c>
      <c r="M24" s="520" t="n">
        <v>2</v>
      </c>
      <c r="N24" s="519" t="s">
        <v>852</v>
      </c>
      <c r="O24" s="519"/>
      <c r="P24" s="519"/>
      <c r="Q24" s="519"/>
      <c r="R24" s="519" t="s">
        <v>4622</v>
      </c>
      <c r="S24" s="519" t="s">
        <v>4697</v>
      </c>
      <c r="T24" s="519"/>
      <c r="U24" s="519" t="s">
        <v>4624</v>
      </c>
      <c r="V24" s="519" t="s">
        <v>4625</v>
      </c>
      <c r="W24" s="519" t="s">
        <v>4626</v>
      </c>
      <c r="X24" s="519" t="s">
        <v>4627</v>
      </c>
      <c r="Y24" s="519" t="s">
        <v>4627</v>
      </c>
      <c r="Z24" s="519" t="s">
        <v>4620</v>
      </c>
      <c r="AA24" s="520" t="n">
        <v>46264</v>
      </c>
      <c r="AB24" s="520" t="n">
        <v>46264</v>
      </c>
      <c r="AC24" s="520" t="n">
        <v>37888</v>
      </c>
      <c r="AD24" s="519" t="s">
        <v>4628</v>
      </c>
      <c r="AE24" s="519" t="s">
        <v>4629</v>
      </c>
      <c r="AF24" s="519"/>
      <c r="AG24" s="519"/>
      <c r="AH24" s="519" t="s">
        <v>4750</v>
      </c>
      <c r="AI24" s="519" t="s">
        <v>4751</v>
      </c>
      <c r="AJ24" s="519" t="s">
        <v>46</v>
      </c>
      <c r="AK24" s="519" t="s">
        <v>4752</v>
      </c>
      <c r="AL24" s="519" t="s">
        <v>1634</v>
      </c>
      <c r="AM24" s="519" t="s">
        <v>4753</v>
      </c>
      <c r="AN24" s="519" t="s">
        <v>4632</v>
      </c>
      <c r="AO24" s="519" t="s">
        <v>4632</v>
      </c>
      <c r="AP24" s="519" t="s">
        <v>4542</v>
      </c>
      <c r="AQ24" s="519" t="s">
        <v>4672</v>
      </c>
      <c r="AR24" s="520" t="n">
        <v>7</v>
      </c>
      <c r="AS24" s="519" t="s">
        <v>4754</v>
      </c>
      <c r="AT24" s="519" t="s">
        <v>4755</v>
      </c>
    </row>
    <row r="25" customFormat="false" ht="12.75" hidden="false" customHeight="false" outlineLevel="0" collapsed="false">
      <c r="A25" s="519" t="s">
        <v>273</v>
      </c>
      <c r="B25" s="519" t="s">
        <v>279</v>
      </c>
      <c r="C25" s="519" t="s">
        <v>4616</v>
      </c>
      <c r="D25" s="519" t="s">
        <v>4617</v>
      </c>
      <c r="E25" s="519" t="s">
        <v>4756</v>
      </c>
      <c r="F25" s="519" t="s">
        <v>4626</v>
      </c>
      <c r="G25" s="519" t="s">
        <v>4620</v>
      </c>
      <c r="H25" s="519"/>
      <c r="I25" s="519"/>
      <c r="J25" s="520" t="n">
        <v>4</v>
      </c>
      <c r="K25" s="520" t="n">
        <v>8192</v>
      </c>
      <c r="L25" s="520" t="n">
        <v>1</v>
      </c>
      <c r="M25" s="520" t="n">
        <v>2</v>
      </c>
      <c r="N25" s="519" t="s">
        <v>852</v>
      </c>
      <c r="O25" s="519"/>
      <c r="P25" s="519"/>
      <c r="Q25" s="519"/>
      <c r="R25" s="519" t="s">
        <v>4622</v>
      </c>
      <c r="S25" s="519" t="s">
        <v>4697</v>
      </c>
      <c r="T25" s="519"/>
      <c r="U25" s="519" t="s">
        <v>4624</v>
      </c>
      <c r="V25" s="519" t="s">
        <v>4625</v>
      </c>
      <c r="W25" s="519" t="s">
        <v>4626</v>
      </c>
      <c r="X25" s="519" t="s">
        <v>4627</v>
      </c>
      <c r="Y25" s="519" t="s">
        <v>4627</v>
      </c>
      <c r="Z25" s="519" t="s">
        <v>4620</v>
      </c>
      <c r="AA25" s="520" t="n">
        <v>34955</v>
      </c>
      <c r="AB25" s="520" t="n">
        <v>30699</v>
      </c>
      <c r="AC25" s="520" t="n">
        <v>22368</v>
      </c>
      <c r="AD25" s="519" t="s">
        <v>4628</v>
      </c>
      <c r="AE25" s="519" t="s">
        <v>4629</v>
      </c>
      <c r="AF25" s="519" t="s">
        <v>4757</v>
      </c>
      <c r="AG25" s="519" t="s">
        <v>4758</v>
      </c>
      <c r="AH25" s="519" t="s">
        <v>4759</v>
      </c>
      <c r="AI25" s="519" t="s">
        <v>4760</v>
      </c>
      <c r="AJ25" s="519" t="s">
        <v>46</v>
      </c>
      <c r="AK25" s="519" t="s">
        <v>4761</v>
      </c>
      <c r="AL25" s="519" t="s">
        <v>4762</v>
      </c>
      <c r="AM25" s="519" t="s">
        <v>4763</v>
      </c>
      <c r="AN25" s="519" t="s">
        <v>4632</v>
      </c>
      <c r="AO25" s="519" t="s">
        <v>4632</v>
      </c>
      <c r="AP25" s="519" t="s">
        <v>4542</v>
      </c>
      <c r="AQ25" s="519" t="s">
        <v>4665</v>
      </c>
      <c r="AR25" s="520" t="n">
        <v>7</v>
      </c>
      <c r="AS25" s="519" t="s">
        <v>4764</v>
      </c>
      <c r="AT25" s="519" t="s">
        <v>4765</v>
      </c>
    </row>
    <row r="26" customFormat="false" ht="12.75" hidden="false" customHeight="false" outlineLevel="0" collapsed="false">
      <c r="A26" s="519" t="s">
        <v>281</v>
      </c>
      <c r="B26" s="519" t="s">
        <v>286</v>
      </c>
      <c r="C26" s="519" t="s">
        <v>4616</v>
      </c>
      <c r="D26" s="519" t="s">
        <v>4617</v>
      </c>
      <c r="E26" s="519" t="s">
        <v>4618</v>
      </c>
      <c r="F26" s="519" t="s">
        <v>4619</v>
      </c>
      <c r="G26" s="519" t="s">
        <v>4620</v>
      </c>
      <c r="H26" s="519"/>
      <c r="I26" s="519"/>
      <c r="J26" s="520" t="n">
        <v>2</v>
      </c>
      <c r="K26" s="520" t="n">
        <v>6144</v>
      </c>
      <c r="L26" s="520" t="n">
        <v>1</v>
      </c>
      <c r="M26" s="520" t="n">
        <v>2</v>
      </c>
      <c r="N26" s="519" t="s">
        <v>852</v>
      </c>
      <c r="O26" s="519"/>
      <c r="P26" s="519"/>
      <c r="Q26" s="519"/>
      <c r="R26" s="519" t="s">
        <v>4622</v>
      </c>
      <c r="S26" s="519" t="s">
        <v>4658</v>
      </c>
      <c r="T26" s="519"/>
      <c r="U26" s="519" t="s">
        <v>4624</v>
      </c>
      <c r="V26" s="519" t="s">
        <v>4625</v>
      </c>
      <c r="W26" s="519" t="s">
        <v>4626</v>
      </c>
      <c r="X26" s="519" t="s">
        <v>4627</v>
      </c>
      <c r="Y26" s="519" t="s">
        <v>4627</v>
      </c>
      <c r="Z26" s="519" t="s">
        <v>4620</v>
      </c>
      <c r="AA26" s="520" t="n">
        <v>91255</v>
      </c>
      <c r="AB26" s="520" t="n">
        <v>78820</v>
      </c>
      <c r="AC26" s="520" t="n">
        <v>72557</v>
      </c>
      <c r="AD26" s="519" t="s">
        <v>4659</v>
      </c>
      <c r="AE26" s="519" t="s">
        <v>2695</v>
      </c>
      <c r="AF26" s="519"/>
      <c r="AG26" s="519"/>
      <c r="AH26" s="519" t="s">
        <v>4766</v>
      </c>
      <c r="AI26" s="519" t="s">
        <v>4767</v>
      </c>
      <c r="AJ26" s="519"/>
      <c r="AK26" s="519"/>
      <c r="AL26" s="519"/>
      <c r="AM26" s="519"/>
      <c r="AN26" s="519" t="s">
        <v>4632</v>
      </c>
      <c r="AO26" s="519" t="s">
        <v>4632</v>
      </c>
      <c r="AP26" s="519" t="s">
        <v>4712</v>
      </c>
      <c r="AQ26" s="519" t="s">
        <v>4665</v>
      </c>
      <c r="AR26" s="520" t="n">
        <v>-13</v>
      </c>
      <c r="AS26" s="519" t="s">
        <v>4768</v>
      </c>
      <c r="AT26" s="519" t="s">
        <v>4769</v>
      </c>
    </row>
    <row r="27" customFormat="false" ht="12.75" hidden="false" customHeight="false" outlineLevel="0" collapsed="false">
      <c r="A27" s="519" t="s">
        <v>288</v>
      </c>
      <c r="B27" s="519" t="s">
        <v>295</v>
      </c>
      <c r="C27" s="519" t="s">
        <v>4616</v>
      </c>
      <c r="D27" s="519" t="s">
        <v>4617</v>
      </c>
      <c r="E27" s="519" t="s">
        <v>4618</v>
      </c>
      <c r="F27" s="519" t="s">
        <v>4619</v>
      </c>
      <c r="G27" s="519" t="s">
        <v>4620</v>
      </c>
      <c r="H27" s="519"/>
      <c r="I27" s="519"/>
      <c r="J27" s="520" t="n">
        <v>1</v>
      </c>
      <c r="K27" s="520" t="n">
        <v>6144</v>
      </c>
      <c r="L27" s="520" t="n">
        <v>1</v>
      </c>
      <c r="M27" s="520" t="n">
        <v>2</v>
      </c>
      <c r="N27" s="519" t="s">
        <v>4651</v>
      </c>
      <c r="O27" s="519"/>
      <c r="P27" s="519"/>
      <c r="Q27" s="519"/>
      <c r="R27" s="519" t="s">
        <v>4622</v>
      </c>
      <c r="S27" s="519" t="s">
        <v>4658</v>
      </c>
      <c r="T27" s="519"/>
      <c r="U27" s="519" t="s">
        <v>4624</v>
      </c>
      <c r="V27" s="519" t="s">
        <v>4625</v>
      </c>
      <c r="W27" s="519" t="s">
        <v>4626</v>
      </c>
      <c r="X27" s="519" t="s">
        <v>4627</v>
      </c>
      <c r="Y27" s="519" t="s">
        <v>4627</v>
      </c>
      <c r="Z27" s="519" t="s">
        <v>4620</v>
      </c>
      <c r="AA27" s="520" t="n">
        <v>44143</v>
      </c>
      <c r="AB27" s="520" t="n">
        <v>26538</v>
      </c>
      <c r="AC27" s="520" t="n">
        <v>20283</v>
      </c>
      <c r="AD27" s="519" t="s">
        <v>4628</v>
      </c>
      <c r="AE27" s="519" t="s">
        <v>4629</v>
      </c>
      <c r="AF27" s="519"/>
      <c r="AG27" s="519"/>
      <c r="AH27" s="519" t="s">
        <v>296</v>
      </c>
      <c r="AI27" s="519" t="s">
        <v>4770</v>
      </c>
      <c r="AJ27" s="519" t="s">
        <v>181</v>
      </c>
      <c r="AK27" s="519" t="s">
        <v>290</v>
      </c>
      <c r="AL27" s="519" t="s">
        <v>118</v>
      </c>
      <c r="AM27" s="519" t="s">
        <v>292</v>
      </c>
      <c r="AN27" s="519" t="s">
        <v>4632</v>
      </c>
      <c r="AO27" s="519" t="s">
        <v>4632</v>
      </c>
      <c r="AP27" s="519" t="s">
        <v>4671</v>
      </c>
      <c r="AQ27" s="519" t="s">
        <v>4672</v>
      </c>
      <c r="AR27" s="520" t="n">
        <v>7</v>
      </c>
      <c r="AS27" s="519" t="s">
        <v>4771</v>
      </c>
      <c r="AT27" s="519" t="s">
        <v>4772</v>
      </c>
    </row>
    <row r="28" customFormat="false" ht="12.75" hidden="false" customHeight="false" outlineLevel="0" collapsed="false">
      <c r="A28" s="519" t="s">
        <v>297</v>
      </c>
      <c r="B28" s="519" t="s">
        <v>301</v>
      </c>
      <c r="C28" s="519" t="s">
        <v>4616</v>
      </c>
      <c r="D28" s="519" t="s">
        <v>4617</v>
      </c>
      <c r="E28" s="519" t="s">
        <v>4618</v>
      </c>
      <c r="F28" s="519" t="s">
        <v>4619</v>
      </c>
      <c r="G28" s="519" t="s">
        <v>4620</v>
      </c>
      <c r="H28" s="519"/>
      <c r="I28" s="519"/>
      <c r="J28" s="520" t="n">
        <v>2</v>
      </c>
      <c r="K28" s="520" t="n">
        <v>4096</v>
      </c>
      <c r="L28" s="520" t="n">
        <v>1</v>
      </c>
      <c r="M28" s="520" t="n">
        <v>2</v>
      </c>
      <c r="N28" s="519" t="s">
        <v>852</v>
      </c>
      <c r="O28" s="519"/>
      <c r="P28" s="519"/>
      <c r="Q28" s="519"/>
      <c r="R28" s="519" t="s">
        <v>4622</v>
      </c>
      <c r="S28" s="519" t="s">
        <v>4697</v>
      </c>
      <c r="T28" s="519"/>
      <c r="U28" s="519" t="s">
        <v>4624</v>
      </c>
      <c r="V28" s="519" t="s">
        <v>4625</v>
      </c>
      <c r="W28" s="519" t="s">
        <v>4626</v>
      </c>
      <c r="X28" s="519" t="s">
        <v>4627</v>
      </c>
      <c r="Y28" s="519" t="s">
        <v>4627</v>
      </c>
      <c r="Z28" s="519" t="s">
        <v>4620</v>
      </c>
      <c r="AA28" s="520" t="n">
        <v>38022</v>
      </c>
      <c r="AB28" s="520" t="n">
        <v>33131</v>
      </c>
      <c r="AC28" s="520" t="n">
        <v>28901</v>
      </c>
      <c r="AD28" s="519" t="s">
        <v>4628</v>
      </c>
      <c r="AE28" s="519" t="s">
        <v>4629</v>
      </c>
      <c r="AF28" s="519" t="s">
        <v>4757</v>
      </c>
      <c r="AG28" s="519" t="s">
        <v>4758</v>
      </c>
      <c r="AH28" s="519" t="s">
        <v>4773</v>
      </c>
      <c r="AI28" s="519" t="s">
        <v>4774</v>
      </c>
      <c r="AJ28" s="519" t="s">
        <v>46</v>
      </c>
      <c r="AK28" s="519" t="s">
        <v>4775</v>
      </c>
      <c r="AL28" s="519" t="s">
        <v>4762</v>
      </c>
      <c r="AM28" s="519" t="s">
        <v>4763</v>
      </c>
      <c r="AN28" s="519" t="s">
        <v>4632</v>
      </c>
      <c r="AO28" s="519" t="s">
        <v>4632</v>
      </c>
      <c r="AP28" s="519" t="s">
        <v>4529</v>
      </c>
      <c r="AQ28" s="519" t="s">
        <v>4665</v>
      </c>
      <c r="AR28" s="520" t="n">
        <v>7</v>
      </c>
      <c r="AS28" s="519" t="s">
        <v>4776</v>
      </c>
      <c r="AT28" s="519" t="s">
        <v>4777</v>
      </c>
    </row>
    <row r="29" customFormat="false" ht="12.75" hidden="false" customHeight="false" outlineLevel="0" collapsed="false">
      <c r="A29" s="519" t="s">
        <v>303</v>
      </c>
      <c r="B29" s="519" t="s">
        <v>312</v>
      </c>
      <c r="C29" s="519" t="s">
        <v>4616</v>
      </c>
      <c r="D29" s="519" t="s">
        <v>4617</v>
      </c>
      <c r="E29" s="519" t="s">
        <v>4618</v>
      </c>
      <c r="F29" s="519" t="s">
        <v>4619</v>
      </c>
      <c r="G29" s="519" t="s">
        <v>4620</v>
      </c>
      <c r="H29" s="520" t="s">
        <v>4778</v>
      </c>
      <c r="I29" s="519"/>
      <c r="J29" s="520" t="n">
        <v>4</v>
      </c>
      <c r="K29" s="520" t="n">
        <v>10240</v>
      </c>
      <c r="L29" s="520" t="n">
        <v>1</v>
      </c>
      <c r="M29" s="520" t="n">
        <v>2</v>
      </c>
      <c r="N29" s="519" t="s">
        <v>852</v>
      </c>
      <c r="O29" s="519"/>
      <c r="P29" s="519"/>
      <c r="Q29" s="519"/>
      <c r="R29" s="519" t="s">
        <v>4622</v>
      </c>
      <c r="S29" s="519" t="s">
        <v>4623</v>
      </c>
      <c r="T29" s="519"/>
      <c r="U29" s="519" t="s">
        <v>4624</v>
      </c>
      <c r="V29" s="519" t="s">
        <v>4625</v>
      </c>
      <c r="W29" s="519" t="s">
        <v>4626</v>
      </c>
      <c r="X29" s="519" t="s">
        <v>4627</v>
      </c>
      <c r="Y29" s="519" t="s">
        <v>4627</v>
      </c>
      <c r="Z29" s="519" t="s">
        <v>4620</v>
      </c>
      <c r="AA29" s="520" t="n">
        <v>92306</v>
      </c>
      <c r="AB29" s="520" t="n">
        <v>91851</v>
      </c>
      <c r="AC29" s="520" t="n">
        <v>81465</v>
      </c>
      <c r="AD29" s="519" t="s">
        <v>4628</v>
      </c>
      <c r="AE29" s="519" t="s">
        <v>4629</v>
      </c>
      <c r="AF29" s="519"/>
      <c r="AG29" s="519"/>
      <c r="AH29" s="519" t="s">
        <v>4779</v>
      </c>
      <c r="AI29" s="519" t="s">
        <v>4780</v>
      </c>
      <c r="AJ29" s="519" t="s">
        <v>46</v>
      </c>
      <c r="AK29" s="519" t="s">
        <v>4781</v>
      </c>
      <c r="AL29" s="519" t="s">
        <v>4782</v>
      </c>
      <c r="AM29" s="519"/>
      <c r="AN29" s="519" t="s">
        <v>4632</v>
      </c>
      <c r="AO29" s="519" t="s">
        <v>4632</v>
      </c>
      <c r="AP29" s="519" t="s">
        <v>4542</v>
      </c>
      <c r="AQ29" s="519" t="s">
        <v>4634</v>
      </c>
      <c r="AR29" s="520" t="n">
        <v>-13</v>
      </c>
      <c r="AS29" s="519" t="s">
        <v>4783</v>
      </c>
      <c r="AT29" s="519" t="s">
        <v>4784</v>
      </c>
    </row>
    <row r="30" customFormat="false" ht="12.75" hidden="false" customHeight="false" outlineLevel="0" collapsed="false">
      <c r="A30" s="519" t="s">
        <v>314</v>
      </c>
      <c r="B30" s="519" t="s">
        <v>318</v>
      </c>
      <c r="C30" s="519" t="s">
        <v>4616</v>
      </c>
      <c r="D30" s="519" t="s">
        <v>4617</v>
      </c>
      <c r="E30" s="519" t="s">
        <v>4618</v>
      </c>
      <c r="F30" s="519" t="s">
        <v>4619</v>
      </c>
      <c r="G30" s="519" t="s">
        <v>4620</v>
      </c>
      <c r="H30" s="520" t="s">
        <v>4785</v>
      </c>
      <c r="I30" s="519"/>
      <c r="J30" s="520" t="n">
        <v>2</v>
      </c>
      <c r="K30" s="520" t="n">
        <v>4096</v>
      </c>
      <c r="L30" s="520" t="n">
        <v>1</v>
      </c>
      <c r="M30" s="520" t="n">
        <v>2</v>
      </c>
      <c r="N30" s="519" t="s">
        <v>852</v>
      </c>
      <c r="O30" s="519"/>
      <c r="P30" s="519"/>
      <c r="Q30" s="519"/>
      <c r="R30" s="519" t="s">
        <v>4622</v>
      </c>
      <c r="S30" s="519" t="s">
        <v>4652</v>
      </c>
      <c r="T30" s="519"/>
      <c r="U30" s="519" t="s">
        <v>4624</v>
      </c>
      <c r="V30" s="519" t="s">
        <v>4625</v>
      </c>
      <c r="W30" s="519" t="s">
        <v>4626</v>
      </c>
      <c r="X30" s="519" t="s">
        <v>4627</v>
      </c>
      <c r="Y30" s="519" t="s">
        <v>4627</v>
      </c>
      <c r="Z30" s="519" t="s">
        <v>4620</v>
      </c>
      <c r="AA30" s="520" t="n">
        <v>55407</v>
      </c>
      <c r="AB30" s="520" t="n">
        <v>55407</v>
      </c>
      <c r="AC30" s="520" t="n">
        <v>51200</v>
      </c>
      <c r="AD30" s="519" t="s">
        <v>4659</v>
      </c>
      <c r="AE30" s="519" t="s">
        <v>2695</v>
      </c>
      <c r="AF30" s="519"/>
      <c r="AG30" s="519"/>
      <c r="AH30" s="519" t="s">
        <v>319</v>
      </c>
      <c r="AI30" s="519" t="s">
        <v>4786</v>
      </c>
      <c r="AJ30" s="519"/>
      <c r="AK30" s="519"/>
      <c r="AL30" s="519"/>
      <c r="AM30" s="519"/>
      <c r="AN30" s="519" t="s">
        <v>4632</v>
      </c>
      <c r="AO30" s="519" t="s">
        <v>4632</v>
      </c>
      <c r="AP30" s="519" t="s">
        <v>4542</v>
      </c>
      <c r="AQ30" s="519" t="s">
        <v>4787</v>
      </c>
      <c r="AR30" s="520" t="n">
        <v>-13</v>
      </c>
      <c r="AS30" s="519" t="s">
        <v>4788</v>
      </c>
      <c r="AT30" s="519" t="s">
        <v>4789</v>
      </c>
    </row>
    <row r="31" customFormat="false" ht="12.75" hidden="false" customHeight="false" outlineLevel="0" collapsed="false">
      <c r="A31" s="519" t="s">
        <v>320</v>
      </c>
      <c r="B31" s="519" t="s">
        <v>324</v>
      </c>
      <c r="C31" s="519" t="s">
        <v>4616</v>
      </c>
      <c r="D31" s="519" t="s">
        <v>4617</v>
      </c>
      <c r="E31" s="519" t="s">
        <v>4618</v>
      </c>
      <c r="F31" s="519" t="s">
        <v>4619</v>
      </c>
      <c r="G31" s="519" t="s">
        <v>4620</v>
      </c>
      <c r="H31" s="519"/>
      <c r="I31" s="519"/>
      <c r="J31" s="520" t="n">
        <v>2</v>
      </c>
      <c r="K31" s="520" t="n">
        <v>3072</v>
      </c>
      <c r="L31" s="520" t="n">
        <v>1</v>
      </c>
      <c r="M31" s="520" t="n">
        <v>2</v>
      </c>
      <c r="N31" s="519" t="s">
        <v>4790</v>
      </c>
      <c r="O31" s="519"/>
      <c r="P31" s="519"/>
      <c r="Q31" s="519"/>
      <c r="R31" s="519" t="s">
        <v>4622</v>
      </c>
      <c r="S31" s="519" t="s">
        <v>4697</v>
      </c>
      <c r="T31" s="519"/>
      <c r="U31" s="519" t="s">
        <v>4624</v>
      </c>
      <c r="V31" s="519" t="s">
        <v>4625</v>
      </c>
      <c r="W31" s="519" t="s">
        <v>4626</v>
      </c>
      <c r="X31" s="519" t="s">
        <v>4627</v>
      </c>
      <c r="Y31" s="519" t="s">
        <v>4627</v>
      </c>
      <c r="Z31" s="519" t="s">
        <v>4620</v>
      </c>
      <c r="AA31" s="520" t="n">
        <v>31889</v>
      </c>
      <c r="AB31" s="520" t="n">
        <v>26691</v>
      </c>
      <c r="AC31" s="520" t="n">
        <v>23474</v>
      </c>
      <c r="AD31" s="519" t="s">
        <v>4628</v>
      </c>
      <c r="AE31" s="519" t="s">
        <v>4629</v>
      </c>
      <c r="AF31" s="519"/>
      <c r="AG31" s="519"/>
      <c r="AH31" s="519" t="s">
        <v>4791</v>
      </c>
      <c r="AI31" s="519" t="s">
        <v>4792</v>
      </c>
      <c r="AJ31" s="519" t="s">
        <v>46</v>
      </c>
      <c r="AK31" s="519" t="s">
        <v>269</v>
      </c>
      <c r="AL31" s="519" t="s">
        <v>190</v>
      </c>
      <c r="AM31" s="519" t="s">
        <v>270</v>
      </c>
      <c r="AN31" s="519" t="s">
        <v>4632</v>
      </c>
      <c r="AO31" s="519" t="s">
        <v>4632</v>
      </c>
      <c r="AP31" s="519" t="s">
        <v>4529</v>
      </c>
      <c r="AQ31" s="519" t="s">
        <v>4672</v>
      </c>
      <c r="AR31" s="520" t="n">
        <v>7</v>
      </c>
      <c r="AS31" s="519" t="s">
        <v>4793</v>
      </c>
      <c r="AT31" s="519" t="s">
        <v>4794</v>
      </c>
    </row>
    <row r="32" customFormat="false" ht="12.75" hidden="false" customHeight="false" outlineLevel="0" collapsed="false">
      <c r="A32" s="519" t="s">
        <v>326</v>
      </c>
      <c r="B32" s="519" t="s">
        <v>329</v>
      </c>
      <c r="C32" s="519" t="s">
        <v>4616</v>
      </c>
      <c r="D32" s="519" t="s">
        <v>4617</v>
      </c>
      <c r="E32" s="519" t="s">
        <v>4618</v>
      </c>
      <c r="F32" s="519" t="s">
        <v>4626</v>
      </c>
      <c r="G32" s="519" t="s">
        <v>4620</v>
      </c>
      <c r="H32" s="519"/>
      <c r="I32" s="519"/>
      <c r="J32" s="520" t="n">
        <v>1</v>
      </c>
      <c r="K32" s="520" t="n">
        <v>4096</v>
      </c>
      <c r="L32" s="520" t="n">
        <v>1</v>
      </c>
      <c r="M32" s="520" t="n">
        <v>2</v>
      </c>
      <c r="N32" s="519" t="s">
        <v>4651</v>
      </c>
      <c r="O32" s="519"/>
      <c r="P32" s="519"/>
      <c r="Q32" s="519"/>
      <c r="R32" s="519" t="s">
        <v>4622</v>
      </c>
      <c r="S32" s="519" t="s">
        <v>4658</v>
      </c>
      <c r="T32" s="519"/>
      <c r="U32" s="519" t="s">
        <v>4624</v>
      </c>
      <c r="V32" s="519" t="s">
        <v>4625</v>
      </c>
      <c r="W32" s="519" t="s">
        <v>4626</v>
      </c>
      <c r="X32" s="519" t="s">
        <v>4627</v>
      </c>
      <c r="Y32" s="519" t="s">
        <v>4627</v>
      </c>
      <c r="Z32" s="519" t="s">
        <v>4620</v>
      </c>
      <c r="AA32" s="520" t="n">
        <v>48239</v>
      </c>
      <c r="AB32" s="520" t="n">
        <v>22446</v>
      </c>
      <c r="AC32" s="520" t="n">
        <v>18239</v>
      </c>
      <c r="AD32" s="519" t="s">
        <v>4628</v>
      </c>
      <c r="AE32" s="519" t="s">
        <v>4629</v>
      </c>
      <c r="AF32" s="519"/>
      <c r="AG32" s="519"/>
      <c r="AH32" s="519" t="s">
        <v>4795</v>
      </c>
      <c r="AI32" s="519" t="s">
        <v>4796</v>
      </c>
      <c r="AJ32" s="519" t="s">
        <v>98</v>
      </c>
      <c r="AK32" s="519" t="s">
        <v>4797</v>
      </c>
      <c r="AL32" s="519" t="s">
        <v>4798</v>
      </c>
      <c r="AM32" s="519" t="s">
        <v>4799</v>
      </c>
      <c r="AN32" s="519" t="s">
        <v>4632</v>
      </c>
      <c r="AO32" s="519" t="s">
        <v>4632</v>
      </c>
      <c r="AP32" s="519" t="s">
        <v>4671</v>
      </c>
      <c r="AQ32" s="519" t="s">
        <v>4672</v>
      </c>
      <c r="AR32" s="520" t="n">
        <v>7</v>
      </c>
      <c r="AS32" s="519" t="s">
        <v>4800</v>
      </c>
      <c r="AT32" s="519" t="s">
        <v>4801</v>
      </c>
    </row>
    <row r="33" customFormat="false" ht="12.75" hidden="false" customHeight="false" outlineLevel="0" collapsed="false">
      <c r="A33" s="519" t="s">
        <v>331</v>
      </c>
      <c r="B33" s="519" t="s">
        <v>336</v>
      </c>
      <c r="C33" s="519" t="s">
        <v>4616</v>
      </c>
      <c r="D33" s="519" t="s">
        <v>4617</v>
      </c>
      <c r="E33" s="519" t="s">
        <v>4618</v>
      </c>
      <c r="F33" s="519" t="s">
        <v>4619</v>
      </c>
      <c r="G33" s="519" t="s">
        <v>4620</v>
      </c>
      <c r="H33" s="519"/>
      <c r="I33" s="519"/>
      <c r="J33" s="520" t="n">
        <v>4</v>
      </c>
      <c r="K33" s="520" t="n">
        <v>8192</v>
      </c>
      <c r="L33" s="520" t="n">
        <v>1</v>
      </c>
      <c r="M33" s="520" t="n">
        <v>2</v>
      </c>
      <c r="N33" s="519" t="s">
        <v>4621</v>
      </c>
      <c r="O33" s="519"/>
      <c r="P33" s="519"/>
      <c r="Q33" s="519"/>
      <c r="R33" s="519" t="s">
        <v>4622</v>
      </c>
      <c r="S33" s="519" t="s">
        <v>4675</v>
      </c>
      <c r="T33" s="519"/>
      <c r="U33" s="519" t="s">
        <v>4624</v>
      </c>
      <c r="V33" s="519" t="s">
        <v>4625</v>
      </c>
      <c r="W33" s="519" t="s">
        <v>4626</v>
      </c>
      <c r="X33" s="519" t="s">
        <v>4627</v>
      </c>
      <c r="Y33" s="519" t="s">
        <v>4627</v>
      </c>
      <c r="Z33" s="519" t="s">
        <v>4620</v>
      </c>
      <c r="AA33" s="520" t="n">
        <v>161953</v>
      </c>
      <c r="AB33" s="520" t="n">
        <v>79445</v>
      </c>
      <c r="AC33" s="520" t="n">
        <v>71092</v>
      </c>
      <c r="AD33" s="519" t="s">
        <v>4628</v>
      </c>
      <c r="AE33" s="519" t="s">
        <v>4629</v>
      </c>
      <c r="AF33" s="519"/>
      <c r="AG33" s="519"/>
      <c r="AH33" s="519" t="s">
        <v>4802</v>
      </c>
      <c r="AI33" s="519" t="s">
        <v>4803</v>
      </c>
      <c r="AJ33" s="519" t="s">
        <v>46</v>
      </c>
      <c r="AK33" s="519" t="s">
        <v>4804</v>
      </c>
      <c r="AL33" s="519" t="s">
        <v>139</v>
      </c>
      <c r="AM33" s="519" t="s">
        <v>139</v>
      </c>
      <c r="AN33" s="519" t="s">
        <v>4632</v>
      </c>
      <c r="AO33" s="519" t="s">
        <v>4632</v>
      </c>
      <c r="AP33" s="519" t="s">
        <v>4542</v>
      </c>
      <c r="AQ33" s="519" t="s">
        <v>4665</v>
      </c>
      <c r="AR33" s="520" t="n">
        <v>8</v>
      </c>
      <c r="AS33" s="519" t="s">
        <v>4805</v>
      </c>
      <c r="AT33" s="519" t="s">
        <v>4806</v>
      </c>
    </row>
    <row r="34" customFormat="false" ht="12.75" hidden="false" customHeight="false" outlineLevel="0" collapsed="false">
      <c r="A34" s="519" t="s">
        <v>338</v>
      </c>
      <c r="B34" s="519" t="s">
        <v>346</v>
      </c>
      <c r="C34" s="519" t="s">
        <v>4616</v>
      </c>
      <c r="D34" s="519" t="s">
        <v>4617</v>
      </c>
      <c r="E34" s="519" t="s">
        <v>4618</v>
      </c>
      <c r="F34" s="519" t="s">
        <v>4619</v>
      </c>
      <c r="G34" s="519" t="s">
        <v>4620</v>
      </c>
      <c r="H34" s="519"/>
      <c r="I34" s="519"/>
      <c r="J34" s="520" t="n">
        <v>2</v>
      </c>
      <c r="K34" s="520" t="n">
        <v>8192</v>
      </c>
      <c r="L34" s="520" t="n">
        <v>1</v>
      </c>
      <c r="M34" s="520" t="n">
        <v>2</v>
      </c>
      <c r="N34" s="519" t="s">
        <v>852</v>
      </c>
      <c r="O34" s="519"/>
      <c r="P34" s="519"/>
      <c r="Q34" s="519"/>
      <c r="R34" s="519" t="s">
        <v>4622</v>
      </c>
      <c r="S34" s="519" t="s">
        <v>4697</v>
      </c>
      <c r="T34" s="519"/>
      <c r="U34" s="519" t="s">
        <v>4624</v>
      </c>
      <c r="V34" s="519" t="s">
        <v>4625</v>
      </c>
      <c r="W34" s="519" t="s">
        <v>4626</v>
      </c>
      <c r="X34" s="519" t="s">
        <v>4627</v>
      </c>
      <c r="Y34" s="519" t="s">
        <v>4627</v>
      </c>
      <c r="Z34" s="519" t="s">
        <v>4620</v>
      </c>
      <c r="AA34" s="520" t="n">
        <v>88184</v>
      </c>
      <c r="AB34" s="520" t="n">
        <v>58389</v>
      </c>
      <c r="AC34" s="520" t="n">
        <v>50077</v>
      </c>
      <c r="AD34" s="519" t="s">
        <v>4628</v>
      </c>
      <c r="AE34" s="519" t="s">
        <v>4629</v>
      </c>
      <c r="AF34" s="519"/>
      <c r="AG34" s="519"/>
      <c r="AH34" s="519" t="s">
        <v>4807</v>
      </c>
      <c r="AI34" s="519" t="s">
        <v>4808</v>
      </c>
      <c r="AJ34" s="519" t="s">
        <v>46</v>
      </c>
      <c r="AK34" s="519" t="s">
        <v>1034</v>
      </c>
      <c r="AL34" s="519" t="s">
        <v>118</v>
      </c>
      <c r="AM34" s="519" t="s">
        <v>343</v>
      </c>
      <c r="AN34" s="519" t="s">
        <v>4632</v>
      </c>
      <c r="AO34" s="519" t="s">
        <v>4632</v>
      </c>
      <c r="AP34" s="519" t="s">
        <v>4529</v>
      </c>
      <c r="AQ34" s="519" t="s">
        <v>4665</v>
      </c>
      <c r="AR34" s="520" t="n">
        <v>-13</v>
      </c>
      <c r="AS34" s="519" t="s">
        <v>4809</v>
      </c>
      <c r="AT34" s="519" t="s">
        <v>4810</v>
      </c>
    </row>
    <row r="35" customFormat="false" ht="12.75" hidden="false" customHeight="false" outlineLevel="0" collapsed="false">
      <c r="A35" s="519" t="s">
        <v>348</v>
      </c>
      <c r="B35" s="519" t="s">
        <v>354</v>
      </c>
      <c r="C35" s="519" t="s">
        <v>4616</v>
      </c>
      <c r="D35" s="519" t="s">
        <v>4617</v>
      </c>
      <c r="E35" s="519" t="s">
        <v>4756</v>
      </c>
      <c r="F35" s="519" t="s">
        <v>4626</v>
      </c>
      <c r="G35" s="519" t="s">
        <v>4620</v>
      </c>
      <c r="H35" s="519"/>
      <c r="I35" s="519"/>
      <c r="J35" s="520" t="n">
        <v>2</v>
      </c>
      <c r="K35" s="520" t="n">
        <v>8192</v>
      </c>
      <c r="L35" s="520" t="n">
        <v>1</v>
      </c>
      <c r="M35" s="520" t="n">
        <v>2</v>
      </c>
      <c r="N35" s="519" t="s">
        <v>4621</v>
      </c>
      <c r="O35" s="519"/>
      <c r="P35" s="519"/>
      <c r="Q35" s="519"/>
      <c r="R35" s="519" t="s">
        <v>4622</v>
      </c>
      <c r="S35" s="519" t="s">
        <v>4697</v>
      </c>
      <c r="T35" s="519"/>
      <c r="U35" s="519" t="s">
        <v>4624</v>
      </c>
      <c r="V35" s="519" t="s">
        <v>4625</v>
      </c>
      <c r="W35" s="519" t="s">
        <v>4626</v>
      </c>
      <c r="X35" s="519" t="s">
        <v>4627</v>
      </c>
      <c r="Y35" s="519" t="s">
        <v>4627</v>
      </c>
      <c r="Z35" s="519" t="s">
        <v>4620</v>
      </c>
      <c r="AA35" s="520" t="n">
        <v>54392</v>
      </c>
      <c r="AB35" s="520" t="n">
        <v>29777</v>
      </c>
      <c r="AC35" s="520" t="n">
        <v>21465</v>
      </c>
      <c r="AD35" s="519" t="s">
        <v>4628</v>
      </c>
      <c r="AE35" s="519" t="s">
        <v>4629</v>
      </c>
      <c r="AF35" s="519"/>
      <c r="AG35" s="519"/>
      <c r="AH35" s="519" t="s">
        <v>4811</v>
      </c>
      <c r="AI35" s="519" t="s">
        <v>4812</v>
      </c>
      <c r="AJ35" s="519" t="s">
        <v>46</v>
      </c>
      <c r="AK35" s="519" t="s">
        <v>351</v>
      </c>
      <c r="AL35" s="519" t="s">
        <v>240</v>
      </c>
      <c r="AM35" s="519" t="s">
        <v>352</v>
      </c>
      <c r="AN35" s="519" t="s">
        <v>4632</v>
      </c>
      <c r="AO35" s="519" t="s">
        <v>4632</v>
      </c>
      <c r="AP35" s="519" t="s">
        <v>4679</v>
      </c>
      <c r="AQ35" s="519" t="s">
        <v>4665</v>
      </c>
      <c r="AR35" s="520" t="n">
        <v>-13</v>
      </c>
      <c r="AS35" s="519" t="s">
        <v>4813</v>
      </c>
      <c r="AT35" s="519" t="s">
        <v>4814</v>
      </c>
    </row>
    <row r="36" customFormat="false" ht="12.75" hidden="false" customHeight="false" outlineLevel="0" collapsed="false">
      <c r="A36" s="519" t="s">
        <v>356</v>
      </c>
      <c r="B36" s="519" t="s">
        <v>360</v>
      </c>
      <c r="C36" s="519" t="s">
        <v>4616</v>
      </c>
      <c r="D36" s="519" t="s">
        <v>4617</v>
      </c>
      <c r="E36" s="519" t="s">
        <v>4618</v>
      </c>
      <c r="F36" s="519" t="s">
        <v>4619</v>
      </c>
      <c r="G36" s="519" t="s">
        <v>4620</v>
      </c>
      <c r="H36" s="519"/>
      <c r="I36" s="519"/>
      <c r="J36" s="520" t="n">
        <v>2</v>
      </c>
      <c r="K36" s="520" t="n">
        <v>10240</v>
      </c>
      <c r="L36" s="520" t="n">
        <v>1</v>
      </c>
      <c r="M36" s="520" t="n">
        <v>2</v>
      </c>
      <c r="N36" s="519" t="s">
        <v>4621</v>
      </c>
      <c r="O36" s="519"/>
      <c r="P36" s="519"/>
      <c r="Q36" s="519"/>
      <c r="R36" s="519" t="s">
        <v>4622</v>
      </c>
      <c r="S36" s="519" t="s">
        <v>4697</v>
      </c>
      <c r="T36" s="519"/>
      <c r="U36" s="519" t="s">
        <v>4624</v>
      </c>
      <c r="V36" s="519" t="s">
        <v>4625</v>
      </c>
      <c r="W36" s="519" t="s">
        <v>4626</v>
      </c>
      <c r="X36" s="519" t="s">
        <v>4627</v>
      </c>
      <c r="Y36" s="519" t="s">
        <v>4627</v>
      </c>
      <c r="Z36" s="519" t="s">
        <v>4620</v>
      </c>
      <c r="AA36" s="520" t="n">
        <v>56443</v>
      </c>
      <c r="AB36" s="520" t="n">
        <v>49499</v>
      </c>
      <c r="AC36" s="520" t="n">
        <v>39136</v>
      </c>
      <c r="AD36" s="519" t="s">
        <v>4628</v>
      </c>
      <c r="AE36" s="519" t="s">
        <v>4629</v>
      </c>
      <c r="AF36" s="519"/>
      <c r="AG36" s="519"/>
      <c r="AH36" s="519" t="s">
        <v>4815</v>
      </c>
      <c r="AI36" s="519" t="s">
        <v>4816</v>
      </c>
      <c r="AJ36" s="519" t="s">
        <v>46</v>
      </c>
      <c r="AK36" s="519" t="s">
        <v>351</v>
      </c>
      <c r="AL36" s="519" t="s">
        <v>240</v>
      </c>
      <c r="AM36" s="519" t="s">
        <v>352</v>
      </c>
      <c r="AN36" s="519" t="s">
        <v>4632</v>
      </c>
      <c r="AO36" s="519" t="s">
        <v>4632</v>
      </c>
      <c r="AP36" s="519" t="s">
        <v>4679</v>
      </c>
      <c r="AQ36" s="519" t="s">
        <v>4665</v>
      </c>
      <c r="AR36" s="520" t="n">
        <v>-13</v>
      </c>
      <c r="AS36" s="519" t="s">
        <v>4817</v>
      </c>
      <c r="AT36" s="519" t="s">
        <v>4818</v>
      </c>
    </row>
    <row r="37" customFormat="false" ht="12.75" hidden="false" customHeight="false" outlineLevel="0" collapsed="false">
      <c r="A37" s="519" t="s">
        <v>362</v>
      </c>
      <c r="B37" s="519" t="s">
        <v>366</v>
      </c>
      <c r="C37" s="519" t="s">
        <v>4616</v>
      </c>
      <c r="D37" s="519" t="s">
        <v>4617</v>
      </c>
      <c r="E37" s="519" t="s">
        <v>4618</v>
      </c>
      <c r="F37" s="519" t="s">
        <v>4619</v>
      </c>
      <c r="G37" s="519" t="s">
        <v>4620</v>
      </c>
      <c r="H37" s="519"/>
      <c r="I37" s="519"/>
      <c r="J37" s="520" t="n">
        <v>2</v>
      </c>
      <c r="K37" s="520" t="n">
        <v>6144</v>
      </c>
      <c r="L37" s="520" t="n">
        <v>1</v>
      </c>
      <c r="M37" s="520" t="n">
        <v>2</v>
      </c>
      <c r="N37" s="519" t="s">
        <v>4651</v>
      </c>
      <c r="O37" s="519"/>
      <c r="P37" s="519"/>
      <c r="Q37" s="519"/>
      <c r="R37" s="519" t="s">
        <v>4622</v>
      </c>
      <c r="S37" s="519" t="s">
        <v>4652</v>
      </c>
      <c r="T37" s="519"/>
      <c r="U37" s="519" t="s">
        <v>4624</v>
      </c>
      <c r="V37" s="519" t="s">
        <v>4625</v>
      </c>
      <c r="W37" s="519" t="s">
        <v>4626</v>
      </c>
      <c r="X37" s="519" t="s">
        <v>4627</v>
      </c>
      <c r="Y37" s="519" t="s">
        <v>4627</v>
      </c>
      <c r="Z37" s="519" t="s">
        <v>4620</v>
      </c>
      <c r="AA37" s="520" t="n">
        <v>83055</v>
      </c>
      <c r="AB37" s="520" t="n">
        <v>79976</v>
      </c>
      <c r="AC37" s="520" t="n">
        <v>73721</v>
      </c>
      <c r="AD37" s="519" t="s">
        <v>4628</v>
      </c>
      <c r="AE37" s="519" t="s">
        <v>4629</v>
      </c>
      <c r="AF37" s="519"/>
      <c r="AG37" s="519"/>
      <c r="AH37" s="519" t="s">
        <v>367</v>
      </c>
      <c r="AI37" s="519" t="s">
        <v>4819</v>
      </c>
      <c r="AJ37" s="519" t="s">
        <v>181</v>
      </c>
      <c r="AK37" s="519" t="s">
        <v>3563</v>
      </c>
      <c r="AL37" s="519" t="s">
        <v>63</v>
      </c>
      <c r="AM37" s="519" t="s">
        <v>231</v>
      </c>
      <c r="AN37" s="519" t="s">
        <v>4632</v>
      </c>
      <c r="AO37" s="519" t="s">
        <v>4632</v>
      </c>
      <c r="AP37" s="519" t="s">
        <v>4529</v>
      </c>
      <c r="AQ37" s="519" t="s">
        <v>4634</v>
      </c>
      <c r="AR37" s="520" t="n">
        <v>7</v>
      </c>
      <c r="AS37" s="519" t="s">
        <v>4820</v>
      </c>
      <c r="AT37" s="519" t="s">
        <v>4821</v>
      </c>
    </row>
    <row r="38" customFormat="false" ht="12.75" hidden="false" customHeight="false" outlineLevel="0" collapsed="false">
      <c r="A38" s="519" t="s">
        <v>368</v>
      </c>
      <c r="B38" s="519"/>
      <c r="C38" s="519" t="s">
        <v>4616</v>
      </c>
      <c r="D38" s="519" t="s">
        <v>4617</v>
      </c>
      <c r="E38" s="519" t="s">
        <v>4756</v>
      </c>
      <c r="F38" s="519" t="s">
        <v>4626</v>
      </c>
      <c r="G38" s="519" t="s">
        <v>4620</v>
      </c>
      <c r="H38" s="519"/>
      <c r="I38" s="519"/>
      <c r="J38" s="520" t="n">
        <v>2</v>
      </c>
      <c r="K38" s="520" t="n">
        <v>4096</v>
      </c>
      <c r="L38" s="520" t="n">
        <v>1</v>
      </c>
      <c r="M38" s="520" t="n">
        <v>2</v>
      </c>
      <c r="N38" s="519" t="s">
        <v>4651</v>
      </c>
      <c r="O38" s="519"/>
      <c r="P38" s="519"/>
      <c r="Q38" s="519"/>
      <c r="R38" s="519" t="s">
        <v>4622</v>
      </c>
      <c r="S38" s="519" t="s">
        <v>4658</v>
      </c>
      <c r="T38" s="519"/>
      <c r="U38" s="519" t="s">
        <v>4624</v>
      </c>
      <c r="V38" s="519" t="s">
        <v>4625</v>
      </c>
      <c r="W38" s="519" t="s">
        <v>4626</v>
      </c>
      <c r="X38" s="519" t="s">
        <v>4627</v>
      </c>
      <c r="Y38" s="519" t="s">
        <v>4627</v>
      </c>
      <c r="Z38" s="519" t="s">
        <v>4620</v>
      </c>
      <c r="AA38" s="520" t="n">
        <v>83055</v>
      </c>
      <c r="AB38" s="520" t="n">
        <v>83055</v>
      </c>
      <c r="AC38" s="520" t="n">
        <v>78848</v>
      </c>
      <c r="AD38" s="519" t="s">
        <v>4628</v>
      </c>
      <c r="AE38" s="519" t="s">
        <v>4629</v>
      </c>
      <c r="AF38" s="519"/>
      <c r="AG38" s="519"/>
      <c r="AH38" s="519" t="s">
        <v>373</v>
      </c>
      <c r="AI38" s="519" t="s">
        <v>4822</v>
      </c>
      <c r="AJ38" s="519" t="s">
        <v>98</v>
      </c>
      <c r="AK38" s="519" t="s">
        <v>3127</v>
      </c>
      <c r="AL38" s="519" t="s">
        <v>241</v>
      </c>
      <c r="AM38" s="519" t="s">
        <v>4823</v>
      </c>
      <c r="AN38" s="519" t="s">
        <v>4632</v>
      </c>
      <c r="AO38" s="519" t="s">
        <v>4632</v>
      </c>
      <c r="AP38" s="519" t="s">
        <v>4529</v>
      </c>
      <c r="AQ38" s="519" t="s">
        <v>4665</v>
      </c>
      <c r="AR38" s="520" t="n">
        <v>-10</v>
      </c>
      <c r="AS38" s="519" t="s">
        <v>4824</v>
      </c>
      <c r="AT38" s="519" t="s">
        <v>4825</v>
      </c>
    </row>
    <row r="39" customFormat="false" ht="12.75" hidden="false" customHeight="false" outlineLevel="0" collapsed="false">
      <c r="A39" s="519" t="s">
        <v>393</v>
      </c>
      <c r="B39" s="519" t="s">
        <v>397</v>
      </c>
      <c r="C39" s="519" t="s">
        <v>4616</v>
      </c>
      <c r="D39" s="519" t="s">
        <v>4617</v>
      </c>
      <c r="E39" s="519" t="s">
        <v>4618</v>
      </c>
      <c r="F39" s="519" t="s">
        <v>4619</v>
      </c>
      <c r="G39" s="519" t="s">
        <v>4620</v>
      </c>
      <c r="H39" s="519"/>
      <c r="I39" s="519"/>
      <c r="J39" s="520" t="n">
        <v>4</v>
      </c>
      <c r="K39" s="520" t="n">
        <v>10240</v>
      </c>
      <c r="L39" s="520" t="n">
        <v>1</v>
      </c>
      <c r="M39" s="520" t="n">
        <v>2</v>
      </c>
      <c r="N39" s="519" t="s">
        <v>852</v>
      </c>
      <c r="O39" s="519"/>
      <c r="P39" s="519"/>
      <c r="Q39" s="519"/>
      <c r="R39" s="519" t="s">
        <v>4622</v>
      </c>
      <c r="S39" s="519" t="s">
        <v>4623</v>
      </c>
      <c r="T39" s="519"/>
      <c r="U39" s="519" t="s">
        <v>4624</v>
      </c>
      <c r="V39" s="519" t="s">
        <v>4625</v>
      </c>
      <c r="W39" s="519" t="s">
        <v>4626</v>
      </c>
      <c r="X39" s="519" t="s">
        <v>4627</v>
      </c>
      <c r="Y39" s="519" t="s">
        <v>4627</v>
      </c>
      <c r="Z39" s="519" t="s">
        <v>4620</v>
      </c>
      <c r="AA39" s="520" t="n">
        <v>143503</v>
      </c>
      <c r="AB39" s="520" t="n">
        <v>143217</v>
      </c>
      <c r="AC39" s="520" t="n">
        <v>132834</v>
      </c>
      <c r="AD39" s="519" t="s">
        <v>4628</v>
      </c>
      <c r="AE39" s="519" t="s">
        <v>4629</v>
      </c>
      <c r="AF39" s="519"/>
      <c r="AG39" s="519"/>
      <c r="AH39" s="519" t="s">
        <v>4826</v>
      </c>
      <c r="AI39" s="519" t="s">
        <v>4827</v>
      </c>
      <c r="AJ39" s="519" t="s">
        <v>46</v>
      </c>
      <c r="AK39" s="519" t="s">
        <v>396</v>
      </c>
      <c r="AL39" s="519" t="s">
        <v>63</v>
      </c>
      <c r="AM39" s="519" t="s">
        <v>4763</v>
      </c>
      <c r="AN39" s="519" t="s">
        <v>4632</v>
      </c>
      <c r="AO39" s="519" t="s">
        <v>4632</v>
      </c>
      <c r="AP39" s="519" t="s">
        <v>4536</v>
      </c>
      <c r="AQ39" s="519" t="s">
        <v>4634</v>
      </c>
      <c r="AR39" s="520" t="n">
        <v>-13</v>
      </c>
      <c r="AS39" s="519" t="s">
        <v>4828</v>
      </c>
      <c r="AT39" s="519" t="s">
        <v>4829</v>
      </c>
    </row>
    <row r="40" customFormat="false" ht="12.75" hidden="false" customHeight="false" outlineLevel="0" collapsed="false">
      <c r="A40" s="519" t="s">
        <v>399</v>
      </c>
      <c r="B40" s="519" t="s">
        <v>407</v>
      </c>
      <c r="C40" s="519" t="s">
        <v>4616</v>
      </c>
      <c r="D40" s="519" t="s">
        <v>4617</v>
      </c>
      <c r="E40" s="519" t="s">
        <v>4618</v>
      </c>
      <c r="F40" s="519" t="s">
        <v>4619</v>
      </c>
      <c r="G40" s="519" t="s">
        <v>4620</v>
      </c>
      <c r="H40" s="519"/>
      <c r="I40" s="519"/>
      <c r="J40" s="520" t="n">
        <v>2</v>
      </c>
      <c r="K40" s="520" t="n">
        <v>4096</v>
      </c>
      <c r="L40" s="520" t="n">
        <v>1</v>
      </c>
      <c r="M40" s="520" t="n">
        <v>2</v>
      </c>
      <c r="N40" s="519" t="s">
        <v>4651</v>
      </c>
      <c r="O40" s="519"/>
      <c r="P40" s="519"/>
      <c r="Q40" s="519"/>
      <c r="R40" s="519" t="s">
        <v>4622</v>
      </c>
      <c r="S40" s="519" t="s">
        <v>4658</v>
      </c>
      <c r="T40" s="519"/>
      <c r="U40" s="519" t="s">
        <v>4624</v>
      </c>
      <c r="V40" s="519" t="s">
        <v>4625</v>
      </c>
      <c r="W40" s="519" t="s">
        <v>4626</v>
      </c>
      <c r="X40" s="519" t="s">
        <v>4627</v>
      </c>
      <c r="Y40" s="519" t="s">
        <v>4627</v>
      </c>
      <c r="Z40" s="519" t="s">
        <v>4620</v>
      </c>
      <c r="AA40" s="520" t="n">
        <v>45167</v>
      </c>
      <c r="AB40" s="520" t="n">
        <v>29592</v>
      </c>
      <c r="AC40" s="520" t="n">
        <v>25385</v>
      </c>
      <c r="AD40" s="519" t="s">
        <v>4628</v>
      </c>
      <c r="AE40" s="519" t="s">
        <v>4629</v>
      </c>
      <c r="AF40" s="519"/>
      <c r="AG40" s="519"/>
      <c r="AH40" s="519" t="s">
        <v>4830</v>
      </c>
      <c r="AI40" s="519" t="s">
        <v>4831</v>
      </c>
      <c r="AJ40" s="519" t="s">
        <v>181</v>
      </c>
      <c r="AK40" s="519" t="s">
        <v>4832</v>
      </c>
      <c r="AL40" s="519" t="s">
        <v>4833</v>
      </c>
      <c r="AM40" s="519" t="s">
        <v>405</v>
      </c>
      <c r="AN40" s="519" t="s">
        <v>4632</v>
      </c>
      <c r="AO40" s="519" t="s">
        <v>4632</v>
      </c>
      <c r="AP40" s="519" t="s">
        <v>4539</v>
      </c>
      <c r="AQ40" s="519" t="s">
        <v>4665</v>
      </c>
      <c r="AR40" s="520" t="n">
        <v>8</v>
      </c>
      <c r="AS40" s="519" t="s">
        <v>4834</v>
      </c>
      <c r="AT40" s="519" t="s">
        <v>4835</v>
      </c>
    </row>
    <row r="41" customFormat="false" ht="12.75" hidden="false" customHeight="false" outlineLevel="0" collapsed="false">
      <c r="A41" s="519" t="s">
        <v>409</v>
      </c>
      <c r="B41" s="519" t="s">
        <v>411</v>
      </c>
      <c r="C41" s="519" t="s">
        <v>4616</v>
      </c>
      <c r="D41" s="519" t="s">
        <v>4617</v>
      </c>
      <c r="E41" s="519" t="s">
        <v>4618</v>
      </c>
      <c r="F41" s="519" t="s">
        <v>4619</v>
      </c>
      <c r="G41" s="519" t="s">
        <v>4620</v>
      </c>
      <c r="H41" s="519"/>
      <c r="I41" s="519"/>
      <c r="J41" s="520" t="n">
        <v>2</v>
      </c>
      <c r="K41" s="520" t="n">
        <v>4096</v>
      </c>
      <c r="L41" s="520" t="n">
        <v>1</v>
      </c>
      <c r="M41" s="520" t="n">
        <v>2</v>
      </c>
      <c r="N41" s="519" t="s">
        <v>4651</v>
      </c>
      <c r="O41" s="519"/>
      <c r="P41" s="519"/>
      <c r="Q41" s="519"/>
      <c r="R41" s="519" t="s">
        <v>4622</v>
      </c>
      <c r="S41" s="519" t="s">
        <v>4658</v>
      </c>
      <c r="T41" s="519"/>
      <c r="U41" s="519" t="s">
        <v>4624</v>
      </c>
      <c r="V41" s="519" t="s">
        <v>4625</v>
      </c>
      <c r="W41" s="519" t="s">
        <v>4626</v>
      </c>
      <c r="X41" s="519" t="s">
        <v>4627</v>
      </c>
      <c r="Y41" s="519" t="s">
        <v>4627</v>
      </c>
      <c r="Z41" s="519" t="s">
        <v>4620</v>
      </c>
      <c r="AA41" s="520" t="n">
        <v>45167</v>
      </c>
      <c r="AB41" s="520" t="n">
        <v>24944</v>
      </c>
      <c r="AC41" s="520" t="n">
        <v>20737</v>
      </c>
      <c r="AD41" s="519" t="s">
        <v>4628</v>
      </c>
      <c r="AE41" s="519" t="s">
        <v>4629</v>
      </c>
      <c r="AF41" s="519"/>
      <c r="AG41" s="519"/>
      <c r="AH41" s="519" t="s">
        <v>412</v>
      </c>
      <c r="AI41" s="519" t="s">
        <v>4836</v>
      </c>
      <c r="AJ41" s="519" t="s">
        <v>181</v>
      </c>
      <c r="AK41" s="519" t="s">
        <v>4837</v>
      </c>
      <c r="AL41" s="519" t="s">
        <v>4838</v>
      </c>
      <c r="AM41" s="519"/>
      <c r="AN41" s="519" t="s">
        <v>4632</v>
      </c>
      <c r="AO41" s="519" t="s">
        <v>4632</v>
      </c>
      <c r="AP41" s="519" t="s">
        <v>4671</v>
      </c>
      <c r="AQ41" s="519" t="s">
        <v>4665</v>
      </c>
      <c r="AR41" s="520" t="n">
        <v>8</v>
      </c>
      <c r="AS41" s="519" t="s">
        <v>4839</v>
      </c>
      <c r="AT41" s="519" t="s">
        <v>4840</v>
      </c>
    </row>
    <row r="42" customFormat="false" ht="12.75" hidden="false" customHeight="false" outlineLevel="0" collapsed="false">
      <c r="A42" s="519" t="s">
        <v>413</v>
      </c>
      <c r="B42" s="519" t="s">
        <v>420</v>
      </c>
      <c r="C42" s="519" t="s">
        <v>4616</v>
      </c>
      <c r="D42" s="519" t="s">
        <v>4617</v>
      </c>
      <c r="E42" s="519" t="s">
        <v>4618</v>
      </c>
      <c r="F42" s="519" t="s">
        <v>4619</v>
      </c>
      <c r="G42" s="519" t="s">
        <v>4620</v>
      </c>
      <c r="H42" s="519"/>
      <c r="I42" s="519"/>
      <c r="J42" s="520" t="n">
        <v>4</v>
      </c>
      <c r="K42" s="520" t="n">
        <v>8192</v>
      </c>
      <c r="L42" s="520" t="n">
        <v>1</v>
      </c>
      <c r="M42" s="520" t="n">
        <v>2</v>
      </c>
      <c r="N42" s="519" t="s">
        <v>4651</v>
      </c>
      <c r="O42" s="519"/>
      <c r="P42" s="519"/>
      <c r="Q42" s="519"/>
      <c r="R42" s="519" t="s">
        <v>4622</v>
      </c>
      <c r="S42" s="519" t="s">
        <v>4658</v>
      </c>
      <c r="T42" s="519"/>
      <c r="U42" s="519" t="s">
        <v>4624</v>
      </c>
      <c r="V42" s="519" t="s">
        <v>4625</v>
      </c>
      <c r="W42" s="519" t="s">
        <v>4626</v>
      </c>
      <c r="X42" s="519" t="s">
        <v>4627</v>
      </c>
      <c r="Y42" s="519" t="s">
        <v>4627</v>
      </c>
      <c r="Z42" s="519" t="s">
        <v>4620</v>
      </c>
      <c r="AA42" s="520" t="n">
        <v>85103</v>
      </c>
      <c r="AB42" s="520" t="n">
        <v>85103</v>
      </c>
      <c r="AC42" s="520" t="n">
        <v>76800</v>
      </c>
      <c r="AD42" s="519" t="s">
        <v>4628</v>
      </c>
      <c r="AE42" s="519" t="s">
        <v>4629</v>
      </c>
      <c r="AF42" s="519"/>
      <c r="AG42" s="519"/>
      <c r="AH42" s="519" t="s">
        <v>421</v>
      </c>
      <c r="AI42" s="519" t="s">
        <v>4841</v>
      </c>
      <c r="AJ42" s="519" t="s">
        <v>235</v>
      </c>
      <c r="AK42" s="519" t="s">
        <v>416</v>
      </c>
      <c r="AL42" s="519" t="s">
        <v>4842</v>
      </c>
      <c r="AM42" s="519" t="s">
        <v>4843</v>
      </c>
      <c r="AN42" s="519" t="s">
        <v>4632</v>
      </c>
      <c r="AO42" s="519" t="s">
        <v>4632</v>
      </c>
      <c r="AP42" s="519" t="s">
        <v>4679</v>
      </c>
      <c r="AQ42" s="519" t="s">
        <v>4665</v>
      </c>
      <c r="AR42" s="520" t="n">
        <v>8</v>
      </c>
      <c r="AS42" s="519" t="s">
        <v>4844</v>
      </c>
      <c r="AT42" s="519" t="s">
        <v>4845</v>
      </c>
    </row>
    <row r="43" customFormat="false" ht="12.75" hidden="false" customHeight="false" outlineLevel="0" collapsed="false">
      <c r="A43" s="519" t="s">
        <v>422</v>
      </c>
      <c r="B43" s="519" t="s">
        <v>429</v>
      </c>
      <c r="C43" s="519" t="s">
        <v>4616</v>
      </c>
      <c r="D43" s="519" t="s">
        <v>4617</v>
      </c>
      <c r="E43" s="519" t="s">
        <v>4756</v>
      </c>
      <c r="F43" s="519" t="s">
        <v>4626</v>
      </c>
      <c r="G43" s="519" t="s">
        <v>4620</v>
      </c>
      <c r="H43" s="519"/>
      <c r="I43" s="519"/>
      <c r="J43" s="520" t="n">
        <v>6</v>
      </c>
      <c r="K43" s="520" t="n">
        <v>16384</v>
      </c>
      <c r="L43" s="520" t="n">
        <v>1</v>
      </c>
      <c r="M43" s="520" t="n">
        <v>2</v>
      </c>
      <c r="N43" s="519" t="s">
        <v>852</v>
      </c>
      <c r="O43" s="519"/>
      <c r="P43" s="519"/>
      <c r="Q43" s="519"/>
      <c r="R43" s="519" t="s">
        <v>4622</v>
      </c>
      <c r="S43" s="519" t="s">
        <v>4697</v>
      </c>
      <c r="T43" s="519"/>
      <c r="U43" s="519" t="s">
        <v>4624</v>
      </c>
      <c r="V43" s="519" t="s">
        <v>4625</v>
      </c>
      <c r="W43" s="519" t="s">
        <v>4626</v>
      </c>
      <c r="X43" s="519" t="s">
        <v>4627</v>
      </c>
      <c r="Y43" s="519" t="s">
        <v>4627</v>
      </c>
      <c r="Z43" s="519" t="s">
        <v>4620</v>
      </c>
      <c r="AA43" s="520" t="n">
        <v>450681</v>
      </c>
      <c r="AB43" s="520" t="n">
        <v>438979</v>
      </c>
      <c r="AC43" s="520" t="n">
        <v>422474</v>
      </c>
      <c r="AD43" s="519" t="s">
        <v>4628</v>
      </c>
      <c r="AE43" s="519" t="s">
        <v>4629</v>
      </c>
      <c r="AF43" s="519"/>
      <c r="AG43" s="519"/>
      <c r="AH43" s="519" t="s">
        <v>4846</v>
      </c>
      <c r="AI43" s="519" t="s">
        <v>4847</v>
      </c>
      <c r="AJ43" s="519" t="s">
        <v>46</v>
      </c>
      <c r="AK43" s="519" t="s">
        <v>425</v>
      </c>
      <c r="AL43" s="519" t="s">
        <v>1634</v>
      </c>
      <c r="AM43" s="519" t="s">
        <v>426</v>
      </c>
      <c r="AN43" s="519" t="s">
        <v>4632</v>
      </c>
      <c r="AO43" s="519" t="s">
        <v>4632</v>
      </c>
      <c r="AP43" s="519" t="s">
        <v>4712</v>
      </c>
      <c r="AQ43" s="519" t="s">
        <v>4665</v>
      </c>
      <c r="AR43" s="520" t="n">
        <v>7</v>
      </c>
      <c r="AS43" s="519" t="s">
        <v>4848</v>
      </c>
      <c r="AT43" s="519" t="s">
        <v>4849</v>
      </c>
    </row>
    <row r="44" customFormat="false" ht="12.75" hidden="false" customHeight="false" outlineLevel="0" collapsed="false">
      <c r="A44" s="519" t="s">
        <v>431</v>
      </c>
      <c r="B44" s="519" t="s">
        <v>434</v>
      </c>
      <c r="C44" s="519" t="s">
        <v>4616</v>
      </c>
      <c r="D44" s="519" t="s">
        <v>4617</v>
      </c>
      <c r="E44" s="519" t="s">
        <v>4756</v>
      </c>
      <c r="F44" s="519" t="s">
        <v>4626</v>
      </c>
      <c r="G44" s="519" t="s">
        <v>4620</v>
      </c>
      <c r="H44" s="519"/>
      <c r="I44" s="519"/>
      <c r="J44" s="520" t="n">
        <v>2</v>
      </c>
      <c r="K44" s="520" t="n">
        <v>14336</v>
      </c>
      <c r="L44" s="520" t="n">
        <v>1</v>
      </c>
      <c r="M44" s="520" t="n">
        <v>2</v>
      </c>
      <c r="N44" s="519" t="s">
        <v>852</v>
      </c>
      <c r="O44" s="519"/>
      <c r="P44" s="519"/>
      <c r="Q44" s="519"/>
      <c r="R44" s="519" t="s">
        <v>4622</v>
      </c>
      <c r="S44" s="519" t="s">
        <v>4697</v>
      </c>
      <c r="T44" s="519"/>
      <c r="U44" s="519" t="s">
        <v>4624</v>
      </c>
      <c r="V44" s="519" t="s">
        <v>4625</v>
      </c>
      <c r="W44" s="519" t="s">
        <v>4626</v>
      </c>
      <c r="X44" s="519" t="s">
        <v>4627</v>
      </c>
      <c r="Y44" s="519" t="s">
        <v>4627</v>
      </c>
      <c r="Z44" s="519" t="s">
        <v>4620</v>
      </c>
      <c r="AA44" s="520" t="n">
        <v>96379</v>
      </c>
      <c r="AB44" s="520" t="n">
        <v>80578</v>
      </c>
      <c r="AC44" s="520" t="n">
        <v>66119</v>
      </c>
      <c r="AD44" s="519" t="s">
        <v>4628</v>
      </c>
      <c r="AE44" s="519" t="s">
        <v>4629</v>
      </c>
      <c r="AF44" s="519"/>
      <c r="AG44" s="519"/>
      <c r="AH44" s="519" t="s">
        <v>4850</v>
      </c>
      <c r="AI44" s="519" t="s">
        <v>4851</v>
      </c>
      <c r="AJ44" s="519" t="s">
        <v>46</v>
      </c>
      <c r="AK44" s="519" t="s">
        <v>425</v>
      </c>
      <c r="AL44" s="519" t="s">
        <v>1634</v>
      </c>
      <c r="AM44" s="519" t="s">
        <v>426</v>
      </c>
      <c r="AN44" s="519" t="s">
        <v>4632</v>
      </c>
      <c r="AO44" s="519" t="s">
        <v>4632</v>
      </c>
      <c r="AP44" s="519" t="s">
        <v>4542</v>
      </c>
      <c r="AQ44" s="519" t="s">
        <v>4665</v>
      </c>
      <c r="AR44" s="520" t="n">
        <v>7</v>
      </c>
      <c r="AS44" s="519" t="s">
        <v>4852</v>
      </c>
      <c r="AT44" s="519" t="s">
        <v>4853</v>
      </c>
    </row>
    <row r="45" customFormat="false" ht="12.75" hidden="false" customHeight="false" outlineLevel="0" collapsed="false">
      <c r="A45" s="519" t="s">
        <v>436</v>
      </c>
      <c r="B45" s="519" t="s">
        <v>439</v>
      </c>
      <c r="C45" s="519" t="s">
        <v>4616</v>
      </c>
      <c r="D45" s="519" t="s">
        <v>4617</v>
      </c>
      <c r="E45" s="519" t="s">
        <v>4618</v>
      </c>
      <c r="F45" s="519" t="s">
        <v>4626</v>
      </c>
      <c r="G45" s="519" t="s">
        <v>4620</v>
      </c>
      <c r="H45" s="519"/>
      <c r="I45" s="519"/>
      <c r="J45" s="520" t="n">
        <v>2</v>
      </c>
      <c r="K45" s="520" t="n">
        <v>4096</v>
      </c>
      <c r="L45" s="520" t="n">
        <v>1</v>
      </c>
      <c r="M45" s="520" t="n">
        <v>2</v>
      </c>
      <c r="N45" s="519" t="s">
        <v>852</v>
      </c>
      <c r="O45" s="519"/>
      <c r="P45" s="519"/>
      <c r="Q45" s="519"/>
      <c r="R45" s="519" t="s">
        <v>4622</v>
      </c>
      <c r="S45" s="519" t="s">
        <v>4697</v>
      </c>
      <c r="T45" s="519"/>
      <c r="U45" s="519" t="s">
        <v>4624</v>
      </c>
      <c r="V45" s="519" t="s">
        <v>4625</v>
      </c>
      <c r="W45" s="519" t="s">
        <v>4626</v>
      </c>
      <c r="X45" s="519" t="s">
        <v>4627</v>
      </c>
      <c r="Y45" s="519" t="s">
        <v>4627</v>
      </c>
      <c r="Z45" s="519" t="s">
        <v>4620</v>
      </c>
      <c r="AA45" s="520" t="n">
        <v>36991</v>
      </c>
      <c r="AB45" s="520" t="n">
        <v>36991</v>
      </c>
      <c r="AC45" s="520" t="n">
        <v>32768</v>
      </c>
      <c r="AD45" s="519" t="s">
        <v>4628</v>
      </c>
      <c r="AE45" s="519" t="s">
        <v>4629</v>
      </c>
      <c r="AF45" s="519"/>
      <c r="AG45" s="519"/>
      <c r="AH45" s="519" t="s">
        <v>4854</v>
      </c>
      <c r="AI45" s="519" t="s">
        <v>4855</v>
      </c>
      <c r="AJ45" s="519" t="s">
        <v>46</v>
      </c>
      <c r="AK45" s="519" t="s">
        <v>4752</v>
      </c>
      <c r="AL45" s="519" t="s">
        <v>1634</v>
      </c>
      <c r="AM45" s="519" t="s">
        <v>4753</v>
      </c>
      <c r="AN45" s="519" t="s">
        <v>4632</v>
      </c>
      <c r="AO45" s="519" t="s">
        <v>4632</v>
      </c>
      <c r="AP45" s="519" t="s">
        <v>4633</v>
      </c>
      <c r="AQ45" s="519" t="s">
        <v>4672</v>
      </c>
      <c r="AR45" s="520" t="n">
        <v>7</v>
      </c>
      <c r="AS45" s="519" t="s">
        <v>4856</v>
      </c>
      <c r="AT45" s="519" t="s">
        <v>4857</v>
      </c>
    </row>
    <row r="46" customFormat="false" ht="12.75" hidden="false" customHeight="false" outlineLevel="0" collapsed="false">
      <c r="A46" s="519" t="s">
        <v>441</v>
      </c>
      <c r="B46" s="519" t="s">
        <v>445</v>
      </c>
      <c r="C46" s="519" t="s">
        <v>4616</v>
      </c>
      <c r="D46" s="519" t="s">
        <v>4617</v>
      </c>
      <c r="E46" s="519" t="s">
        <v>4618</v>
      </c>
      <c r="F46" s="519" t="s">
        <v>4626</v>
      </c>
      <c r="G46" s="519" t="s">
        <v>4620</v>
      </c>
      <c r="H46" s="519"/>
      <c r="I46" s="519"/>
      <c r="J46" s="520" t="n">
        <v>1</v>
      </c>
      <c r="K46" s="520" t="n">
        <v>2048</v>
      </c>
      <c r="L46" s="520" t="n">
        <v>1</v>
      </c>
      <c r="M46" s="520" t="n">
        <v>2</v>
      </c>
      <c r="N46" s="519" t="s">
        <v>4651</v>
      </c>
      <c r="O46" s="519"/>
      <c r="P46" s="519"/>
      <c r="Q46" s="519"/>
      <c r="R46" s="519" t="s">
        <v>4622</v>
      </c>
      <c r="S46" s="519" t="s">
        <v>4658</v>
      </c>
      <c r="T46" s="519"/>
      <c r="U46" s="519" t="s">
        <v>4624</v>
      </c>
      <c r="V46" s="519" t="s">
        <v>4625</v>
      </c>
      <c r="W46" s="519" t="s">
        <v>4626</v>
      </c>
      <c r="X46" s="519" t="s">
        <v>4627</v>
      </c>
      <c r="Y46" s="519" t="s">
        <v>4627</v>
      </c>
      <c r="Z46" s="519" t="s">
        <v>4620</v>
      </c>
      <c r="AA46" s="520" t="n">
        <v>221295</v>
      </c>
      <c r="AB46" s="520" t="n">
        <v>57615</v>
      </c>
      <c r="AC46" s="520" t="n">
        <v>55456</v>
      </c>
      <c r="AD46" s="519" t="s">
        <v>4628</v>
      </c>
      <c r="AE46" s="519" t="s">
        <v>4629</v>
      </c>
      <c r="AF46" s="519"/>
      <c r="AG46" s="519"/>
      <c r="AH46" s="519" t="s">
        <v>4858</v>
      </c>
      <c r="AI46" s="519" t="s">
        <v>4859</v>
      </c>
      <c r="AJ46" s="519" t="s">
        <v>181</v>
      </c>
      <c r="AK46" s="519" t="s">
        <v>4837</v>
      </c>
      <c r="AL46" s="519" t="s">
        <v>4838</v>
      </c>
      <c r="AM46" s="519"/>
      <c r="AN46" s="519" t="s">
        <v>4632</v>
      </c>
      <c r="AO46" s="519" t="s">
        <v>4632</v>
      </c>
      <c r="AP46" s="519" t="s">
        <v>4671</v>
      </c>
      <c r="AQ46" s="519" t="s">
        <v>4665</v>
      </c>
      <c r="AR46" s="520" t="n">
        <v>8</v>
      </c>
      <c r="AS46" s="519" t="s">
        <v>4860</v>
      </c>
      <c r="AT46" s="519" t="s">
        <v>4861</v>
      </c>
    </row>
    <row r="47" customFormat="false" ht="12.75" hidden="false" customHeight="false" outlineLevel="0" collapsed="false">
      <c r="A47" s="519" t="s">
        <v>447</v>
      </c>
      <c r="B47" s="519"/>
      <c r="C47" s="519" t="s">
        <v>4616</v>
      </c>
      <c r="D47" s="519" t="s">
        <v>4617</v>
      </c>
      <c r="E47" s="519" t="s">
        <v>4756</v>
      </c>
      <c r="F47" s="519" t="s">
        <v>4626</v>
      </c>
      <c r="G47" s="519" t="s">
        <v>4620</v>
      </c>
      <c r="H47" s="519"/>
      <c r="I47" s="519"/>
      <c r="J47" s="520" t="n">
        <v>2</v>
      </c>
      <c r="K47" s="520" t="n">
        <v>8192</v>
      </c>
      <c r="L47" s="520" t="n">
        <v>2</v>
      </c>
      <c r="M47" s="520" t="n">
        <v>1</v>
      </c>
      <c r="N47" s="519" t="s">
        <v>4790</v>
      </c>
      <c r="O47" s="519" t="s">
        <v>4862</v>
      </c>
      <c r="P47" s="519"/>
      <c r="Q47" s="519"/>
      <c r="R47" s="519" t="s">
        <v>4622</v>
      </c>
      <c r="S47" s="519" t="s">
        <v>4863</v>
      </c>
      <c r="T47" s="519"/>
      <c r="U47" s="519" t="s">
        <v>4624</v>
      </c>
      <c r="V47" s="519" t="s">
        <v>4625</v>
      </c>
      <c r="W47" s="519" t="s">
        <v>4626</v>
      </c>
      <c r="X47" s="519" t="s">
        <v>4627</v>
      </c>
      <c r="Y47" s="519" t="s">
        <v>4627</v>
      </c>
      <c r="Z47" s="519" t="s">
        <v>4620</v>
      </c>
      <c r="AA47" s="520" t="n">
        <v>59503</v>
      </c>
      <c r="AB47" s="520" t="n">
        <v>59503</v>
      </c>
      <c r="AC47" s="520" t="n">
        <v>51200</v>
      </c>
      <c r="AD47" s="519" t="s">
        <v>4628</v>
      </c>
      <c r="AE47" s="519" t="s">
        <v>4629</v>
      </c>
      <c r="AF47" s="519"/>
      <c r="AG47" s="519"/>
      <c r="AH47" s="519" t="s">
        <v>452</v>
      </c>
      <c r="AI47" s="519" t="s">
        <v>4864</v>
      </c>
      <c r="AJ47" s="519" t="s">
        <v>4865</v>
      </c>
      <c r="AK47" s="519" t="s">
        <v>450</v>
      </c>
      <c r="AL47" s="519" t="s">
        <v>248</v>
      </c>
      <c r="AM47" s="519" t="s">
        <v>248</v>
      </c>
      <c r="AN47" s="519" t="s">
        <v>4632</v>
      </c>
      <c r="AO47" s="519" t="s">
        <v>4632</v>
      </c>
      <c r="AP47" s="519" t="s">
        <v>4671</v>
      </c>
      <c r="AQ47" s="519" t="s">
        <v>4707</v>
      </c>
      <c r="AR47" s="520" t="n">
        <v>7</v>
      </c>
      <c r="AS47" s="519" t="s">
        <v>4866</v>
      </c>
      <c r="AT47" s="519" t="s">
        <v>4867</v>
      </c>
    </row>
    <row r="48" customFormat="false" ht="12.75" hidden="false" customHeight="false" outlineLevel="0" collapsed="false">
      <c r="A48" s="519" t="s">
        <v>459</v>
      </c>
      <c r="B48" s="519" t="s">
        <v>462</v>
      </c>
      <c r="C48" s="519" t="s">
        <v>4616</v>
      </c>
      <c r="D48" s="519" t="s">
        <v>4617</v>
      </c>
      <c r="E48" s="519" t="s">
        <v>4618</v>
      </c>
      <c r="F48" s="519" t="s">
        <v>4619</v>
      </c>
      <c r="G48" s="519" t="s">
        <v>4620</v>
      </c>
      <c r="H48" s="519"/>
      <c r="I48" s="519"/>
      <c r="J48" s="520" t="n">
        <v>1</v>
      </c>
      <c r="K48" s="520" t="n">
        <v>4096</v>
      </c>
      <c r="L48" s="520" t="n">
        <v>1</v>
      </c>
      <c r="M48" s="520" t="n">
        <v>2</v>
      </c>
      <c r="N48" s="519" t="s">
        <v>4651</v>
      </c>
      <c r="O48" s="519"/>
      <c r="P48" s="519"/>
      <c r="Q48" s="519"/>
      <c r="R48" s="519" t="s">
        <v>4622</v>
      </c>
      <c r="S48" s="519" t="s">
        <v>4658</v>
      </c>
      <c r="T48" s="519"/>
      <c r="U48" s="519" t="s">
        <v>4624</v>
      </c>
      <c r="V48" s="519" t="s">
        <v>4625</v>
      </c>
      <c r="W48" s="519" t="s">
        <v>4626</v>
      </c>
      <c r="X48" s="519" t="s">
        <v>4627</v>
      </c>
      <c r="Y48" s="519" t="s">
        <v>4627</v>
      </c>
      <c r="Z48" s="519" t="s">
        <v>4620</v>
      </c>
      <c r="AA48" s="520" t="n">
        <v>40047</v>
      </c>
      <c r="AB48" s="520" t="n">
        <v>19901</v>
      </c>
      <c r="AC48" s="520" t="n">
        <v>15694</v>
      </c>
      <c r="AD48" s="519" t="s">
        <v>4628</v>
      </c>
      <c r="AE48" s="519" t="s">
        <v>4629</v>
      </c>
      <c r="AF48" s="519"/>
      <c r="AG48" s="519"/>
      <c r="AH48" s="519" t="s">
        <v>463</v>
      </c>
      <c r="AI48" s="519" t="s">
        <v>4868</v>
      </c>
      <c r="AJ48" s="519" t="s">
        <v>181</v>
      </c>
      <c r="AK48" s="519" t="s">
        <v>1254</v>
      </c>
      <c r="AL48" s="519" t="s">
        <v>4869</v>
      </c>
      <c r="AM48" s="519" t="s">
        <v>1635</v>
      </c>
      <c r="AN48" s="519" t="s">
        <v>4632</v>
      </c>
      <c r="AO48" s="519" t="s">
        <v>4632</v>
      </c>
      <c r="AP48" s="519" t="s">
        <v>4529</v>
      </c>
      <c r="AQ48" s="519" t="s">
        <v>4665</v>
      </c>
      <c r="AR48" s="520" t="n">
        <v>8</v>
      </c>
      <c r="AS48" s="519" t="s">
        <v>4870</v>
      </c>
      <c r="AT48" s="519" t="s">
        <v>4871</v>
      </c>
    </row>
    <row r="49" customFormat="false" ht="12.75" hidden="false" customHeight="false" outlineLevel="0" collapsed="false">
      <c r="A49" s="519" t="s">
        <v>464</v>
      </c>
      <c r="B49" s="519" t="s">
        <v>469</v>
      </c>
      <c r="C49" s="519" t="s">
        <v>4616</v>
      </c>
      <c r="D49" s="519" t="s">
        <v>4617</v>
      </c>
      <c r="E49" s="519" t="s">
        <v>4618</v>
      </c>
      <c r="F49" s="519" t="s">
        <v>4619</v>
      </c>
      <c r="G49" s="519" t="s">
        <v>4620</v>
      </c>
      <c r="H49" s="519"/>
      <c r="I49" s="519"/>
      <c r="J49" s="520" t="n">
        <v>4</v>
      </c>
      <c r="K49" s="520" t="n">
        <v>16384</v>
      </c>
      <c r="L49" s="520" t="n">
        <v>1</v>
      </c>
      <c r="M49" s="520" t="n">
        <v>2</v>
      </c>
      <c r="N49" s="519" t="s">
        <v>4651</v>
      </c>
      <c r="O49" s="519"/>
      <c r="P49" s="519"/>
      <c r="Q49" s="519"/>
      <c r="R49" s="519" t="s">
        <v>4622</v>
      </c>
      <c r="S49" s="519" t="s">
        <v>4658</v>
      </c>
      <c r="T49" s="519"/>
      <c r="U49" s="519" t="s">
        <v>4624</v>
      </c>
      <c r="V49" s="519" t="s">
        <v>4625</v>
      </c>
      <c r="W49" s="519" t="s">
        <v>4626</v>
      </c>
      <c r="X49" s="519" t="s">
        <v>4627</v>
      </c>
      <c r="Y49" s="519" t="s">
        <v>4627</v>
      </c>
      <c r="Z49" s="519" t="s">
        <v>4620</v>
      </c>
      <c r="AA49" s="520" t="n">
        <v>247919</v>
      </c>
      <c r="AB49" s="520" t="n">
        <v>247919</v>
      </c>
      <c r="AC49" s="520" t="n">
        <v>231424</v>
      </c>
      <c r="AD49" s="519" t="s">
        <v>4659</v>
      </c>
      <c r="AE49" s="519" t="s">
        <v>2695</v>
      </c>
      <c r="AF49" s="519"/>
      <c r="AG49" s="519"/>
      <c r="AH49" s="519" t="s">
        <v>4872</v>
      </c>
      <c r="AI49" s="519" t="s">
        <v>4873</v>
      </c>
      <c r="AJ49" s="519" t="s">
        <v>235</v>
      </c>
      <c r="AK49" s="519" t="s">
        <v>467</v>
      </c>
      <c r="AL49" s="519" t="s">
        <v>4842</v>
      </c>
      <c r="AM49" s="519" t="s">
        <v>4843</v>
      </c>
      <c r="AN49" s="519" t="s">
        <v>4632</v>
      </c>
      <c r="AO49" s="519" t="s">
        <v>4632</v>
      </c>
      <c r="AP49" s="519" t="s">
        <v>4671</v>
      </c>
      <c r="AQ49" s="519" t="s">
        <v>4665</v>
      </c>
      <c r="AR49" s="520" t="n">
        <v>8</v>
      </c>
      <c r="AS49" s="519" t="s">
        <v>4874</v>
      </c>
      <c r="AT49" s="519" t="s">
        <v>4875</v>
      </c>
    </row>
    <row r="50" customFormat="false" ht="12.75" hidden="false" customHeight="false" outlineLevel="0" collapsed="false">
      <c r="A50" s="519" t="s">
        <v>477</v>
      </c>
      <c r="B50" s="519" t="s">
        <v>481</v>
      </c>
      <c r="C50" s="519" t="s">
        <v>4616</v>
      </c>
      <c r="D50" s="519" t="s">
        <v>4617</v>
      </c>
      <c r="E50" s="519" t="s">
        <v>4618</v>
      </c>
      <c r="F50" s="519" t="s">
        <v>4626</v>
      </c>
      <c r="G50" s="519" t="s">
        <v>4620</v>
      </c>
      <c r="H50" s="519"/>
      <c r="I50" s="519"/>
      <c r="J50" s="520" t="n">
        <v>1</v>
      </c>
      <c r="K50" s="520" t="n">
        <v>2048</v>
      </c>
      <c r="L50" s="520" t="n">
        <v>1</v>
      </c>
      <c r="M50" s="520" t="n">
        <v>2</v>
      </c>
      <c r="N50" s="519" t="s">
        <v>852</v>
      </c>
      <c r="O50" s="519"/>
      <c r="P50" s="519"/>
      <c r="Q50" s="519"/>
      <c r="R50" s="519" t="s">
        <v>4622</v>
      </c>
      <c r="S50" s="519" t="s">
        <v>4658</v>
      </c>
      <c r="T50" s="519"/>
      <c r="U50" s="519" t="s">
        <v>4624</v>
      </c>
      <c r="V50" s="519" t="s">
        <v>4625</v>
      </c>
      <c r="W50" s="519" t="s">
        <v>4626</v>
      </c>
      <c r="X50" s="519" t="s">
        <v>4627</v>
      </c>
      <c r="Y50" s="519" t="s">
        <v>4627</v>
      </c>
      <c r="Z50" s="519" t="s">
        <v>4620</v>
      </c>
      <c r="AA50" s="520" t="n">
        <v>26752</v>
      </c>
      <c r="AB50" s="520" t="n">
        <v>10747</v>
      </c>
      <c r="AC50" s="520" t="n">
        <v>8571</v>
      </c>
      <c r="AD50" s="519" t="s">
        <v>4628</v>
      </c>
      <c r="AE50" s="519" t="s">
        <v>4629</v>
      </c>
      <c r="AF50" s="519"/>
      <c r="AG50" s="519"/>
      <c r="AH50" s="519" t="s">
        <v>4876</v>
      </c>
      <c r="AI50" s="519" t="s">
        <v>4877</v>
      </c>
      <c r="AJ50" s="519" t="s">
        <v>46</v>
      </c>
      <c r="AK50" s="519" t="s">
        <v>4878</v>
      </c>
      <c r="AL50" s="519" t="s">
        <v>4879</v>
      </c>
      <c r="AM50" s="519" t="s">
        <v>4879</v>
      </c>
      <c r="AN50" s="519" t="s">
        <v>4632</v>
      </c>
      <c r="AO50" s="519" t="s">
        <v>4632</v>
      </c>
      <c r="AP50" s="519" t="s">
        <v>4529</v>
      </c>
      <c r="AQ50" s="519" t="s">
        <v>4665</v>
      </c>
      <c r="AR50" s="520" t="n">
        <v>8</v>
      </c>
      <c r="AS50" s="519" t="s">
        <v>4880</v>
      </c>
      <c r="AT50" s="519" t="s">
        <v>4881</v>
      </c>
    </row>
    <row r="51" customFormat="false" ht="12.75" hidden="false" customHeight="false" outlineLevel="0" collapsed="false">
      <c r="A51" s="519" t="s">
        <v>483</v>
      </c>
      <c r="B51" s="519" t="s">
        <v>488</v>
      </c>
      <c r="C51" s="519" t="s">
        <v>4616</v>
      </c>
      <c r="D51" s="519" t="s">
        <v>4617</v>
      </c>
      <c r="E51" s="519" t="s">
        <v>4618</v>
      </c>
      <c r="F51" s="519" t="s">
        <v>4626</v>
      </c>
      <c r="G51" s="519" t="s">
        <v>4620</v>
      </c>
      <c r="H51" s="519"/>
      <c r="I51" s="519"/>
      <c r="J51" s="520" t="n">
        <v>1</v>
      </c>
      <c r="K51" s="520" t="n">
        <v>1024</v>
      </c>
      <c r="L51" s="520" t="n">
        <v>1</v>
      </c>
      <c r="M51" s="520" t="n">
        <v>2</v>
      </c>
      <c r="N51" s="519" t="s">
        <v>4651</v>
      </c>
      <c r="O51" s="519"/>
      <c r="P51" s="519"/>
      <c r="Q51" s="519"/>
      <c r="R51" s="519" t="s">
        <v>4622</v>
      </c>
      <c r="S51" s="519" t="s">
        <v>4658</v>
      </c>
      <c r="T51" s="519"/>
      <c r="U51" s="519" t="s">
        <v>4624</v>
      </c>
      <c r="V51" s="519" t="s">
        <v>4625</v>
      </c>
      <c r="W51" s="519" t="s">
        <v>4626</v>
      </c>
      <c r="X51" s="519" t="s">
        <v>4627</v>
      </c>
      <c r="Y51" s="519" t="s">
        <v>4627</v>
      </c>
      <c r="Z51" s="519" t="s">
        <v>4620</v>
      </c>
      <c r="AA51" s="520" t="n">
        <v>30831</v>
      </c>
      <c r="AB51" s="520" t="n">
        <v>29326</v>
      </c>
      <c r="AC51" s="520" t="n">
        <v>28191</v>
      </c>
      <c r="AD51" s="519" t="s">
        <v>4659</v>
      </c>
      <c r="AE51" s="519" t="s">
        <v>2695</v>
      </c>
      <c r="AF51" s="519"/>
      <c r="AG51" s="519"/>
      <c r="AH51" s="519" t="s">
        <v>4882</v>
      </c>
      <c r="AI51" s="519" t="s">
        <v>4883</v>
      </c>
      <c r="AJ51" s="519"/>
      <c r="AK51" s="519"/>
      <c r="AL51" s="519"/>
      <c r="AM51" s="519"/>
      <c r="AN51" s="519" t="s">
        <v>4632</v>
      </c>
      <c r="AO51" s="519" t="s">
        <v>4632</v>
      </c>
      <c r="AP51" s="519" t="s">
        <v>4671</v>
      </c>
      <c r="AQ51" s="519" t="s">
        <v>4665</v>
      </c>
      <c r="AR51" s="520" t="n">
        <v>-13</v>
      </c>
      <c r="AS51" s="519" t="s">
        <v>4884</v>
      </c>
      <c r="AT51" s="519" t="s">
        <v>4885</v>
      </c>
    </row>
    <row r="52" customFormat="false" ht="12.75" hidden="false" customHeight="false" outlineLevel="0" collapsed="false">
      <c r="A52" s="519" t="s">
        <v>490</v>
      </c>
      <c r="B52" s="519" t="s">
        <v>497</v>
      </c>
      <c r="C52" s="519" t="s">
        <v>4616</v>
      </c>
      <c r="D52" s="519" t="s">
        <v>4617</v>
      </c>
      <c r="E52" s="519" t="s">
        <v>4618</v>
      </c>
      <c r="F52" s="519" t="s">
        <v>4886</v>
      </c>
      <c r="G52" s="519" t="s">
        <v>4620</v>
      </c>
      <c r="H52" s="519"/>
      <c r="I52" s="519"/>
      <c r="J52" s="520" t="n">
        <v>2</v>
      </c>
      <c r="K52" s="520" t="n">
        <v>8192</v>
      </c>
      <c r="L52" s="520" t="n">
        <v>1</v>
      </c>
      <c r="M52" s="520" t="n">
        <v>2</v>
      </c>
      <c r="N52" s="519" t="s">
        <v>852</v>
      </c>
      <c r="O52" s="519"/>
      <c r="P52" s="519"/>
      <c r="Q52" s="519"/>
      <c r="R52" s="519" t="s">
        <v>4622</v>
      </c>
      <c r="S52" s="519" t="s">
        <v>4658</v>
      </c>
      <c r="T52" s="519"/>
      <c r="U52" s="519" t="s">
        <v>4624</v>
      </c>
      <c r="V52" s="519" t="s">
        <v>4625</v>
      </c>
      <c r="W52" s="519" t="s">
        <v>4626</v>
      </c>
      <c r="X52" s="519" t="s">
        <v>4627</v>
      </c>
      <c r="Y52" s="519" t="s">
        <v>4627</v>
      </c>
      <c r="Z52" s="519" t="s">
        <v>4620</v>
      </c>
      <c r="AA52" s="520" t="n">
        <v>80002</v>
      </c>
      <c r="AB52" s="520" t="n">
        <v>14699</v>
      </c>
      <c r="AC52" s="520" t="n">
        <v>6377</v>
      </c>
      <c r="AD52" s="519" t="s">
        <v>4628</v>
      </c>
      <c r="AE52" s="519" t="s">
        <v>4629</v>
      </c>
      <c r="AF52" s="519"/>
      <c r="AG52" s="519"/>
      <c r="AH52" s="519" t="s">
        <v>4887</v>
      </c>
      <c r="AI52" s="519" t="s">
        <v>4888</v>
      </c>
      <c r="AJ52" s="519" t="s">
        <v>46</v>
      </c>
      <c r="AK52" s="519" t="s">
        <v>4889</v>
      </c>
      <c r="AL52" s="519" t="s">
        <v>516</v>
      </c>
      <c r="AM52" s="519" t="s">
        <v>4890</v>
      </c>
      <c r="AN52" s="519" t="s">
        <v>4632</v>
      </c>
      <c r="AO52" s="519" t="s">
        <v>4632</v>
      </c>
      <c r="AP52" s="519" t="s">
        <v>4737</v>
      </c>
      <c r="AQ52" s="519" t="s">
        <v>4665</v>
      </c>
      <c r="AR52" s="520" t="n">
        <v>8</v>
      </c>
      <c r="AS52" s="519" t="s">
        <v>4891</v>
      </c>
      <c r="AT52" s="519" t="s">
        <v>4892</v>
      </c>
    </row>
    <row r="53" customFormat="false" ht="12.75" hidden="false" customHeight="false" outlineLevel="0" collapsed="false">
      <c r="A53" s="519" t="s">
        <v>499</v>
      </c>
      <c r="B53" s="519" t="s">
        <v>503</v>
      </c>
      <c r="C53" s="519" t="s">
        <v>4616</v>
      </c>
      <c r="D53" s="519" t="s">
        <v>4617</v>
      </c>
      <c r="E53" s="519" t="s">
        <v>4618</v>
      </c>
      <c r="F53" s="519" t="s">
        <v>4626</v>
      </c>
      <c r="G53" s="519" t="s">
        <v>4620</v>
      </c>
      <c r="H53" s="519"/>
      <c r="I53" s="519"/>
      <c r="J53" s="520" t="n">
        <v>2</v>
      </c>
      <c r="K53" s="520" t="n">
        <v>8192</v>
      </c>
      <c r="L53" s="520" t="n">
        <v>1</v>
      </c>
      <c r="M53" s="520" t="n">
        <v>2</v>
      </c>
      <c r="N53" s="519" t="s">
        <v>852</v>
      </c>
      <c r="O53" s="519"/>
      <c r="P53" s="519"/>
      <c r="Q53" s="519"/>
      <c r="R53" s="519" t="s">
        <v>4622</v>
      </c>
      <c r="S53" s="519" t="s">
        <v>4658</v>
      </c>
      <c r="T53" s="519"/>
      <c r="U53" s="519" t="s">
        <v>4624</v>
      </c>
      <c r="V53" s="519" t="s">
        <v>4625</v>
      </c>
      <c r="W53" s="519" t="s">
        <v>4626</v>
      </c>
      <c r="X53" s="519" t="s">
        <v>4627</v>
      </c>
      <c r="Y53" s="519" t="s">
        <v>4627</v>
      </c>
      <c r="Z53" s="519" t="s">
        <v>4620</v>
      </c>
      <c r="AA53" s="520" t="n">
        <v>80007</v>
      </c>
      <c r="AB53" s="520" t="n">
        <v>15154</v>
      </c>
      <c r="AC53" s="520" t="n">
        <v>6827</v>
      </c>
      <c r="AD53" s="519" t="s">
        <v>4628</v>
      </c>
      <c r="AE53" s="519" t="s">
        <v>4629</v>
      </c>
      <c r="AF53" s="519"/>
      <c r="AG53" s="519"/>
      <c r="AH53" s="519" t="s">
        <v>4893</v>
      </c>
      <c r="AI53" s="519" t="s">
        <v>4894</v>
      </c>
      <c r="AJ53" s="519" t="s">
        <v>46</v>
      </c>
      <c r="AK53" s="519" t="s">
        <v>4889</v>
      </c>
      <c r="AL53" s="519" t="s">
        <v>516</v>
      </c>
      <c r="AM53" s="519" t="s">
        <v>4890</v>
      </c>
      <c r="AN53" s="519" t="s">
        <v>4632</v>
      </c>
      <c r="AO53" s="519" t="s">
        <v>4632</v>
      </c>
      <c r="AP53" s="519" t="s">
        <v>4529</v>
      </c>
      <c r="AQ53" s="519" t="s">
        <v>4665</v>
      </c>
      <c r="AR53" s="520" t="n">
        <v>8</v>
      </c>
      <c r="AS53" s="519" t="s">
        <v>4895</v>
      </c>
      <c r="AT53" s="519" t="s">
        <v>4896</v>
      </c>
    </row>
    <row r="54" customFormat="false" ht="12.75" hidden="false" customHeight="false" outlineLevel="0" collapsed="false">
      <c r="A54" s="519" t="s">
        <v>505</v>
      </c>
      <c r="B54" s="519" t="s">
        <v>509</v>
      </c>
      <c r="C54" s="519" t="s">
        <v>4616</v>
      </c>
      <c r="D54" s="519" t="s">
        <v>4617</v>
      </c>
      <c r="E54" s="519" t="s">
        <v>4618</v>
      </c>
      <c r="F54" s="519" t="s">
        <v>4619</v>
      </c>
      <c r="G54" s="519" t="s">
        <v>4620</v>
      </c>
      <c r="H54" s="519"/>
      <c r="I54" s="519"/>
      <c r="J54" s="520" t="n">
        <v>1</v>
      </c>
      <c r="K54" s="520" t="n">
        <v>2048</v>
      </c>
      <c r="L54" s="520" t="n">
        <v>1</v>
      </c>
      <c r="M54" s="520" t="n">
        <v>2</v>
      </c>
      <c r="N54" s="519" t="s">
        <v>4621</v>
      </c>
      <c r="O54" s="519"/>
      <c r="P54" s="519"/>
      <c r="Q54" s="519"/>
      <c r="R54" s="519" t="s">
        <v>4622</v>
      </c>
      <c r="S54" s="519" t="s">
        <v>4658</v>
      </c>
      <c r="T54" s="519"/>
      <c r="U54" s="519" t="s">
        <v>4624</v>
      </c>
      <c r="V54" s="519" t="s">
        <v>4625</v>
      </c>
      <c r="W54" s="519" t="s">
        <v>4626</v>
      </c>
      <c r="X54" s="519" t="s">
        <v>4627</v>
      </c>
      <c r="Y54" s="519" t="s">
        <v>4627</v>
      </c>
      <c r="Z54" s="519" t="s">
        <v>4620</v>
      </c>
      <c r="AA54" s="520" t="n">
        <v>31869</v>
      </c>
      <c r="AB54" s="520" t="n">
        <v>30364</v>
      </c>
      <c r="AC54" s="520" t="n">
        <v>28191</v>
      </c>
      <c r="AD54" s="519" t="s">
        <v>4659</v>
      </c>
      <c r="AE54" s="519" t="s">
        <v>2695</v>
      </c>
      <c r="AF54" s="519"/>
      <c r="AG54" s="519"/>
      <c r="AH54" s="519" t="s">
        <v>4897</v>
      </c>
      <c r="AI54" s="519" t="s">
        <v>4898</v>
      </c>
      <c r="AJ54" s="519"/>
      <c r="AK54" s="519"/>
      <c r="AL54" s="519"/>
      <c r="AM54" s="519"/>
      <c r="AN54" s="519" t="s">
        <v>4632</v>
      </c>
      <c r="AO54" s="519" t="s">
        <v>4632</v>
      </c>
      <c r="AP54" s="519" t="s">
        <v>4712</v>
      </c>
      <c r="AQ54" s="519" t="s">
        <v>4665</v>
      </c>
      <c r="AR54" s="520" t="n">
        <v>-13</v>
      </c>
      <c r="AS54" s="519" t="s">
        <v>4899</v>
      </c>
      <c r="AT54" s="519" t="s">
        <v>4900</v>
      </c>
    </row>
    <row r="55" customFormat="false" ht="12.75" hidden="false" customHeight="false" outlineLevel="0" collapsed="false">
      <c r="A55" s="519" t="s">
        <v>511</v>
      </c>
      <c r="B55" s="519" t="s">
        <v>518</v>
      </c>
      <c r="C55" s="519" t="s">
        <v>4616</v>
      </c>
      <c r="D55" s="519" t="s">
        <v>4617</v>
      </c>
      <c r="E55" s="519" t="s">
        <v>4618</v>
      </c>
      <c r="F55" s="519" t="s">
        <v>4626</v>
      </c>
      <c r="G55" s="519" t="s">
        <v>4620</v>
      </c>
      <c r="H55" s="519"/>
      <c r="I55" s="519"/>
      <c r="J55" s="520" t="n">
        <v>2</v>
      </c>
      <c r="K55" s="520" t="n">
        <v>8192</v>
      </c>
      <c r="L55" s="520" t="n">
        <v>1</v>
      </c>
      <c r="M55" s="520" t="n">
        <v>2</v>
      </c>
      <c r="N55" s="519" t="s">
        <v>4621</v>
      </c>
      <c r="O55" s="519"/>
      <c r="P55" s="519"/>
      <c r="Q55" s="519"/>
      <c r="R55" s="519" t="s">
        <v>4622</v>
      </c>
      <c r="S55" s="519" t="s">
        <v>4697</v>
      </c>
      <c r="T55" s="519"/>
      <c r="U55" s="519" t="s">
        <v>4624</v>
      </c>
      <c r="V55" s="519" t="s">
        <v>4625</v>
      </c>
      <c r="W55" s="519" t="s">
        <v>4626</v>
      </c>
      <c r="X55" s="519" t="s">
        <v>4627</v>
      </c>
      <c r="Y55" s="519" t="s">
        <v>4627</v>
      </c>
      <c r="Z55" s="519" t="s">
        <v>4620</v>
      </c>
      <c r="AA55" s="520" t="n">
        <v>68721</v>
      </c>
      <c r="AB55" s="520" t="n">
        <v>47959</v>
      </c>
      <c r="AC55" s="520" t="n">
        <v>39654</v>
      </c>
      <c r="AD55" s="519" t="s">
        <v>4628</v>
      </c>
      <c r="AE55" s="519" t="s">
        <v>4629</v>
      </c>
      <c r="AF55" s="519"/>
      <c r="AG55" s="519"/>
      <c r="AH55" s="519" t="s">
        <v>4901</v>
      </c>
      <c r="AI55" s="519" t="s">
        <v>4902</v>
      </c>
      <c r="AJ55" s="519" t="s">
        <v>46</v>
      </c>
      <c r="AK55" s="519" t="s">
        <v>4903</v>
      </c>
      <c r="AL55" s="519" t="s">
        <v>516</v>
      </c>
      <c r="AM55" s="519" t="s">
        <v>517</v>
      </c>
      <c r="AN55" s="519" t="s">
        <v>4632</v>
      </c>
      <c r="AO55" s="519" t="s">
        <v>4632</v>
      </c>
      <c r="AP55" s="519" t="s">
        <v>4737</v>
      </c>
      <c r="AQ55" s="519" t="s">
        <v>4665</v>
      </c>
      <c r="AR55" s="520" t="n">
        <v>8</v>
      </c>
      <c r="AS55" s="519" t="s">
        <v>4904</v>
      </c>
      <c r="AT55" s="519" t="s">
        <v>4905</v>
      </c>
    </row>
    <row r="56" customFormat="false" ht="12.75" hidden="false" customHeight="false" outlineLevel="0" collapsed="false">
      <c r="A56" s="519" t="s">
        <v>520</v>
      </c>
      <c r="B56" s="519" t="s">
        <v>523</v>
      </c>
      <c r="C56" s="519" t="s">
        <v>4616</v>
      </c>
      <c r="D56" s="519" t="s">
        <v>4617</v>
      </c>
      <c r="E56" s="519" t="s">
        <v>4618</v>
      </c>
      <c r="F56" s="519" t="s">
        <v>4626</v>
      </c>
      <c r="G56" s="519" t="s">
        <v>4620</v>
      </c>
      <c r="H56" s="519"/>
      <c r="I56" s="519"/>
      <c r="J56" s="520" t="n">
        <v>2</v>
      </c>
      <c r="K56" s="520" t="n">
        <v>8192</v>
      </c>
      <c r="L56" s="520" t="n">
        <v>1</v>
      </c>
      <c r="M56" s="520" t="n">
        <v>2</v>
      </c>
      <c r="N56" s="519" t="s">
        <v>4621</v>
      </c>
      <c r="O56" s="519"/>
      <c r="P56" s="519"/>
      <c r="Q56" s="519"/>
      <c r="R56" s="519" t="s">
        <v>4622</v>
      </c>
      <c r="S56" s="519" t="s">
        <v>4697</v>
      </c>
      <c r="T56" s="519"/>
      <c r="U56" s="519" t="s">
        <v>4624</v>
      </c>
      <c r="V56" s="519" t="s">
        <v>4625</v>
      </c>
      <c r="W56" s="519" t="s">
        <v>4626</v>
      </c>
      <c r="X56" s="519" t="s">
        <v>4627</v>
      </c>
      <c r="Y56" s="519" t="s">
        <v>4627</v>
      </c>
      <c r="Z56" s="519" t="s">
        <v>4620</v>
      </c>
      <c r="AA56" s="520" t="n">
        <v>68732</v>
      </c>
      <c r="AB56" s="520" t="n">
        <v>42549</v>
      </c>
      <c r="AC56" s="520" t="n">
        <v>34233</v>
      </c>
      <c r="AD56" s="519" t="s">
        <v>4628</v>
      </c>
      <c r="AE56" s="519" t="s">
        <v>4629</v>
      </c>
      <c r="AF56" s="519"/>
      <c r="AG56" s="519"/>
      <c r="AH56" s="519" t="s">
        <v>4906</v>
      </c>
      <c r="AI56" s="519" t="s">
        <v>4907</v>
      </c>
      <c r="AJ56" s="519" t="s">
        <v>46</v>
      </c>
      <c r="AK56" s="519" t="s">
        <v>4903</v>
      </c>
      <c r="AL56" s="519" t="s">
        <v>516</v>
      </c>
      <c r="AM56" s="519" t="s">
        <v>517</v>
      </c>
      <c r="AN56" s="519" t="s">
        <v>4632</v>
      </c>
      <c r="AO56" s="519" t="s">
        <v>4632</v>
      </c>
      <c r="AP56" s="519" t="s">
        <v>4671</v>
      </c>
      <c r="AQ56" s="519" t="s">
        <v>4665</v>
      </c>
      <c r="AR56" s="520" t="n">
        <v>8</v>
      </c>
      <c r="AS56" s="519" t="s">
        <v>4908</v>
      </c>
      <c r="AT56" s="519" t="s">
        <v>4909</v>
      </c>
    </row>
    <row r="57" customFormat="false" ht="12.75" hidden="false" customHeight="false" outlineLevel="0" collapsed="false">
      <c r="A57" s="519" t="s">
        <v>525</v>
      </c>
      <c r="B57" s="519" t="s">
        <v>531</v>
      </c>
      <c r="C57" s="519" t="s">
        <v>4616</v>
      </c>
      <c r="D57" s="519" t="s">
        <v>4617</v>
      </c>
      <c r="E57" s="519" t="s">
        <v>4618</v>
      </c>
      <c r="F57" s="519" t="s">
        <v>4619</v>
      </c>
      <c r="G57" s="519" t="s">
        <v>4620</v>
      </c>
      <c r="H57" s="519"/>
      <c r="I57" s="519"/>
      <c r="J57" s="520" t="n">
        <v>4</v>
      </c>
      <c r="K57" s="520" t="n">
        <v>16384</v>
      </c>
      <c r="L57" s="520" t="n">
        <v>1</v>
      </c>
      <c r="M57" s="520" t="n">
        <v>2</v>
      </c>
      <c r="N57" s="519" t="s">
        <v>4621</v>
      </c>
      <c r="O57" s="519"/>
      <c r="P57" s="519"/>
      <c r="Q57" s="519"/>
      <c r="R57" s="519" t="s">
        <v>4622</v>
      </c>
      <c r="S57" s="519" t="s">
        <v>4623</v>
      </c>
      <c r="T57" s="519"/>
      <c r="U57" s="519" t="s">
        <v>4624</v>
      </c>
      <c r="V57" s="519" t="s">
        <v>4625</v>
      </c>
      <c r="W57" s="519" t="s">
        <v>4626</v>
      </c>
      <c r="X57" s="519" t="s">
        <v>4627</v>
      </c>
      <c r="Y57" s="519" t="s">
        <v>4627</v>
      </c>
      <c r="Z57" s="519" t="s">
        <v>4620</v>
      </c>
      <c r="AA57" s="520" t="n">
        <v>118908</v>
      </c>
      <c r="AB57" s="520" t="n">
        <v>103554</v>
      </c>
      <c r="AC57" s="520" t="n">
        <v>87046</v>
      </c>
      <c r="AD57" s="519" t="s">
        <v>4628</v>
      </c>
      <c r="AE57" s="519" t="s">
        <v>4629</v>
      </c>
      <c r="AF57" s="519"/>
      <c r="AG57" s="519"/>
      <c r="AH57" s="519" t="s">
        <v>4910</v>
      </c>
      <c r="AI57" s="519" t="s">
        <v>4911</v>
      </c>
      <c r="AJ57" s="519" t="s">
        <v>46</v>
      </c>
      <c r="AK57" s="519" t="s">
        <v>4346</v>
      </c>
      <c r="AL57" s="519" t="s">
        <v>1634</v>
      </c>
      <c r="AM57" s="519" t="s">
        <v>530</v>
      </c>
      <c r="AN57" s="519" t="s">
        <v>4632</v>
      </c>
      <c r="AO57" s="519" t="s">
        <v>4632</v>
      </c>
      <c r="AP57" s="519" t="s">
        <v>4542</v>
      </c>
      <c r="AQ57" s="519" t="s">
        <v>4634</v>
      </c>
      <c r="AR57" s="520" t="n">
        <v>-13</v>
      </c>
      <c r="AS57" s="519" t="s">
        <v>4912</v>
      </c>
      <c r="AT57" s="519" t="s">
        <v>4913</v>
      </c>
    </row>
    <row r="58" customFormat="false" ht="12.75" hidden="false" customHeight="false" outlineLevel="0" collapsed="false">
      <c r="A58" s="519" t="s">
        <v>533</v>
      </c>
      <c r="B58" s="519" t="s">
        <v>536</v>
      </c>
      <c r="C58" s="519" t="s">
        <v>4616</v>
      </c>
      <c r="D58" s="519" t="s">
        <v>4617</v>
      </c>
      <c r="E58" s="519" t="s">
        <v>4618</v>
      </c>
      <c r="F58" s="519" t="s">
        <v>4626</v>
      </c>
      <c r="G58" s="519" t="s">
        <v>4620</v>
      </c>
      <c r="H58" s="519"/>
      <c r="I58" s="519"/>
      <c r="J58" s="520" t="n">
        <v>4</v>
      </c>
      <c r="K58" s="520" t="n">
        <v>8192</v>
      </c>
      <c r="L58" s="520" t="n">
        <v>1</v>
      </c>
      <c r="M58" s="520" t="n">
        <v>2</v>
      </c>
      <c r="N58" s="519" t="s">
        <v>852</v>
      </c>
      <c r="O58" s="519"/>
      <c r="P58" s="519"/>
      <c r="Q58" s="519"/>
      <c r="R58" s="519" t="s">
        <v>4622</v>
      </c>
      <c r="S58" s="519" t="s">
        <v>4697</v>
      </c>
      <c r="T58" s="519"/>
      <c r="U58" s="519" t="s">
        <v>4624</v>
      </c>
      <c r="V58" s="519" t="s">
        <v>4625</v>
      </c>
      <c r="W58" s="519" t="s">
        <v>4626</v>
      </c>
      <c r="X58" s="519" t="s">
        <v>4627</v>
      </c>
      <c r="Y58" s="519" t="s">
        <v>4627</v>
      </c>
      <c r="Z58" s="519" t="s">
        <v>4620</v>
      </c>
      <c r="AA58" s="520" t="n">
        <v>40052</v>
      </c>
      <c r="AB58" s="520" t="n">
        <v>36503</v>
      </c>
      <c r="AC58" s="520" t="n">
        <v>28195</v>
      </c>
      <c r="AD58" s="519" t="s">
        <v>4659</v>
      </c>
      <c r="AE58" s="519" t="s">
        <v>2695</v>
      </c>
      <c r="AF58" s="519"/>
      <c r="AG58" s="519"/>
      <c r="AH58" s="519" t="s">
        <v>4914</v>
      </c>
      <c r="AI58" s="519" t="s">
        <v>4915</v>
      </c>
      <c r="AJ58" s="519"/>
      <c r="AK58" s="519"/>
      <c r="AL58" s="519"/>
      <c r="AM58" s="519"/>
      <c r="AN58" s="519" t="s">
        <v>4632</v>
      </c>
      <c r="AO58" s="519" t="s">
        <v>4632</v>
      </c>
      <c r="AP58" s="519" t="s">
        <v>4529</v>
      </c>
      <c r="AQ58" s="519" t="s">
        <v>4665</v>
      </c>
      <c r="AR58" s="520" t="n">
        <v>8</v>
      </c>
      <c r="AS58" s="519" t="s">
        <v>4916</v>
      </c>
      <c r="AT58" s="519" t="s">
        <v>4917</v>
      </c>
    </row>
    <row r="59" customFormat="false" ht="12.75" hidden="false" customHeight="false" outlineLevel="0" collapsed="false">
      <c r="A59" s="519" t="s">
        <v>538</v>
      </c>
      <c r="B59" s="519" t="s">
        <v>541</v>
      </c>
      <c r="C59" s="519" t="s">
        <v>4616</v>
      </c>
      <c r="D59" s="519" t="s">
        <v>4617</v>
      </c>
      <c r="E59" s="519" t="s">
        <v>4618</v>
      </c>
      <c r="F59" s="519" t="s">
        <v>4619</v>
      </c>
      <c r="G59" s="519" t="s">
        <v>4620</v>
      </c>
      <c r="H59" s="519"/>
      <c r="I59" s="519"/>
      <c r="J59" s="520" t="n">
        <v>4</v>
      </c>
      <c r="K59" s="520" t="n">
        <v>2048</v>
      </c>
      <c r="L59" s="520" t="n">
        <v>1</v>
      </c>
      <c r="M59" s="520" t="n">
        <v>2</v>
      </c>
      <c r="N59" s="519" t="s">
        <v>4651</v>
      </c>
      <c r="O59" s="519"/>
      <c r="P59" s="519"/>
      <c r="Q59" s="519"/>
      <c r="R59" s="519" t="s">
        <v>4622</v>
      </c>
      <c r="S59" s="519" t="s">
        <v>4652</v>
      </c>
      <c r="T59" s="519"/>
      <c r="U59" s="519" t="s">
        <v>4624</v>
      </c>
      <c r="V59" s="519" t="s">
        <v>4625</v>
      </c>
      <c r="W59" s="519" t="s">
        <v>4626</v>
      </c>
      <c r="X59" s="519" t="s">
        <v>4627</v>
      </c>
      <c r="Y59" s="519" t="s">
        <v>4627</v>
      </c>
      <c r="Z59" s="519" t="s">
        <v>4620</v>
      </c>
      <c r="AA59" s="520" t="n">
        <v>43119</v>
      </c>
      <c r="AB59" s="520" t="n">
        <v>42368</v>
      </c>
      <c r="AC59" s="520" t="n">
        <v>40209</v>
      </c>
      <c r="AD59" s="519" t="s">
        <v>4628</v>
      </c>
      <c r="AE59" s="519" t="s">
        <v>4629</v>
      </c>
      <c r="AF59" s="519"/>
      <c r="AG59" s="519"/>
      <c r="AH59" s="519" t="s">
        <v>542</v>
      </c>
      <c r="AI59" s="519" t="s">
        <v>4918</v>
      </c>
      <c r="AJ59" s="519" t="s">
        <v>98</v>
      </c>
      <c r="AK59" s="519" t="s">
        <v>3575</v>
      </c>
      <c r="AL59" s="519" t="s">
        <v>118</v>
      </c>
      <c r="AM59" s="519" t="s">
        <v>494</v>
      </c>
      <c r="AN59" s="519" t="s">
        <v>4632</v>
      </c>
      <c r="AO59" s="519" t="s">
        <v>4632</v>
      </c>
      <c r="AP59" s="519" t="s">
        <v>4679</v>
      </c>
      <c r="AQ59" s="519" t="s">
        <v>4634</v>
      </c>
      <c r="AR59" s="520" t="n">
        <v>7</v>
      </c>
      <c r="AS59" s="519" t="s">
        <v>4919</v>
      </c>
      <c r="AT59" s="519" t="s">
        <v>4920</v>
      </c>
    </row>
    <row r="60" customFormat="false" ht="12.75" hidden="false" customHeight="false" outlineLevel="0" collapsed="false">
      <c r="A60" s="519" t="s">
        <v>4921</v>
      </c>
      <c r="B60" s="519" t="s">
        <v>4922</v>
      </c>
      <c r="C60" s="519" t="s">
        <v>4616</v>
      </c>
      <c r="D60" s="519" t="s">
        <v>4617</v>
      </c>
      <c r="E60" s="519" t="s">
        <v>4618</v>
      </c>
      <c r="F60" s="519" t="s">
        <v>4619</v>
      </c>
      <c r="G60" s="519" t="s">
        <v>4620</v>
      </c>
      <c r="H60" s="519"/>
      <c r="I60" s="519"/>
      <c r="J60" s="520" t="n">
        <v>4</v>
      </c>
      <c r="K60" s="520" t="n">
        <v>2048</v>
      </c>
      <c r="L60" s="520" t="n">
        <v>1</v>
      </c>
      <c r="M60" s="520" t="n">
        <v>2</v>
      </c>
      <c r="N60" s="519" t="s">
        <v>4651</v>
      </c>
      <c r="O60" s="519"/>
      <c r="P60" s="519"/>
      <c r="Q60" s="519"/>
      <c r="R60" s="519" t="s">
        <v>4622</v>
      </c>
      <c r="S60" s="519" t="s">
        <v>4658</v>
      </c>
      <c r="T60" s="519"/>
      <c r="U60" s="519" t="s">
        <v>4624</v>
      </c>
      <c r="V60" s="519" t="s">
        <v>4625</v>
      </c>
      <c r="W60" s="519" t="s">
        <v>4626</v>
      </c>
      <c r="X60" s="519" t="s">
        <v>4627</v>
      </c>
      <c r="Y60" s="519" t="s">
        <v>4627</v>
      </c>
      <c r="Z60" s="519" t="s">
        <v>4620</v>
      </c>
      <c r="AA60" s="520" t="n">
        <v>43120</v>
      </c>
      <c r="AB60" s="520" t="n">
        <v>42217</v>
      </c>
      <c r="AC60" s="520" t="n">
        <v>40057</v>
      </c>
      <c r="AD60" s="519" t="s">
        <v>4659</v>
      </c>
      <c r="AE60" s="519" t="s">
        <v>2695</v>
      </c>
      <c r="AF60" s="519"/>
      <c r="AG60" s="519"/>
      <c r="AH60" s="519" t="s">
        <v>4923</v>
      </c>
      <c r="AI60" s="519" t="s">
        <v>4924</v>
      </c>
      <c r="AJ60" s="519"/>
      <c r="AK60" s="519"/>
      <c r="AL60" s="519"/>
      <c r="AM60" s="519"/>
      <c r="AN60" s="519" t="s">
        <v>4632</v>
      </c>
      <c r="AO60" s="519" t="s">
        <v>4632</v>
      </c>
      <c r="AP60" s="519" t="s">
        <v>4712</v>
      </c>
      <c r="AQ60" s="519" t="s">
        <v>4634</v>
      </c>
      <c r="AR60" s="520" t="n">
        <v>-13</v>
      </c>
      <c r="AS60" s="519" t="s">
        <v>4925</v>
      </c>
      <c r="AT60" s="519" t="s">
        <v>4926</v>
      </c>
    </row>
    <row r="61" customFormat="false" ht="12.75" hidden="false" customHeight="false" outlineLevel="0" collapsed="false">
      <c r="A61" s="519" t="s">
        <v>543</v>
      </c>
      <c r="B61" s="519" t="s">
        <v>543</v>
      </c>
      <c r="C61" s="519" t="s">
        <v>4616</v>
      </c>
      <c r="D61" s="519" t="s">
        <v>4617</v>
      </c>
      <c r="E61" s="519" t="s">
        <v>4618</v>
      </c>
      <c r="F61" s="519" t="s">
        <v>4619</v>
      </c>
      <c r="G61" s="519" t="s">
        <v>4620</v>
      </c>
      <c r="H61" s="520" t="s">
        <v>4927</v>
      </c>
      <c r="I61" s="519"/>
      <c r="J61" s="520" t="n">
        <v>1</v>
      </c>
      <c r="K61" s="520" t="n">
        <v>4096</v>
      </c>
      <c r="L61" s="520" t="n">
        <v>1</v>
      </c>
      <c r="M61" s="520" t="n">
        <v>1</v>
      </c>
      <c r="N61" s="519" t="s">
        <v>4790</v>
      </c>
      <c r="O61" s="519"/>
      <c r="P61" s="519"/>
      <c r="Q61" s="519"/>
      <c r="R61" s="519" t="s">
        <v>4622</v>
      </c>
      <c r="S61" s="519" t="s">
        <v>4863</v>
      </c>
      <c r="T61" s="519"/>
      <c r="U61" s="519" t="s">
        <v>4624</v>
      </c>
      <c r="V61" s="519" t="s">
        <v>4625</v>
      </c>
      <c r="W61" s="519" t="s">
        <v>4626</v>
      </c>
      <c r="X61" s="519" t="s">
        <v>4627</v>
      </c>
      <c r="Y61" s="519" t="s">
        <v>4627</v>
      </c>
      <c r="Z61" s="519" t="s">
        <v>4620</v>
      </c>
      <c r="AA61" s="520" t="n">
        <v>40060</v>
      </c>
      <c r="AB61" s="520" t="n">
        <v>25559</v>
      </c>
      <c r="AC61" s="520" t="n">
        <v>21339</v>
      </c>
      <c r="AD61" s="519" t="s">
        <v>4628</v>
      </c>
      <c r="AE61" s="519" t="s">
        <v>4629</v>
      </c>
      <c r="AF61" s="519"/>
      <c r="AG61" s="519"/>
      <c r="AH61" s="519" t="s">
        <v>4928</v>
      </c>
      <c r="AI61" s="519" t="s">
        <v>4929</v>
      </c>
      <c r="AJ61" s="519" t="s">
        <v>46</v>
      </c>
      <c r="AK61" s="519" t="s">
        <v>4930</v>
      </c>
      <c r="AL61" s="519" t="s">
        <v>4782</v>
      </c>
      <c r="AM61" s="519"/>
      <c r="AN61" s="519" t="s">
        <v>4632</v>
      </c>
      <c r="AO61" s="519" t="s">
        <v>4632</v>
      </c>
      <c r="AP61" s="519" t="s">
        <v>4542</v>
      </c>
      <c r="AQ61" s="519" t="s">
        <v>4931</v>
      </c>
      <c r="AR61" s="520" t="n">
        <v>-13</v>
      </c>
      <c r="AS61" s="519" t="s">
        <v>4932</v>
      </c>
      <c r="AT61" s="519" t="s">
        <v>4933</v>
      </c>
    </row>
    <row r="62" customFormat="false" ht="12.75" hidden="false" customHeight="false" outlineLevel="0" collapsed="false">
      <c r="A62" s="519" t="s">
        <v>552</v>
      </c>
      <c r="B62" s="519" t="s">
        <v>556</v>
      </c>
      <c r="C62" s="519" t="s">
        <v>4616</v>
      </c>
      <c r="D62" s="519" t="s">
        <v>4617</v>
      </c>
      <c r="E62" s="519" t="s">
        <v>4618</v>
      </c>
      <c r="F62" s="519" t="s">
        <v>4619</v>
      </c>
      <c r="G62" s="519" t="s">
        <v>4620</v>
      </c>
      <c r="H62" s="520" t="s">
        <v>4934</v>
      </c>
      <c r="I62" s="519"/>
      <c r="J62" s="520" t="n">
        <v>1</v>
      </c>
      <c r="K62" s="520" t="n">
        <v>1024</v>
      </c>
      <c r="L62" s="520" t="n">
        <v>1</v>
      </c>
      <c r="M62" s="520" t="n">
        <v>2</v>
      </c>
      <c r="N62" s="519" t="s">
        <v>4621</v>
      </c>
      <c r="O62" s="519"/>
      <c r="P62" s="519"/>
      <c r="Q62" s="519"/>
      <c r="R62" s="519" t="s">
        <v>4622</v>
      </c>
      <c r="S62" s="519" t="s">
        <v>4658</v>
      </c>
      <c r="T62" s="519"/>
      <c r="U62" s="519" t="s">
        <v>4624</v>
      </c>
      <c r="V62" s="519" t="s">
        <v>4625</v>
      </c>
      <c r="W62" s="519" t="s">
        <v>4626</v>
      </c>
      <c r="X62" s="519" t="s">
        <v>4627</v>
      </c>
      <c r="Y62" s="519" t="s">
        <v>4627</v>
      </c>
      <c r="Z62" s="519" t="s">
        <v>4620</v>
      </c>
      <c r="AA62" s="520" t="n">
        <v>28796</v>
      </c>
      <c r="AB62" s="520" t="n">
        <v>13850</v>
      </c>
      <c r="AC62" s="520" t="n">
        <v>12702</v>
      </c>
      <c r="AD62" s="519" t="s">
        <v>4659</v>
      </c>
      <c r="AE62" s="519" t="s">
        <v>2695</v>
      </c>
      <c r="AF62" s="519"/>
      <c r="AG62" s="519"/>
      <c r="AH62" s="519" t="s">
        <v>4935</v>
      </c>
      <c r="AI62" s="519" t="s">
        <v>4936</v>
      </c>
      <c r="AJ62" s="519"/>
      <c r="AK62" s="519"/>
      <c r="AL62" s="519"/>
      <c r="AM62" s="519"/>
      <c r="AN62" s="519" t="s">
        <v>4632</v>
      </c>
      <c r="AO62" s="519" t="s">
        <v>4632</v>
      </c>
      <c r="AP62" s="519" t="s">
        <v>4679</v>
      </c>
      <c r="AQ62" s="519" t="s">
        <v>4665</v>
      </c>
      <c r="AR62" s="520" t="n">
        <v>8</v>
      </c>
      <c r="AS62" s="519" t="s">
        <v>4937</v>
      </c>
      <c r="AT62" s="519" t="s">
        <v>4938</v>
      </c>
    </row>
    <row r="63" customFormat="false" ht="12.75" hidden="false" customHeight="false" outlineLevel="0" collapsed="false">
      <c r="A63" s="519" t="s">
        <v>558</v>
      </c>
      <c r="B63" s="519" t="s">
        <v>561</v>
      </c>
      <c r="C63" s="519" t="s">
        <v>4616</v>
      </c>
      <c r="D63" s="519" t="s">
        <v>4617</v>
      </c>
      <c r="E63" s="519" t="s">
        <v>4618</v>
      </c>
      <c r="F63" s="519" t="s">
        <v>4626</v>
      </c>
      <c r="G63" s="519" t="s">
        <v>4620</v>
      </c>
      <c r="H63" s="519"/>
      <c r="I63" s="519"/>
      <c r="J63" s="520" t="n">
        <v>1</v>
      </c>
      <c r="K63" s="520" t="n">
        <v>1024</v>
      </c>
      <c r="L63" s="520" t="n">
        <v>1</v>
      </c>
      <c r="M63" s="520" t="n">
        <v>2</v>
      </c>
      <c r="N63" s="519" t="s">
        <v>4621</v>
      </c>
      <c r="O63" s="519"/>
      <c r="P63" s="519"/>
      <c r="Q63" s="519"/>
      <c r="R63" s="519" t="s">
        <v>4622</v>
      </c>
      <c r="S63" s="519" t="s">
        <v>4658</v>
      </c>
      <c r="T63" s="519"/>
      <c r="U63" s="519" t="s">
        <v>4624</v>
      </c>
      <c r="V63" s="519" t="s">
        <v>4625</v>
      </c>
      <c r="W63" s="519" t="s">
        <v>4626</v>
      </c>
      <c r="X63" s="519" t="s">
        <v>4627</v>
      </c>
      <c r="Y63" s="519" t="s">
        <v>4627</v>
      </c>
      <c r="Z63" s="519" t="s">
        <v>4620</v>
      </c>
      <c r="AA63" s="520" t="n">
        <v>28795</v>
      </c>
      <c r="AB63" s="520" t="n">
        <v>16785</v>
      </c>
      <c r="AC63" s="520" t="n">
        <v>15638</v>
      </c>
      <c r="AD63" s="519" t="s">
        <v>4659</v>
      </c>
      <c r="AE63" s="519" t="s">
        <v>2695</v>
      </c>
      <c r="AF63" s="519"/>
      <c r="AG63" s="519"/>
      <c r="AH63" s="519" t="s">
        <v>4939</v>
      </c>
      <c r="AI63" s="519" t="s">
        <v>4940</v>
      </c>
      <c r="AJ63" s="519"/>
      <c r="AK63" s="519"/>
      <c r="AL63" s="519"/>
      <c r="AM63" s="519"/>
      <c r="AN63" s="519" t="s">
        <v>4632</v>
      </c>
      <c r="AO63" s="519" t="s">
        <v>4632</v>
      </c>
      <c r="AP63" s="519" t="s">
        <v>4529</v>
      </c>
      <c r="AQ63" s="519" t="s">
        <v>4665</v>
      </c>
      <c r="AR63" s="520" t="n">
        <v>8</v>
      </c>
      <c r="AS63" s="519" t="s">
        <v>4941</v>
      </c>
      <c r="AT63" s="519" t="s">
        <v>4942</v>
      </c>
    </row>
    <row r="64" customFormat="false" ht="12.75" hidden="false" customHeight="false" outlineLevel="0" collapsed="false">
      <c r="A64" s="519" t="s">
        <v>563</v>
      </c>
      <c r="B64" s="519" t="s">
        <v>566</v>
      </c>
      <c r="C64" s="519" t="s">
        <v>4616</v>
      </c>
      <c r="D64" s="519" t="s">
        <v>4617</v>
      </c>
      <c r="E64" s="519" t="s">
        <v>4618</v>
      </c>
      <c r="F64" s="519" t="s">
        <v>4626</v>
      </c>
      <c r="G64" s="519" t="s">
        <v>4620</v>
      </c>
      <c r="H64" s="520" t="s">
        <v>4943</v>
      </c>
      <c r="I64" s="519"/>
      <c r="J64" s="520" t="n">
        <v>2</v>
      </c>
      <c r="K64" s="520" t="n">
        <v>4096</v>
      </c>
      <c r="L64" s="520" t="n">
        <v>1</v>
      </c>
      <c r="M64" s="520" t="n">
        <v>2</v>
      </c>
      <c r="N64" s="519" t="s">
        <v>4651</v>
      </c>
      <c r="O64" s="519"/>
      <c r="P64" s="519"/>
      <c r="Q64" s="519"/>
      <c r="R64" s="519" t="s">
        <v>4622</v>
      </c>
      <c r="S64" s="519" t="s">
        <v>4658</v>
      </c>
      <c r="T64" s="519"/>
      <c r="U64" s="519" t="s">
        <v>4624</v>
      </c>
      <c r="V64" s="519" t="s">
        <v>4625</v>
      </c>
      <c r="W64" s="519" t="s">
        <v>4626</v>
      </c>
      <c r="X64" s="519" t="s">
        <v>4627</v>
      </c>
      <c r="Y64" s="519" t="s">
        <v>4627</v>
      </c>
      <c r="Z64" s="519" t="s">
        <v>4620</v>
      </c>
      <c r="AA64" s="520" t="n">
        <v>33915</v>
      </c>
      <c r="AB64" s="520" t="n">
        <v>15205</v>
      </c>
      <c r="AC64" s="520" t="n">
        <v>10986</v>
      </c>
      <c r="AD64" s="519" t="s">
        <v>4659</v>
      </c>
      <c r="AE64" s="519" t="s">
        <v>2695</v>
      </c>
      <c r="AF64" s="519"/>
      <c r="AG64" s="519"/>
      <c r="AH64" s="519" t="s">
        <v>567</v>
      </c>
      <c r="AI64" s="519" t="s">
        <v>4944</v>
      </c>
      <c r="AJ64" s="519"/>
      <c r="AK64" s="519"/>
      <c r="AL64" s="519"/>
      <c r="AM64" s="519"/>
      <c r="AN64" s="519" t="s">
        <v>4632</v>
      </c>
      <c r="AO64" s="519" t="s">
        <v>4632</v>
      </c>
      <c r="AP64" s="519" t="s">
        <v>4640</v>
      </c>
      <c r="AQ64" s="519" t="s">
        <v>4665</v>
      </c>
      <c r="AR64" s="520" t="n">
        <v>-13</v>
      </c>
      <c r="AS64" s="519" t="s">
        <v>4945</v>
      </c>
      <c r="AT64" s="519" t="s">
        <v>4946</v>
      </c>
    </row>
    <row r="65" customFormat="false" ht="12.75" hidden="false" customHeight="false" outlineLevel="0" collapsed="false">
      <c r="A65" s="519" t="s">
        <v>568</v>
      </c>
      <c r="B65" s="519" t="s">
        <v>573</v>
      </c>
      <c r="C65" s="519" t="s">
        <v>4616</v>
      </c>
      <c r="D65" s="519" t="s">
        <v>4617</v>
      </c>
      <c r="E65" s="519" t="s">
        <v>4756</v>
      </c>
      <c r="F65" s="519" t="s">
        <v>4626</v>
      </c>
      <c r="G65" s="519" t="s">
        <v>4620</v>
      </c>
      <c r="H65" s="519"/>
      <c r="I65" s="519"/>
      <c r="J65" s="520" t="n">
        <v>4</v>
      </c>
      <c r="K65" s="520" t="n">
        <v>8192</v>
      </c>
      <c r="L65" s="520" t="n">
        <v>1</v>
      </c>
      <c r="M65" s="520" t="n">
        <v>2</v>
      </c>
      <c r="N65" s="519" t="s">
        <v>852</v>
      </c>
      <c r="O65" s="519"/>
      <c r="P65" s="519"/>
      <c r="Q65" s="519"/>
      <c r="R65" s="519" t="s">
        <v>4622</v>
      </c>
      <c r="S65" s="519" t="s">
        <v>4652</v>
      </c>
      <c r="T65" s="519"/>
      <c r="U65" s="519" t="s">
        <v>4624</v>
      </c>
      <c r="V65" s="519" t="s">
        <v>4625</v>
      </c>
      <c r="W65" s="519" t="s">
        <v>4626</v>
      </c>
      <c r="X65" s="519" t="s">
        <v>4627</v>
      </c>
      <c r="Y65" s="519" t="s">
        <v>4627</v>
      </c>
      <c r="Z65" s="519" t="s">
        <v>4620</v>
      </c>
      <c r="AA65" s="520" t="n">
        <v>141425</v>
      </c>
      <c r="AB65" s="520" t="n">
        <v>67719</v>
      </c>
      <c r="AC65" s="520" t="n">
        <v>59414</v>
      </c>
      <c r="AD65" s="519" t="s">
        <v>4628</v>
      </c>
      <c r="AE65" s="519" t="s">
        <v>4629</v>
      </c>
      <c r="AF65" s="519"/>
      <c r="AG65" s="519"/>
      <c r="AH65" s="519" t="s">
        <v>574</v>
      </c>
      <c r="AI65" s="519" t="s">
        <v>4947</v>
      </c>
      <c r="AJ65" s="519" t="s">
        <v>46</v>
      </c>
      <c r="AK65" s="519" t="s">
        <v>4948</v>
      </c>
      <c r="AL65" s="519" t="s">
        <v>190</v>
      </c>
      <c r="AM65" s="519" t="s">
        <v>571</v>
      </c>
      <c r="AN65" s="519" t="s">
        <v>4632</v>
      </c>
      <c r="AO65" s="519" t="s">
        <v>4632</v>
      </c>
      <c r="AP65" s="519" t="s">
        <v>4737</v>
      </c>
      <c r="AQ65" s="519" t="s">
        <v>4634</v>
      </c>
      <c r="AR65" s="520" t="n">
        <v>7</v>
      </c>
      <c r="AS65" s="519" t="s">
        <v>4949</v>
      </c>
      <c r="AT65" s="519" t="s">
        <v>4950</v>
      </c>
    </row>
    <row r="66" customFormat="false" ht="12.75" hidden="false" customHeight="false" outlineLevel="0" collapsed="false">
      <c r="A66" s="519" t="s">
        <v>549</v>
      </c>
      <c r="B66" s="519" t="s">
        <v>549</v>
      </c>
      <c r="C66" s="519" t="s">
        <v>4616</v>
      </c>
      <c r="D66" s="519" t="s">
        <v>4617</v>
      </c>
      <c r="E66" s="519" t="s">
        <v>4618</v>
      </c>
      <c r="F66" s="519" t="s">
        <v>4619</v>
      </c>
      <c r="G66" s="519" t="s">
        <v>4620</v>
      </c>
      <c r="H66" s="520" t="s">
        <v>4951</v>
      </c>
      <c r="I66" s="519"/>
      <c r="J66" s="520" t="n">
        <v>1</v>
      </c>
      <c r="K66" s="520" t="n">
        <v>4096</v>
      </c>
      <c r="L66" s="520" t="n">
        <v>1</v>
      </c>
      <c r="M66" s="520" t="n">
        <v>1</v>
      </c>
      <c r="N66" s="519" t="s">
        <v>4790</v>
      </c>
      <c r="O66" s="519"/>
      <c r="P66" s="519"/>
      <c r="Q66" s="519"/>
      <c r="R66" s="519" t="s">
        <v>4622</v>
      </c>
      <c r="S66" s="519" t="s">
        <v>4863</v>
      </c>
      <c r="T66" s="519"/>
      <c r="U66" s="519" t="s">
        <v>4624</v>
      </c>
      <c r="V66" s="519" t="s">
        <v>4625</v>
      </c>
      <c r="W66" s="519" t="s">
        <v>4626</v>
      </c>
      <c r="X66" s="519" t="s">
        <v>4627</v>
      </c>
      <c r="Y66" s="519" t="s">
        <v>4627</v>
      </c>
      <c r="Z66" s="519" t="s">
        <v>4620</v>
      </c>
      <c r="AA66" s="520" t="n">
        <v>40071</v>
      </c>
      <c r="AB66" s="520" t="n">
        <v>25401</v>
      </c>
      <c r="AC66" s="520" t="n">
        <v>21170</v>
      </c>
      <c r="AD66" s="519" t="s">
        <v>4628</v>
      </c>
      <c r="AE66" s="519" t="s">
        <v>4629</v>
      </c>
      <c r="AF66" s="519"/>
      <c r="AG66" s="519"/>
      <c r="AH66" s="519" t="s">
        <v>576</v>
      </c>
      <c r="AI66" s="519" t="s">
        <v>4952</v>
      </c>
      <c r="AJ66" s="519" t="s">
        <v>46</v>
      </c>
      <c r="AK66" s="519" t="s">
        <v>4930</v>
      </c>
      <c r="AL66" s="519" t="s">
        <v>4782</v>
      </c>
      <c r="AM66" s="519"/>
      <c r="AN66" s="519" t="s">
        <v>4632</v>
      </c>
      <c r="AO66" s="519" t="s">
        <v>4632</v>
      </c>
      <c r="AP66" s="519" t="s">
        <v>4539</v>
      </c>
      <c r="AQ66" s="519" t="s">
        <v>4931</v>
      </c>
      <c r="AR66" s="520" t="n">
        <v>-13</v>
      </c>
      <c r="AS66" s="519" t="s">
        <v>4953</v>
      </c>
      <c r="AT66" s="519" t="s">
        <v>4954</v>
      </c>
    </row>
    <row r="67" customFormat="false" ht="12.75" hidden="false" customHeight="false" outlineLevel="0" collapsed="false">
      <c r="A67" s="519" t="s">
        <v>577</v>
      </c>
      <c r="B67" s="519" t="s">
        <v>582</v>
      </c>
      <c r="C67" s="519" t="s">
        <v>4616</v>
      </c>
      <c r="D67" s="519" t="s">
        <v>4617</v>
      </c>
      <c r="E67" s="519" t="s">
        <v>4618</v>
      </c>
      <c r="F67" s="519" t="s">
        <v>4619</v>
      </c>
      <c r="G67" s="519" t="s">
        <v>4620</v>
      </c>
      <c r="H67" s="520" t="s">
        <v>4955</v>
      </c>
      <c r="I67" s="519"/>
      <c r="J67" s="520" t="n">
        <v>1</v>
      </c>
      <c r="K67" s="520" t="n">
        <v>4096</v>
      </c>
      <c r="L67" s="520" t="n">
        <v>1</v>
      </c>
      <c r="M67" s="520" t="n">
        <v>1</v>
      </c>
      <c r="N67" s="519" t="s">
        <v>852</v>
      </c>
      <c r="O67" s="519"/>
      <c r="P67" s="519"/>
      <c r="Q67" s="519"/>
      <c r="R67" s="519" t="s">
        <v>4622</v>
      </c>
      <c r="S67" s="519" t="s">
        <v>4623</v>
      </c>
      <c r="T67" s="519"/>
      <c r="U67" s="519" t="s">
        <v>4624</v>
      </c>
      <c r="V67" s="519" t="s">
        <v>4625</v>
      </c>
      <c r="W67" s="519" t="s">
        <v>4626</v>
      </c>
      <c r="X67" s="519" t="s">
        <v>4627</v>
      </c>
      <c r="Y67" s="519" t="s">
        <v>4627</v>
      </c>
      <c r="Z67" s="519" t="s">
        <v>4620</v>
      </c>
      <c r="AA67" s="520" t="n">
        <v>55420</v>
      </c>
      <c r="AB67" s="520" t="n">
        <v>50156</v>
      </c>
      <c r="AC67" s="520" t="n">
        <v>45936</v>
      </c>
      <c r="AD67" s="519" t="s">
        <v>4628</v>
      </c>
      <c r="AE67" s="519" t="s">
        <v>4629</v>
      </c>
      <c r="AF67" s="519"/>
      <c r="AG67" s="519"/>
      <c r="AH67" s="519" t="s">
        <v>4956</v>
      </c>
      <c r="AI67" s="519" t="s">
        <v>4957</v>
      </c>
      <c r="AJ67" s="519" t="s">
        <v>46</v>
      </c>
      <c r="AK67" s="519" t="s">
        <v>581</v>
      </c>
      <c r="AL67" s="519" t="s">
        <v>4958</v>
      </c>
      <c r="AM67" s="519" t="s">
        <v>4958</v>
      </c>
      <c r="AN67" s="519" t="s">
        <v>4632</v>
      </c>
      <c r="AO67" s="519" t="s">
        <v>4632</v>
      </c>
      <c r="AP67" s="519" t="s">
        <v>4633</v>
      </c>
      <c r="AQ67" s="519" t="s">
        <v>4931</v>
      </c>
      <c r="AR67" s="520" t="n">
        <v>-13</v>
      </c>
      <c r="AS67" s="519" t="s">
        <v>4959</v>
      </c>
      <c r="AT67" s="519" t="s">
        <v>4960</v>
      </c>
    </row>
    <row r="68" customFormat="false" ht="12.75" hidden="false" customHeight="false" outlineLevel="0" collapsed="false">
      <c r="A68" s="519" t="s">
        <v>584</v>
      </c>
      <c r="B68" s="519" t="s">
        <v>587</v>
      </c>
      <c r="C68" s="519" t="s">
        <v>4616</v>
      </c>
      <c r="D68" s="519" t="s">
        <v>4617</v>
      </c>
      <c r="E68" s="519" t="s">
        <v>4618</v>
      </c>
      <c r="F68" s="519" t="s">
        <v>4626</v>
      </c>
      <c r="G68" s="519" t="s">
        <v>4620</v>
      </c>
      <c r="H68" s="520" t="s">
        <v>4943</v>
      </c>
      <c r="I68" s="519"/>
      <c r="J68" s="520" t="n">
        <v>4</v>
      </c>
      <c r="K68" s="520" t="n">
        <v>8192</v>
      </c>
      <c r="L68" s="520" t="n">
        <v>1</v>
      </c>
      <c r="M68" s="520" t="n">
        <v>2</v>
      </c>
      <c r="N68" s="519" t="s">
        <v>852</v>
      </c>
      <c r="O68" s="519"/>
      <c r="P68" s="519"/>
      <c r="Q68" s="519"/>
      <c r="R68" s="519" t="s">
        <v>4622</v>
      </c>
      <c r="S68" s="519" t="s">
        <v>4697</v>
      </c>
      <c r="T68" s="519"/>
      <c r="U68" s="519" t="s">
        <v>4624</v>
      </c>
      <c r="V68" s="519" t="s">
        <v>4625</v>
      </c>
      <c r="W68" s="519" t="s">
        <v>4626</v>
      </c>
      <c r="X68" s="519" t="s">
        <v>4627</v>
      </c>
      <c r="Y68" s="519" t="s">
        <v>4627</v>
      </c>
      <c r="Z68" s="519" t="s">
        <v>4620</v>
      </c>
      <c r="AA68" s="520" t="n">
        <v>41074</v>
      </c>
      <c r="AB68" s="520" t="n">
        <v>39537</v>
      </c>
      <c r="AC68" s="520" t="n">
        <v>31231</v>
      </c>
      <c r="AD68" s="519" t="s">
        <v>4659</v>
      </c>
      <c r="AE68" s="519" t="s">
        <v>2695</v>
      </c>
      <c r="AF68" s="519"/>
      <c r="AG68" s="519"/>
      <c r="AH68" s="519" t="s">
        <v>588</v>
      </c>
      <c r="AI68" s="519" t="s">
        <v>4961</v>
      </c>
      <c r="AJ68" s="519"/>
      <c r="AK68" s="519"/>
      <c r="AL68" s="519"/>
      <c r="AM68" s="519"/>
      <c r="AN68" s="519" t="s">
        <v>4632</v>
      </c>
      <c r="AO68" s="519" t="s">
        <v>4632</v>
      </c>
      <c r="AP68" s="519" t="s">
        <v>4640</v>
      </c>
      <c r="AQ68" s="519" t="s">
        <v>4962</v>
      </c>
      <c r="AR68" s="520" t="n">
        <v>-13</v>
      </c>
      <c r="AS68" s="519" t="s">
        <v>4963</v>
      </c>
      <c r="AT68" s="519" t="s">
        <v>4964</v>
      </c>
    </row>
    <row r="69" customFormat="false" ht="12.75" hidden="false" customHeight="false" outlineLevel="0" collapsed="false">
      <c r="A69" s="519" t="s">
        <v>589</v>
      </c>
      <c r="B69" s="519" t="s">
        <v>592</v>
      </c>
      <c r="C69" s="519" t="s">
        <v>4616</v>
      </c>
      <c r="D69" s="519" t="s">
        <v>4617</v>
      </c>
      <c r="E69" s="519" t="s">
        <v>4618</v>
      </c>
      <c r="F69" s="519" t="s">
        <v>4626</v>
      </c>
      <c r="G69" s="519" t="s">
        <v>4620</v>
      </c>
      <c r="H69" s="519"/>
      <c r="I69" s="519"/>
      <c r="J69" s="520" t="n">
        <v>1</v>
      </c>
      <c r="K69" s="520" t="n">
        <v>1024</v>
      </c>
      <c r="L69" s="520" t="n">
        <v>1</v>
      </c>
      <c r="M69" s="520" t="n">
        <v>2</v>
      </c>
      <c r="N69" s="519" t="s">
        <v>4621</v>
      </c>
      <c r="O69" s="519"/>
      <c r="P69" s="519"/>
      <c r="Q69" s="519"/>
      <c r="R69" s="519" t="s">
        <v>4622</v>
      </c>
      <c r="S69" s="519" t="s">
        <v>4658</v>
      </c>
      <c r="T69" s="519"/>
      <c r="U69" s="519" t="s">
        <v>4624</v>
      </c>
      <c r="V69" s="519" t="s">
        <v>4625</v>
      </c>
      <c r="W69" s="519" t="s">
        <v>4626</v>
      </c>
      <c r="X69" s="519" t="s">
        <v>4627</v>
      </c>
      <c r="Y69" s="519" t="s">
        <v>4627</v>
      </c>
      <c r="Z69" s="519" t="s">
        <v>4620</v>
      </c>
      <c r="AA69" s="520" t="n">
        <v>24689</v>
      </c>
      <c r="AB69" s="520" t="n">
        <v>12708</v>
      </c>
      <c r="AC69" s="520" t="n">
        <v>11571</v>
      </c>
      <c r="AD69" s="519" t="s">
        <v>4659</v>
      </c>
      <c r="AE69" s="519" t="s">
        <v>2695</v>
      </c>
      <c r="AF69" s="519"/>
      <c r="AG69" s="519"/>
      <c r="AH69" s="519" t="s">
        <v>4965</v>
      </c>
      <c r="AI69" s="519" t="s">
        <v>4966</v>
      </c>
      <c r="AJ69" s="519" t="s">
        <v>4967</v>
      </c>
      <c r="AK69" s="519" t="s">
        <v>1838</v>
      </c>
      <c r="AL69" s="519" t="s">
        <v>4655</v>
      </c>
      <c r="AM69" s="519"/>
      <c r="AN69" s="519" t="s">
        <v>4632</v>
      </c>
      <c r="AO69" s="519" t="s">
        <v>4632</v>
      </c>
      <c r="AP69" s="519" t="s">
        <v>4529</v>
      </c>
      <c r="AQ69" s="519" t="s">
        <v>4665</v>
      </c>
      <c r="AR69" s="520" t="n">
        <v>8</v>
      </c>
      <c r="AS69" s="519" t="s">
        <v>4968</v>
      </c>
      <c r="AT69" s="519" t="s">
        <v>4969</v>
      </c>
    </row>
    <row r="70" customFormat="false" ht="12.75" hidden="false" customHeight="false" outlineLevel="0" collapsed="false">
      <c r="A70" s="519" t="s">
        <v>594</v>
      </c>
      <c r="B70" s="519" t="s">
        <v>597</v>
      </c>
      <c r="C70" s="519" t="s">
        <v>4616</v>
      </c>
      <c r="D70" s="519" t="s">
        <v>4617</v>
      </c>
      <c r="E70" s="519" t="s">
        <v>4618</v>
      </c>
      <c r="F70" s="519" t="s">
        <v>4619</v>
      </c>
      <c r="G70" s="519" t="s">
        <v>4620</v>
      </c>
      <c r="H70" s="520" t="s">
        <v>4970</v>
      </c>
      <c r="I70" s="519"/>
      <c r="J70" s="520" t="n">
        <v>1</v>
      </c>
      <c r="K70" s="520" t="n">
        <v>4096</v>
      </c>
      <c r="L70" s="520" t="n">
        <v>1</v>
      </c>
      <c r="M70" s="520" t="n">
        <v>1</v>
      </c>
      <c r="N70" s="519" t="s">
        <v>4621</v>
      </c>
      <c r="O70" s="519"/>
      <c r="P70" s="519"/>
      <c r="Q70" s="519"/>
      <c r="R70" s="519" t="s">
        <v>4622</v>
      </c>
      <c r="S70" s="519" t="s">
        <v>4623</v>
      </c>
      <c r="T70" s="519"/>
      <c r="U70" s="519" t="s">
        <v>4624</v>
      </c>
      <c r="V70" s="519" t="s">
        <v>4625</v>
      </c>
      <c r="W70" s="519" t="s">
        <v>4626</v>
      </c>
      <c r="X70" s="519" t="s">
        <v>4627</v>
      </c>
      <c r="Y70" s="519" t="s">
        <v>4627</v>
      </c>
      <c r="Z70" s="519" t="s">
        <v>4620</v>
      </c>
      <c r="AA70" s="520" t="n">
        <v>60552</v>
      </c>
      <c r="AB70" s="520" t="n">
        <v>54433</v>
      </c>
      <c r="AC70" s="520" t="n">
        <v>50201</v>
      </c>
      <c r="AD70" s="519" t="s">
        <v>4628</v>
      </c>
      <c r="AE70" s="519" t="s">
        <v>4629</v>
      </c>
      <c r="AF70" s="519"/>
      <c r="AG70" s="519"/>
      <c r="AH70" s="519" t="s">
        <v>4971</v>
      </c>
      <c r="AI70" s="519" t="s">
        <v>4972</v>
      </c>
      <c r="AJ70" s="519" t="s">
        <v>46</v>
      </c>
      <c r="AK70" s="519" t="s">
        <v>581</v>
      </c>
      <c r="AL70" s="519" t="s">
        <v>4958</v>
      </c>
      <c r="AM70" s="519" t="s">
        <v>4958</v>
      </c>
      <c r="AN70" s="519" t="s">
        <v>4632</v>
      </c>
      <c r="AO70" s="519" t="s">
        <v>4632</v>
      </c>
      <c r="AP70" s="519" t="s">
        <v>4529</v>
      </c>
      <c r="AQ70" s="519" t="s">
        <v>4931</v>
      </c>
      <c r="AR70" s="520" t="n">
        <v>-13</v>
      </c>
      <c r="AS70" s="519" t="s">
        <v>4973</v>
      </c>
      <c r="AT70" s="519" t="s">
        <v>4974</v>
      </c>
    </row>
    <row r="71" customFormat="false" ht="12.75" hidden="false" customHeight="false" outlineLevel="0" collapsed="false">
      <c r="A71" s="519" t="s">
        <v>599</v>
      </c>
      <c r="B71" s="519" t="s">
        <v>604</v>
      </c>
      <c r="C71" s="519" t="s">
        <v>4616</v>
      </c>
      <c r="D71" s="519" t="s">
        <v>4617</v>
      </c>
      <c r="E71" s="519" t="s">
        <v>4618</v>
      </c>
      <c r="F71" s="519" t="s">
        <v>4619</v>
      </c>
      <c r="G71" s="519" t="s">
        <v>4620</v>
      </c>
      <c r="H71" s="520" t="s">
        <v>4975</v>
      </c>
      <c r="I71" s="519"/>
      <c r="J71" s="520" t="n">
        <v>4</v>
      </c>
      <c r="K71" s="520" t="n">
        <v>8196</v>
      </c>
      <c r="L71" s="520" t="n">
        <v>1</v>
      </c>
      <c r="M71" s="520" t="n">
        <v>3</v>
      </c>
      <c r="N71" s="519" t="s">
        <v>852</v>
      </c>
      <c r="O71" s="519"/>
      <c r="P71" s="519"/>
      <c r="Q71" s="519"/>
      <c r="R71" s="519" t="s">
        <v>4622</v>
      </c>
      <c r="S71" s="519" t="s">
        <v>4652</v>
      </c>
      <c r="T71" s="519"/>
      <c r="U71" s="519" t="s">
        <v>4624</v>
      </c>
      <c r="V71" s="519" t="s">
        <v>4625</v>
      </c>
      <c r="W71" s="519" t="s">
        <v>4626</v>
      </c>
      <c r="X71" s="519" t="s">
        <v>4627</v>
      </c>
      <c r="Y71" s="519" t="s">
        <v>4627</v>
      </c>
      <c r="Z71" s="519" t="s">
        <v>4620</v>
      </c>
      <c r="AA71" s="520" t="n">
        <v>90231</v>
      </c>
      <c r="AB71" s="520" t="n">
        <v>78383</v>
      </c>
      <c r="AC71" s="520" t="n">
        <v>70072</v>
      </c>
      <c r="AD71" s="519" t="s">
        <v>4659</v>
      </c>
      <c r="AE71" s="519" t="s">
        <v>2695</v>
      </c>
      <c r="AF71" s="519"/>
      <c r="AG71" s="519"/>
      <c r="AH71" s="519" t="s">
        <v>605</v>
      </c>
      <c r="AI71" s="519" t="s">
        <v>4976</v>
      </c>
      <c r="AJ71" s="519"/>
      <c r="AK71" s="519"/>
      <c r="AL71" s="519"/>
      <c r="AM71" s="519"/>
      <c r="AN71" s="519" t="s">
        <v>4632</v>
      </c>
      <c r="AO71" s="519" t="s">
        <v>4632</v>
      </c>
      <c r="AP71" s="519" t="s">
        <v>4542</v>
      </c>
      <c r="AQ71" s="519" t="s">
        <v>4787</v>
      </c>
      <c r="AR71" s="520" t="n">
        <v>-13</v>
      </c>
      <c r="AS71" s="519" t="s">
        <v>4977</v>
      </c>
      <c r="AT71" s="519" t="s">
        <v>4978</v>
      </c>
    </row>
    <row r="72" customFormat="false" ht="12.75" hidden="false" customHeight="false" outlineLevel="0" collapsed="false">
      <c r="A72" s="519" t="s">
        <v>4979</v>
      </c>
      <c r="B72" s="519" t="s">
        <v>4980</v>
      </c>
      <c r="C72" s="519" t="s">
        <v>4981</v>
      </c>
      <c r="D72" s="519" t="s">
        <v>4617</v>
      </c>
      <c r="E72" s="519" t="s">
        <v>4756</v>
      </c>
      <c r="F72" s="519" t="s">
        <v>4626</v>
      </c>
      <c r="G72" s="519" t="s">
        <v>4620</v>
      </c>
      <c r="H72" s="519"/>
      <c r="I72" s="519"/>
      <c r="J72" s="520" t="n">
        <v>2</v>
      </c>
      <c r="K72" s="520" t="n">
        <v>10240</v>
      </c>
      <c r="L72" s="520" t="n">
        <v>1</v>
      </c>
      <c r="M72" s="520" t="n">
        <v>2</v>
      </c>
      <c r="N72" s="519" t="s">
        <v>852</v>
      </c>
      <c r="O72" s="519"/>
      <c r="P72" s="519"/>
      <c r="Q72" s="519"/>
      <c r="R72" s="519" t="s">
        <v>4622</v>
      </c>
      <c r="S72" s="519" t="s">
        <v>4697</v>
      </c>
      <c r="T72" s="519"/>
      <c r="U72" s="519"/>
      <c r="V72" s="519" t="s">
        <v>4625</v>
      </c>
      <c r="W72" s="519" t="s">
        <v>4626</v>
      </c>
      <c r="X72" s="519" t="s">
        <v>4627</v>
      </c>
      <c r="Y72" s="519" t="s">
        <v>4627</v>
      </c>
      <c r="Z72" s="519" t="s">
        <v>4620</v>
      </c>
      <c r="AA72" s="520" t="n">
        <v>30915</v>
      </c>
      <c r="AB72" s="520" t="n">
        <v>20481</v>
      </c>
      <c r="AC72" s="520" t="n">
        <v>20480</v>
      </c>
      <c r="AD72" s="519" t="s">
        <v>4659</v>
      </c>
      <c r="AE72" s="519" t="s">
        <v>2695</v>
      </c>
      <c r="AF72" s="519"/>
      <c r="AG72" s="519"/>
      <c r="AH72" s="519" t="s">
        <v>4982</v>
      </c>
      <c r="AI72" s="519"/>
      <c r="AJ72" s="519"/>
      <c r="AK72" s="519"/>
      <c r="AL72" s="519"/>
      <c r="AM72" s="519"/>
      <c r="AN72" s="519" t="s">
        <v>4632</v>
      </c>
      <c r="AO72" s="519" t="s">
        <v>4632</v>
      </c>
      <c r="AP72" s="519" t="s">
        <v>4542</v>
      </c>
      <c r="AQ72" s="519" t="s">
        <v>4672</v>
      </c>
      <c r="AR72" s="520" t="n">
        <v>7</v>
      </c>
      <c r="AS72" s="519" t="s">
        <v>4983</v>
      </c>
      <c r="AT72" s="519" t="s">
        <v>4984</v>
      </c>
    </row>
    <row r="73" customFormat="false" ht="12.75" hidden="false" customHeight="false" outlineLevel="0" collapsed="false">
      <c r="A73" s="519" t="s">
        <v>606</v>
      </c>
      <c r="B73" s="519" t="s">
        <v>611</v>
      </c>
      <c r="C73" s="519" t="s">
        <v>4616</v>
      </c>
      <c r="D73" s="519" t="s">
        <v>4617</v>
      </c>
      <c r="E73" s="519" t="s">
        <v>4618</v>
      </c>
      <c r="F73" s="519" t="s">
        <v>4619</v>
      </c>
      <c r="G73" s="519" t="s">
        <v>4620</v>
      </c>
      <c r="H73" s="519"/>
      <c r="I73" s="519"/>
      <c r="J73" s="520" t="n">
        <v>2</v>
      </c>
      <c r="K73" s="520" t="n">
        <v>10240</v>
      </c>
      <c r="L73" s="520" t="n">
        <v>1</v>
      </c>
      <c r="M73" s="520" t="n">
        <v>2</v>
      </c>
      <c r="N73" s="519" t="s">
        <v>852</v>
      </c>
      <c r="O73" s="519"/>
      <c r="P73" s="519"/>
      <c r="Q73" s="519"/>
      <c r="R73" s="519" t="s">
        <v>4622</v>
      </c>
      <c r="S73" s="519" t="s">
        <v>4697</v>
      </c>
      <c r="T73" s="519"/>
      <c r="U73" s="519" t="s">
        <v>4624</v>
      </c>
      <c r="V73" s="519" t="s">
        <v>4625</v>
      </c>
      <c r="W73" s="519" t="s">
        <v>4626</v>
      </c>
      <c r="X73" s="519" t="s">
        <v>4627</v>
      </c>
      <c r="Y73" s="519" t="s">
        <v>4627</v>
      </c>
      <c r="Z73" s="519" t="s">
        <v>4620</v>
      </c>
      <c r="AA73" s="520" t="n">
        <v>30843</v>
      </c>
      <c r="AB73" s="520" t="n">
        <v>30843</v>
      </c>
      <c r="AC73" s="520" t="n">
        <v>20480</v>
      </c>
      <c r="AD73" s="519" t="s">
        <v>4659</v>
      </c>
      <c r="AE73" s="519" t="s">
        <v>2695</v>
      </c>
      <c r="AF73" s="519"/>
      <c r="AG73" s="519"/>
      <c r="AH73" s="519" t="s">
        <v>4985</v>
      </c>
      <c r="AI73" s="519" t="s">
        <v>4986</v>
      </c>
      <c r="AJ73" s="519" t="s">
        <v>46</v>
      </c>
      <c r="AK73" s="519" t="s">
        <v>609</v>
      </c>
      <c r="AL73" s="519" t="s">
        <v>118</v>
      </c>
      <c r="AM73" s="519" t="s">
        <v>130</v>
      </c>
      <c r="AN73" s="519" t="s">
        <v>4632</v>
      </c>
      <c r="AO73" s="519" t="s">
        <v>4632</v>
      </c>
      <c r="AP73" s="519" t="s">
        <v>4640</v>
      </c>
      <c r="AQ73" s="519" t="s">
        <v>4672</v>
      </c>
      <c r="AR73" s="520" t="n">
        <v>7</v>
      </c>
      <c r="AS73" s="519" t="s">
        <v>4987</v>
      </c>
      <c r="AT73" s="519" t="s">
        <v>4988</v>
      </c>
    </row>
    <row r="74" customFormat="false" ht="12.75" hidden="false" customHeight="false" outlineLevel="0" collapsed="false">
      <c r="A74" s="519" t="s">
        <v>613</v>
      </c>
      <c r="B74" s="519" t="s">
        <v>617</v>
      </c>
      <c r="C74" s="519" t="s">
        <v>4616</v>
      </c>
      <c r="D74" s="519" t="s">
        <v>4617</v>
      </c>
      <c r="E74" s="519" t="s">
        <v>4618</v>
      </c>
      <c r="F74" s="519" t="s">
        <v>4619</v>
      </c>
      <c r="G74" s="519" t="s">
        <v>4620</v>
      </c>
      <c r="H74" s="519"/>
      <c r="I74" s="519"/>
      <c r="J74" s="520" t="n">
        <v>2</v>
      </c>
      <c r="K74" s="520" t="n">
        <v>4096</v>
      </c>
      <c r="L74" s="520" t="n">
        <v>1</v>
      </c>
      <c r="M74" s="520" t="n">
        <v>2</v>
      </c>
      <c r="N74" s="519" t="s">
        <v>4651</v>
      </c>
      <c r="O74" s="519"/>
      <c r="P74" s="519"/>
      <c r="Q74" s="519"/>
      <c r="R74" s="519" t="s">
        <v>4622</v>
      </c>
      <c r="S74" s="519" t="s">
        <v>4658</v>
      </c>
      <c r="T74" s="519"/>
      <c r="U74" s="519" t="s">
        <v>4624</v>
      </c>
      <c r="V74" s="519" t="s">
        <v>4625</v>
      </c>
      <c r="W74" s="519" t="s">
        <v>4626</v>
      </c>
      <c r="X74" s="519" t="s">
        <v>4627</v>
      </c>
      <c r="Y74" s="519" t="s">
        <v>4627</v>
      </c>
      <c r="Z74" s="519" t="s">
        <v>4620</v>
      </c>
      <c r="AA74" s="520" t="n">
        <v>36975</v>
      </c>
      <c r="AB74" s="520" t="n">
        <v>24731</v>
      </c>
      <c r="AC74" s="520" t="n">
        <v>20524</v>
      </c>
      <c r="AD74" s="519" t="s">
        <v>4628</v>
      </c>
      <c r="AE74" s="519" t="s">
        <v>4629</v>
      </c>
      <c r="AF74" s="519"/>
      <c r="AG74" s="519"/>
      <c r="AH74" s="519" t="s">
        <v>4989</v>
      </c>
      <c r="AI74" s="519" t="s">
        <v>4990</v>
      </c>
      <c r="AJ74" s="519" t="s">
        <v>4967</v>
      </c>
      <c r="AK74" s="519" t="s">
        <v>555</v>
      </c>
      <c r="AL74" s="519" t="s">
        <v>4991</v>
      </c>
      <c r="AM74" s="519"/>
      <c r="AN74" s="519" t="s">
        <v>4632</v>
      </c>
      <c r="AO74" s="519" t="s">
        <v>4632</v>
      </c>
      <c r="AP74" s="519" t="s">
        <v>4536</v>
      </c>
      <c r="AQ74" s="519" t="s">
        <v>4665</v>
      </c>
      <c r="AR74" s="520" t="n">
        <v>8</v>
      </c>
      <c r="AS74" s="519" t="s">
        <v>4992</v>
      </c>
      <c r="AT74" s="519" t="s">
        <v>4993</v>
      </c>
    </row>
    <row r="75" customFormat="false" ht="12.75" hidden="false" customHeight="false" outlineLevel="0" collapsed="false">
      <c r="A75" s="519" t="s">
        <v>619</v>
      </c>
      <c r="B75" s="519" t="s">
        <v>623</v>
      </c>
      <c r="C75" s="519" t="s">
        <v>4616</v>
      </c>
      <c r="D75" s="519" t="s">
        <v>4617</v>
      </c>
      <c r="E75" s="519" t="s">
        <v>4756</v>
      </c>
      <c r="F75" s="519" t="s">
        <v>4626</v>
      </c>
      <c r="G75" s="519" t="s">
        <v>4620</v>
      </c>
      <c r="H75" s="519"/>
      <c r="I75" s="519"/>
      <c r="J75" s="520" t="n">
        <v>4</v>
      </c>
      <c r="K75" s="520" t="n">
        <v>8192</v>
      </c>
      <c r="L75" s="520" t="n">
        <v>1</v>
      </c>
      <c r="M75" s="520" t="n">
        <v>2</v>
      </c>
      <c r="N75" s="519" t="s">
        <v>852</v>
      </c>
      <c r="O75" s="519"/>
      <c r="P75" s="519"/>
      <c r="Q75" s="519"/>
      <c r="R75" s="519" t="s">
        <v>4622</v>
      </c>
      <c r="S75" s="519" t="s">
        <v>4697</v>
      </c>
      <c r="T75" s="519"/>
      <c r="U75" s="519" t="s">
        <v>4624</v>
      </c>
      <c r="V75" s="519" t="s">
        <v>4625</v>
      </c>
      <c r="W75" s="519" t="s">
        <v>4626</v>
      </c>
      <c r="X75" s="519" t="s">
        <v>4627</v>
      </c>
      <c r="Y75" s="519" t="s">
        <v>4627</v>
      </c>
      <c r="Z75" s="519" t="s">
        <v>4620</v>
      </c>
      <c r="AA75" s="520" t="n">
        <v>35995</v>
      </c>
      <c r="AB75" s="520" t="n">
        <v>29597</v>
      </c>
      <c r="AC75" s="520" t="n">
        <v>21250</v>
      </c>
      <c r="AD75" s="519" t="s">
        <v>4628</v>
      </c>
      <c r="AE75" s="519" t="s">
        <v>4629</v>
      </c>
      <c r="AF75" s="519" t="s">
        <v>4757</v>
      </c>
      <c r="AG75" s="519" t="s">
        <v>4758</v>
      </c>
      <c r="AH75" s="519" t="s">
        <v>4994</v>
      </c>
      <c r="AI75" s="519" t="s">
        <v>4995</v>
      </c>
      <c r="AJ75" s="519" t="s">
        <v>46</v>
      </c>
      <c r="AK75" s="519" t="s">
        <v>4996</v>
      </c>
      <c r="AL75" s="519" t="s">
        <v>4762</v>
      </c>
      <c r="AM75" s="519" t="s">
        <v>4763</v>
      </c>
      <c r="AN75" s="519" t="s">
        <v>4632</v>
      </c>
      <c r="AO75" s="519" t="s">
        <v>4632</v>
      </c>
      <c r="AP75" s="519" t="s">
        <v>4633</v>
      </c>
      <c r="AQ75" s="519" t="s">
        <v>4665</v>
      </c>
      <c r="AR75" s="520" t="n">
        <v>-13</v>
      </c>
      <c r="AS75" s="519" t="s">
        <v>4997</v>
      </c>
      <c r="AT75" s="519" t="s">
        <v>4998</v>
      </c>
    </row>
    <row r="76" customFormat="false" ht="12.75" hidden="false" customHeight="false" outlineLevel="0" collapsed="false">
      <c r="A76" s="519" t="s">
        <v>625</v>
      </c>
      <c r="B76" s="519" t="s">
        <v>631</v>
      </c>
      <c r="C76" s="519" t="s">
        <v>4616</v>
      </c>
      <c r="D76" s="519" t="s">
        <v>4617</v>
      </c>
      <c r="E76" s="519" t="s">
        <v>4618</v>
      </c>
      <c r="F76" s="519" t="s">
        <v>4619</v>
      </c>
      <c r="G76" s="519" t="s">
        <v>4620</v>
      </c>
      <c r="H76" s="519"/>
      <c r="I76" s="519"/>
      <c r="J76" s="520" t="n">
        <v>4</v>
      </c>
      <c r="K76" s="520" t="n">
        <v>12288</v>
      </c>
      <c r="L76" s="520" t="n">
        <v>1</v>
      </c>
      <c r="M76" s="520" t="n">
        <v>2</v>
      </c>
      <c r="N76" s="519" t="s">
        <v>852</v>
      </c>
      <c r="O76" s="519"/>
      <c r="P76" s="519"/>
      <c r="Q76" s="519"/>
      <c r="R76" s="519" t="s">
        <v>4622</v>
      </c>
      <c r="S76" s="519" t="s">
        <v>4623</v>
      </c>
      <c r="T76" s="519"/>
      <c r="U76" s="519" t="s">
        <v>4624</v>
      </c>
      <c r="V76" s="519" t="s">
        <v>4625</v>
      </c>
      <c r="W76" s="519" t="s">
        <v>4626</v>
      </c>
      <c r="X76" s="519" t="s">
        <v>4627</v>
      </c>
      <c r="Y76" s="519" t="s">
        <v>4627</v>
      </c>
      <c r="Z76" s="519" t="s">
        <v>4620</v>
      </c>
      <c r="AA76" s="520" t="n">
        <v>171135</v>
      </c>
      <c r="AB76" s="520" t="n">
        <v>138243</v>
      </c>
      <c r="AC76" s="520" t="n">
        <v>125828</v>
      </c>
      <c r="AD76" s="519" t="s">
        <v>4628</v>
      </c>
      <c r="AE76" s="519" t="s">
        <v>4629</v>
      </c>
      <c r="AF76" s="519"/>
      <c r="AG76" s="519"/>
      <c r="AH76" s="519" t="s">
        <v>4999</v>
      </c>
      <c r="AI76" s="519" t="s">
        <v>5000</v>
      </c>
      <c r="AJ76" s="519" t="s">
        <v>46</v>
      </c>
      <c r="AK76" s="519" t="s">
        <v>5001</v>
      </c>
      <c r="AL76" s="519" t="s">
        <v>63</v>
      </c>
      <c r="AM76" s="519" t="s">
        <v>231</v>
      </c>
      <c r="AN76" s="519" t="s">
        <v>4632</v>
      </c>
      <c r="AO76" s="519" t="s">
        <v>4632</v>
      </c>
      <c r="AP76" s="519" t="s">
        <v>4671</v>
      </c>
      <c r="AQ76" s="519" t="s">
        <v>4634</v>
      </c>
      <c r="AR76" s="520" t="n">
        <v>-13</v>
      </c>
      <c r="AS76" s="519" t="s">
        <v>5002</v>
      </c>
      <c r="AT76" s="519" t="s">
        <v>5003</v>
      </c>
    </row>
    <row r="77" customFormat="false" ht="12.75" hidden="false" customHeight="false" outlineLevel="0" collapsed="false">
      <c r="A77" s="519" t="s">
        <v>633</v>
      </c>
      <c r="B77" s="519" t="s">
        <v>633</v>
      </c>
      <c r="C77" s="519" t="s">
        <v>4616</v>
      </c>
      <c r="D77" s="519" t="s">
        <v>4617</v>
      </c>
      <c r="E77" s="519" t="s">
        <v>4618</v>
      </c>
      <c r="F77" s="519" t="s">
        <v>4626</v>
      </c>
      <c r="G77" s="519" t="s">
        <v>4620</v>
      </c>
      <c r="H77" s="519"/>
      <c r="I77" s="519"/>
      <c r="J77" s="520" t="n">
        <v>4</v>
      </c>
      <c r="K77" s="520" t="n">
        <v>8192</v>
      </c>
      <c r="L77" s="520" t="n">
        <v>2</v>
      </c>
      <c r="M77" s="520" t="n">
        <v>2</v>
      </c>
      <c r="N77" s="519" t="s">
        <v>852</v>
      </c>
      <c r="O77" s="519" t="s">
        <v>4621</v>
      </c>
      <c r="P77" s="519"/>
      <c r="Q77" s="519"/>
      <c r="R77" s="519" t="s">
        <v>4622</v>
      </c>
      <c r="S77" s="519" t="s">
        <v>4675</v>
      </c>
      <c r="T77" s="519"/>
      <c r="U77" s="519" t="s">
        <v>4624</v>
      </c>
      <c r="V77" s="519" t="s">
        <v>4625</v>
      </c>
      <c r="W77" s="519" t="s">
        <v>4626</v>
      </c>
      <c r="X77" s="519" t="s">
        <v>4627</v>
      </c>
      <c r="Y77" s="519" t="s">
        <v>4627</v>
      </c>
      <c r="Z77" s="519" t="s">
        <v>4620</v>
      </c>
      <c r="AA77" s="520" t="n">
        <v>301169</v>
      </c>
      <c r="AB77" s="520" t="n">
        <v>15546</v>
      </c>
      <c r="AC77" s="520" t="n">
        <v>7241</v>
      </c>
      <c r="AD77" s="519" t="s">
        <v>4659</v>
      </c>
      <c r="AE77" s="519" t="s">
        <v>2695</v>
      </c>
      <c r="AF77" s="519"/>
      <c r="AG77" s="519"/>
      <c r="AH77" s="519" t="s">
        <v>5004</v>
      </c>
      <c r="AI77" s="519" t="s">
        <v>5005</v>
      </c>
      <c r="AJ77" s="519"/>
      <c r="AK77" s="519"/>
      <c r="AL77" s="519"/>
      <c r="AM77" s="519"/>
      <c r="AN77" s="519" t="s">
        <v>4632</v>
      </c>
      <c r="AO77" s="519" t="s">
        <v>4632</v>
      </c>
      <c r="AP77" s="519" t="s">
        <v>4679</v>
      </c>
      <c r="AQ77" s="519" t="s">
        <v>4665</v>
      </c>
      <c r="AR77" s="520" t="n">
        <v>8</v>
      </c>
      <c r="AS77" s="519" t="s">
        <v>5006</v>
      </c>
      <c r="AT77" s="519" t="s">
        <v>5007</v>
      </c>
    </row>
    <row r="78" customFormat="false" ht="12.75" hidden="false" customHeight="false" outlineLevel="0" collapsed="false">
      <c r="A78" s="519" t="s">
        <v>5008</v>
      </c>
      <c r="B78" s="519" t="s">
        <v>5009</v>
      </c>
      <c r="C78" s="519" t="s">
        <v>4981</v>
      </c>
      <c r="D78" s="519" t="s">
        <v>4617</v>
      </c>
      <c r="E78" s="519" t="s">
        <v>4756</v>
      </c>
      <c r="F78" s="519" t="s">
        <v>4626</v>
      </c>
      <c r="G78" s="519" t="s">
        <v>4620</v>
      </c>
      <c r="H78" s="519"/>
      <c r="I78" s="519"/>
      <c r="J78" s="520" t="n">
        <v>4</v>
      </c>
      <c r="K78" s="520" t="n">
        <v>8192</v>
      </c>
      <c r="L78" s="520" t="n">
        <v>2</v>
      </c>
      <c r="M78" s="520" t="n">
        <v>1</v>
      </c>
      <c r="N78" s="519" t="s">
        <v>4651</v>
      </c>
      <c r="O78" s="519" t="s">
        <v>4621</v>
      </c>
      <c r="P78" s="519"/>
      <c r="Q78" s="519"/>
      <c r="R78" s="519" t="s">
        <v>4622</v>
      </c>
      <c r="S78" s="519" t="s">
        <v>4675</v>
      </c>
      <c r="T78" s="519"/>
      <c r="U78" s="519"/>
      <c r="V78" s="519" t="s">
        <v>4625</v>
      </c>
      <c r="W78" s="519" t="s">
        <v>4626</v>
      </c>
      <c r="X78" s="519" t="s">
        <v>4627</v>
      </c>
      <c r="Y78" s="519" t="s">
        <v>4627</v>
      </c>
      <c r="Z78" s="519" t="s">
        <v>4620</v>
      </c>
      <c r="AA78" s="520" t="n">
        <v>238808</v>
      </c>
      <c r="AB78" s="520" t="n">
        <v>15215</v>
      </c>
      <c r="AC78" s="520" t="n">
        <v>15214</v>
      </c>
      <c r="AD78" s="519" t="s">
        <v>4628</v>
      </c>
      <c r="AE78" s="519" t="s">
        <v>4629</v>
      </c>
      <c r="AF78" s="519"/>
      <c r="AG78" s="519"/>
      <c r="AH78" s="519" t="s">
        <v>5010</v>
      </c>
      <c r="AI78" s="519" t="s">
        <v>5011</v>
      </c>
      <c r="AJ78" s="519" t="s">
        <v>46</v>
      </c>
      <c r="AK78" s="519" t="s">
        <v>5012</v>
      </c>
      <c r="AL78" s="519" t="s">
        <v>139</v>
      </c>
      <c r="AM78" s="519" t="s">
        <v>139</v>
      </c>
      <c r="AN78" s="519" t="s">
        <v>4632</v>
      </c>
      <c r="AO78" s="519" t="s">
        <v>4632</v>
      </c>
      <c r="AP78" s="519" t="s">
        <v>4679</v>
      </c>
      <c r="AQ78" s="519" t="s">
        <v>4665</v>
      </c>
      <c r="AR78" s="520" t="n">
        <v>8</v>
      </c>
      <c r="AS78" s="519" t="s">
        <v>5013</v>
      </c>
      <c r="AT78" s="519" t="s">
        <v>5014</v>
      </c>
    </row>
    <row r="79" customFormat="false" ht="12.75" hidden="false" customHeight="false" outlineLevel="0" collapsed="false">
      <c r="A79" s="519" t="s">
        <v>640</v>
      </c>
      <c r="B79" s="519" t="s">
        <v>640</v>
      </c>
      <c r="C79" s="519" t="s">
        <v>4616</v>
      </c>
      <c r="D79" s="519" t="s">
        <v>4617</v>
      </c>
      <c r="E79" s="519" t="s">
        <v>4618</v>
      </c>
      <c r="F79" s="519" t="s">
        <v>4626</v>
      </c>
      <c r="G79" s="519" t="s">
        <v>4620</v>
      </c>
      <c r="H79" s="519"/>
      <c r="I79" s="519"/>
      <c r="J79" s="520" t="n">
        <v>4</v>
      </c>
      <c r="K79" s="520" t="n">
        <v>8192</v>
      </c>
      <c r="L79" s="520" t="n">
        <v>2</v>
      </c>
      <c r="M79" s="520" t="n">
        <v>2</v>
      </c>
      <c r="N79" s="519" t="s">
        <v>852</v>
      </c>
      <c r="O79" s="519" t="s">
        <v>4621</v>
      </c>
      <c r="P79" s="519"/>
      <c r="Q79" s="519"/>
      <c r="R79" s="519" t="s">
        <v>4622</v>
      </c>
      <c r="S79" s="519" t="s">
        <v>4675</v>
      </c>
      <c r="T79" s="519"/>
      <c r="U79" s="519" t="s">
        <v>4624</v>
      </c>
      <c r="V79" s="519" t="s">
        <v>4625</v>
      </c>
      <c r="W79" s="519" t="s">
        <v>4626</v>
      </c>
      <c r="X79" s="519" t="s">
        <v>4627</v>
      </c>
      <c r="Y79" s="519" t="s">
        <v>4627</v>
      </c>
      <c r="Z79" s="519" t="s">
        <v>4620</v>
      </c>
      <c r="AA79" s="520" t="n">
        <v>301169</v>
      </c>
      <c r="AB79" s="520" t="n">
        <v>16230</v>
      </c>
      <c r="AC79" s="520" t="n">
        <v>7925</v>
      </c>
      <c r="AD79" s="519" t="s">
        <v>4659</v>
      </c>
      <c r="AE79" s="519" t="s">
        <v>2695</v>
      </c>
      <c r="AF79" s="519"/>
      <c r="AG79" s="519"/>
      <c r="AH79" s="519" t="s">
        <v>5015</v>
      </c>
      <c r="AI79" s="519" t="s">
        <v>5016</v>
      </c>
      <c r="AJ79" s="519"/>
      <c r="AK79" s="519"/>
      <c r="AL79" s="519"/>
      <c r="AM79" s="519"/>
      <c r="AN79" s="519" t="s">
        <v>4632</v>
      </c>
      <c r="AO79" s="519" t="s">
        <v>4632</v>
      </c>
      <c r="AP79" s="519" t="s">
        <v>4633</v>
      </c>
      <c r="AQ79" s="519" t="s">
        <v>4665</v>
      </c>
      <c r="AR79" s="520" t="n">
        <v>8</v>
      </c>
      <c r="AS79" s="519" t="s">
        <v>5017</v>
      </c>
      <c r="AT79" s="519" t="s">
        <v>5018</v>
      </c>
    </row>
    <row r="80" customFormat="false" ht="12.75" hidden="false" customHeight="false" outlineLevel="0" collapsed="false">
      <c r="A80" s="519" t="s">
        <v>5019</v>
      </c>
      <c r="B80" s="519" t="s">
        <v>5020</v>
      </c>
      <c r="C80" s="519" t="s">
        <v>4981</v>
      </c>
      <c r="D80" s="519" t="s">
        <v>4617</v>
      </c>
      <c r="E80" s="519" t="s">
        <v>4756</v>
      </c>
      <c r="F80" s="519" t="s">
        <v>4626</v>
      </c>
      <c r="G80" s="519" t="s">
        <v>4620</v>
      </c>
      <c r="H80" s="519"/>
      <c r="I80" s="519"/>
      <c r="J80" s="520" t="n">
        <v>4</v>
      </c>
      <c r="K80" s="520" t="n">
        <v>8192</v>
      </c>
      <c r="L80" s="520" t="n">
        <v>2</v>
      </c>
      <c r="M80" s="520" t="n">
        <v>1</v>
      </c>
      <c r="N80" s="519" t="s">
        <v>4651</v>
      </c>
      <c r="O80" s="519" t="s">
        <v>4621</v>
      </c>
      <c r="P80" s="519"/>
      <c r="Q80" s="519"/>
      <c r="R80" s="519" t="s">
        <v>4622</v>
      </c>
      <c r="S80" s="519" t="s">
        <v>4675</v>
      </c>
      <c r="T80" s="519"/>
      <c r="U80" s="519"/>
      <c r="V80" s="519" t="s">
        <v>4625</v>
      </c>
      <c r="W80" s="519" t="s">
        <v>4626</v>
      </c>
      <c r="X80" s="519" t="s">
        <v>4627</v>
      </c>
      <c r="Y80" s="519" t="s">
        <v>4627</v>
      </c>
      <c r="Z80" s="519" t="s">
        <v>4620</v>
      </c>
      <c r="AA80" s="520" t="n">
        <v>238808</v>
      </c>
      <c r="AB80" s="520" t="n">
        <v>15847</v>
      </c>
      <c r="AC80" s="520" t="n">
        <v>15846</v>
      </c>
      <c r="AD80" s="519" t="s">
        <v>4628</v>
      </c>
      <c r="AE80" s="519" t="s">
        <v>4629</v>
      </c>
      <c r="AF80" s="519"/>
      <c r="AG80" s="519"/>
      <c r="AH80" s="519" t="s">
        <v>5021</v>
      </c>
      <c r="AI80" s="519" t="s">
        <v>5022</v>
      </c>
      <c r="AJ80" s="519" t="s">
        <v>46</v>
      </c>
      <c r="AK80" s="519" t="s">
        <v>5012</v>
      </c>
      <c r="AL80" s="519" t="s">
        <v>139</v>
      </c>
      <c r="AM80" s="519" t="s">
        <v>139</v>
      </c>
      <c r="AN80" s="519" t="s">
        <v>4632</v>
      </c>
      <c r="AO80" s="519" t="s">
        <v>4632</v>
      </c>
      <c r="AP80" s="519" t="s">
        <v>4712</v>
      </c>
      <c r="AQ80" s="519" t="s">
        <v>4665</v>
      </c>
      <c r="AR80" s="520" t="n">
        <v>8</v>
      </c>
      <c r="AS80" s="519" t="s">
        <v>5023</v>
      </c>
      <c r="AT80" s="519" t="s">
        <v>5024</v>
      </c>
    </row>
    <row r="81" customFormat="false" ht="12.75" hidden="false" customHeight="false" outlineLevel="0" collapsed="false">
      <c r="A81" s="519" t="s">
        <v>645</v>
      </c>
      <c r="B81" s="519" t="s">
        <v>648</v>
      </c>
      <c r="C81" s="519" t="s">
        <v>4616</v>
      </c>
      <c r="D81" s="519" t="s">
        <v>4617</v>
      </c>
      <c r="E81" s="519" t="s">
        <v>4618</v>
      </c>
      <c r="F81" s="519" t="s">
        <v>4619</v>
      </c>
      <c r="G81" s="519" t="s">
        <v>4620</v>
      </c>
      <c r="H81" s="519"/>
      <c r="I81" s="519"/>
      <c r="J81" s="520" t="n">
        <v>8</v>
      </c>
      <c r="K81" s="520" t="n">
        <v>8192</v>
      </c>
      <c r="L81" s="520" t="n">
        <v>1</v>
      </c>
      <c r="M81" s="520" t="n">
        <v>1</v>
      </c>
      <c r="N81" s="519" t="s">
        <v>852</v>
      </c>
      <c r="O81" s="519"/>
      <c r="P81" s="519"/>
      <c r="Q81" s="519"/>
      <c r="R81" s="519" t="s">
        <v>4622</v>
      </c>
      <c r="S81" s="519" t="s">
        <v>4675</v>
      </c>
      <c r="T81" s="519"/>
      <c r="U81" s="519" t="s">
        <v>4624</v>
      </c>
      <c r="V81" s="519" t="s">
        <v>4625</v>
      </c>
      <c r="W81" s="519" t="s">
        <v>4626</v>
      </c>
      <c r="X81" s="519" t="s">
        <v>4627</v>
      </c>
      <c r="Y81" s="519" t="s">
        <v>4627</v>
      </c>
      <c r="Z81" s="519" t="s">
        <v>4620</v>
      </c>
      <c r="AA81" s="520" t="n">
        <v>90223</v>
      </c>
      <c r="AB81" s="520" t="n">
        <v>90223</v>
      </c>
      <c r="AC81" s="520" t="n">
        <v>81920</v>
      </c>
      <c r="AD81" s="519" t="s">
        <v>4628</v>
      </c>
      <c r="AE81" s="519" t="s">
        <v>4629</v>
      </c>
      <c r="AF81" s="519"/>
      <c r="AG81" s="519"/>
      <c r="AH81" s="519" t="s">
        <v>5025</v>
      </c>
      <c r="AI81" s="519" t="s">
        <v>5026</v>
      </c>
      <c r="AJ81" s="519" t="s">
        <v>46</v>
      </c>
      <c r="AK81" s="519" t="s">
        <v>5012</v>
      </c>
      <c r="AL81" s="519" t="s">
        <v>139</v>
      </c>
      <c r="AM81" s="519" t="s">
        <v>139</v>
      </c>
      <c r="AN81" s="519" t="s">
        <v>4632</v>
      </c>
      <c r="AO81" s="519" t="s">
        <v>4632</v>
      </c>
      <c r="AP81" s="519" t="s">
        <v>4679</v>
      </c>
      <c r="AQ81" s="519" t="s">
        <v>4931</v>
      </c>
      <c r="AR81" s="520" t="n">
        <v>-13</v>
      </c>
      <c r="AS81" s="519" t="s">
        <v>5027</v>
      </c>
      <c r="AT81" s="519" t="s">
        <v>5028</v>
      </c>
    </row>
    <row r="82" customFormat="false" ht="12.75" hidden="false" customHeight="false" outlineLevel="0" collapsed="false">
      <c r="A82" s="519" t="s">
        <v>650</v>
      </c>
      <c r="B82" s="519" t="s">
        <v>653</v>
      </c>
      <c r="C82" s="519" t="s">
        <v>4616</v>
      </c>
      <c r="D82" s="519" t="s">
        <v>4617</v>
      </c>
      <c r="E82" s="519" t="s">
        <v>4618</v>
      </c>
      <c r="F82" s="519" t="s">
        <v>4619</v>
      </c>
      <c r="G82" s="519" t="s">
        <v>4620</v>
      </c>
      <c r="H82" s="519"/>
      <c r="I82" s="519"/>
      <c r="J82" s="520" t="n">
        <v>2</v>
      </c>
      <c r="K82" s="520" t="n">
        <v>8192</v>
      </c>
      <c r="L82" s="520" t="n">
        <v>1</v>
      </c>
      <c r="M82" s="520" t="n">
        <v>1</v>
      </c>
      <c r="N82" s="519" t="s">
        <v>852</v>
      </c>
      <c r="O82" s="519"/>
      <c r="P82" s="519"/>
      <c r="Q82" s="519"/>
      <c r="R82" s="519" t="s">
        <v>4622</v>
      </c>
      <c r="S82" s="519" t="s">
        <v>4675</v>
      </c>
      <c r="T82" s="519"/>
      <c r="U82" s="519" t="s">
        <v>4624</v>
      </c>
      <c r="V82" s="519" t="s">
        <v>4625</v>
      </c>
      <c r="W82" s="519" t="s">
        <v>4626</v>
      </c>
      <c r="X82" s="519" t="s">
        <v>4627</v>
      </c>
      <c r="Y82" s="519" t="s">
        <v>4627</v>
      </c>
      <c r="Z82" s="519" t="s">
        <v>4620</v>
      </c>
      <c r="AA82" s="520" t="n">
        <v>90223</v>
      </c>
      <c r="AB82" s="520" t="n">
        <v>90223</v>
      </c>
      <c r="AC82" s="520" t="n">
        <v>81920</v>
      </c>
      <c r="AD82" s="519" t="s">
        <v>4628</v>
      </c>
      <c r="AE82" s="519" t="s">
        <v>4629</v>
      </c>
      <c r="AF82" s="519"/>
      <c r="AG82" s="519"/>
      <c r="AH82" s="519" t="s">
        <v>5029</v>
      </c>
      <c r="AI82" s="519" t="s">
        <v>5030</v>
      </c>
      <c r="AJ82" s="519" t="s">
        <v>46</v>
      </c>
      <c r="AK82" s="519" t="s">
        <v>5012</v>
      </c>
      <c r="AL82" s="519" t="s">
        <v>139</v>
      </c>
      <c r="AM82" s="519" t="s">
        <v>139</v>
      </c>
      <c r="AN82" s="519" t="s">
        <v>4632</v>
      </c>
      <c r="AO82" s="519" t="s">
        <v>4632</v>
      </c>
      <c r="AP82" s="519" t="s">
        <v>4671</v>
      </c>
      <c r="AQ82" s="519" t="s">
        <v>4931</v>
      </c>
      <c r="AR82" s="520" t="n">
        <v>-13</v>
      </c>
      <c r="AS82" s="519" t="s">
        <v>5031</v>
      </c>
      <c r="AT82" s="519" t="s">
        <v>5032</v>
      </c>
    </row>
    <row r="83" customFormat="false" ht="12.75" hidden="false" customHeight="false" outlineLevel="0" collapsed="false">
      <c r="A83" s="519" t="s">
        <v>666</v>
      </c>
      <c r="B83" s="519" t="s">
        <v>672</v>
      </c>
      <c r="C83" s="519" t="s">
        <v>4616</v>
      </c>
      <c r="D83" s="519" t="s">
        <v>4617</v>
      </c>
      <c r="E83" s="519" t="s">
        <v>4618</v>
      </c>
      <c r="F83" s="519" t="s">
        <v>4619</v>
      </c>
      <c r="G83" s="519" t="s">
        <v>4620</v>
      </c>
      <c r="H83" s="520" t="s">
        <v>5033</v>
      </c>
      <c r="I83" s="519"/>
      <c r="J83" s="520" t="n">
        <v>2</v>
      </c>
      <c r="K83" s="520" t="n">
        <v>8192</v>
      </c>
      <c r="L83" s="520" t="n">
        <v>1</v>
      </c>
      <c r="M83" s="520" t="n">
        <v>2</v>
      </c>
      <c r="N83" s="519" t="s">
        <v>852</v>
      </c>
      <c r="O83" s="519"/>
      <c r="P83" s="519"/>
      <c r="Q83" s="519"/>
      <c r="R83" s="519" t="s">
        <v>4622</v>
      </c>
      <c r="S83" s="519" t="s">
        <v>4658</v>
      </c>
      <c r="T83" s="519"/>
      <c r="U83" s="519" t="s">
        <v>4624</v>
      </c>
      <c r="V83" s="519" t="s">
        <v>4625</v>
      </c>
      <c r="W83" s="519" t="s">
        <v>4626</v>
      </c>
      <c r="X83" s="519" t="s">
        <v>4627</v>
      </c>
      <c r="Y83" s="519" t="s">
        <v>4627</v>
      </c>
      <c r="Z83" s="519" t="s">
        <v>4620</v>
      </c>
      <c r="AA83" s="520" t="n">
        <v>46202</v>
      </c>
      <c r="AB83" s="520" t="n">
        <v>42720</v>
      </c>
      <c r="AC83" s="520" t="n">
        <v>34406</v>
      </c>
      <c r="AD83" s="519" t="s">
        <v>4659</v>
      </c>
      <c r="AE83" s="519" t="s">
        <v>2695</v>
      </c>
      <c r="AF83" s="519"/>
      <c r="AG83" s="519"/>
      <c r="AH83" s="519" t="s">
        <v>5034</v>
      </c>
      <c r="AI83" s="519" t="s">
        <v>5035</v>
      </c>
      <c r="AJ83" s="519"/>
      <c r="AK83" s="519"/>
      <c r="AL83" s="519"/>
      <c r="AM83" s="519"/>
      <c r="AN83" s="519" t="s">
        <v>4632</v>
      </c>
      <c r="AO83" s="519" t="s">
        <v>4632</v>
      </c>
      <c r="AP83" s="519" t="s">
        <v>4633</v>
      </c>
      <c r="AQ83" s="519" t="s">
        <v>4665</v>
      </c>
      <c r="AR83" s="520" t="n">
        <v>8</v>
      </c>
      <c r="AS83" s="519" t="s">
        <v>5036</v>
      </c>
      <c r="AT83" s="519" t="s">
        <v>5037</v>
      </c>
    </row>
    <row r="84" customFormat="false" ht="12.75" hidden="false" customHeight="false" outlineLevel="0" collapsed="false">
      <c r="A84" s="519" t="s">
        <v>674</v>
      </c>
      <c r="B84" s="519" t="s">
        <v>679</v>
      </c>
      <c r="C84" s="519" t="s">
        <v>4616</v>
      </c>
      <c r="D84" s="519" t="s">
        <v>4617</v>
      </c>
      <c r="E84" s="519" t="s">
        <v>4618</v>
      </c>
      <c r="F84" s="519" t="s">
        <v>4619</v>
      </c>
      <c r="G84" s="519" t="s">
        <v>4620</v>
      </c>
      <c r="H84" s="519"/>
      <c r="I84" s="519"/>
      <c r="J84" s="520" t="n">
        <v>4</v>
      </c>
      <c r="K84" s="520" t="n">
        <v>6144</v>
      </c>
      <c r="L84" s="520" t="n">
        <v>1</v>
      </c>
      <c r="M84" s="520" t="n">
        <v>2</v>
      </c>
      <c r="N84" s="519" t="s">
        <v>4651</v>
      </c>
      <c r="O84" s="519"/>
      <c r="P84" s="519"/>
      <c r="Q84" s="519"/>
      <c r="R84" s="519" t="s">
        <v>4622</v>
      </c>
      <c r="S84" s="519" t="s">
        <v>4652</v>
      </c>
      <c r="T84" s="519"/>
      <c r="U84" s="519" t="s">
        <v>4624</v>
      </c>
      <c r="V84" s="519" t="s">
        <v>4625</v>
      </c>
      <c r="W84" s="519" t="s">
        <v>4626</v>
      </c>
      <c r="X84" s="519" t="s">
        <v>4627</v>
      </c>
      <c r="Y84" s="519" t="s">
        <v>4627</v>
      </c>
      <c r="Z84" s="519" t="s">
        <v>4620</v>
      </c>
      <c r="AA84" s="520" t="n">
        <v>57462</v>
      </c>
      <c r="AB84" s="520" t="n">
        <v>36893</v>
      </c>
      <c r="AC84" s="520" t="n">
        <v>30631</v>
      </c>
      <c r="AD84" s="519" t="s">
        <v>4659</v>
      </c>
      <c r="AE84" s="519" t="s">
        <v>2695</v>
      </c>
      <c r="AF84" s="519"/>
      <c r="AG84" s="519"/>
      <c r="AH84" s="519" t="s">
        <v>5038</v>
      </c>
      <c r="AI84" s="519" t="s">
        <v>5039</v>
      </c>
      <c r="AJ84" s="519"/>
      <c r="AK84" s="519"/>
      <c r="AL84" s="519"/>
      <c r="AM84" s="519"/>
      <c r="AN84" s="519" t="s">
        <v>4632</v>
      </c>
      <c r="AO84" s="519" t="s">
        <v>4632</v>
      </c>
      <c r="AP84" s="519" t="s">
        <v>4737</v>
      </c>
      <c r="AQ84" s="519" t="s">
        <v>4931</v>
      </c>
      <c r="AR84" s="520" t="n">
        <v>-13</v>
      </c>
      <c r="AS84" s="519" t="s">
        <v>5040</v>
      </c>
      <c r="AT84" s="519" t="s">
        <v>5041</v>
      </c>
    </row>
    <row r="85" customFormat="false" ht="12.75" hidden="false" customHeight="false" outlineLevel="0" collapsed="false">
      <c r="A85" s="519" t="s">
        <v>681</v>
      </c>
      <c r="B85" s="519" t="s">
        <v>687</v>
      </c>
      <c r="C85" s="519" t="s">
        <v>4616</v>
      </c>
      <c r="D85" s="519" t="s">
        <v>4617</v>
      </c>
      <c r="E85" s="519" t="s">
        <v>4618</v>
      </c>
      <c r="F85" s="519" t="s">
        <v>4619</v>
      </c>
      <c r="G85" s="519" t="s">
        <v>4620</v>
      </c>
      <c r="H85" s="519"/>
      <c r="I85" s="519"/>
      <c r="J85" s="520" t="n">
        <v>3</v>
      </c>
      <c r="K85" s="520" t="n">
        <v>8192</v>
      </c>
      <c r="L85" s="520" t="n">
        <v>1</v>
      </c>
      <c r="M85" s="520" t="n">
        <v>2</v>
      </c>
      <c r="N85" s="519" t="s">
        <v>4651</v>
      </c>
      <c r="O85" s="519"/>
      <c r="P85" s="519"/>
      <c r="Q85" s="519"/>
      <c r="R85" s="519" t="s">
        <v>4622</v>
      </c>
      <c r="S85" s="519" t="s">
        <v>4652</v>
      </c>
      <c r="T85" s="519"/>
      <c r="U85" s="519" t="s">
        <v>4624</v>
      </c>
      <c r="V85" s="519" t="s">
        <v>4625</v>
      </c>
      <c r="W85" s="519" t="s">
        <v>4626</v>
      </c>
      <c r="X85" s="519" t="s">
        <v>4627</v>
      </c>
      <c r="Y85" s="519" t="s">
        <v>4627</v>
      </c>
      <c r="Z85" s="519" t="s">
        <v>4620</v>
      </c>
      <c r="AA85" s="520" t="n">
        <v>151663</v>
      </c>
      <c r="AB85" s="520" t="n">
        <v>148853</v>
      </c>
      <c r="AC85" s="520" t="n">
        <v>140550</v>
      </c>
      <c r="AD85" s="519" t="s">
        <v>4628</v>
      </c>
      <c r="AE85" s="519" t="s">
        <v>4629</v>
      </c>
      <c r="AF85" s="519"/>
      <c r="AG85" s="519"/>
      <c r="AH85" s="519" t="s">
        <v>688</v>
      </c>
      <c r="AI85" s="519" t="s">
        <v>5042</v>
      </c>
      <c r="AJ85" s="519" t="s">
        <v>181</v>
      </c>
      <c r="AK85" s="519" t="s">
        <v>4251</v>
      </c>
      <c r="AL85" s="519" t="s">
        <v>4782</v>
      </c>
      <c r="AM85" s="519" t="s">
        <v>231</v>
      </c>
      <c r="AN85" s="519" t="s">
        <v>4632</v>
      </c>
      <c r="AO85" s="519" t="s">
        <v>4632</v>
      </c>
      <c r="AP85" s="519" t="s">
        <v>4539</v>
      </c>
      <c r="AQ85" s="519" t="s">
        <v>4634</v>
      </c>
      <c r="AR85" s="520" t="n">
        <v>-13</v>
      </c>
      <c r="AS85" s="519" t="s">
        <v>5043</v>
      </c>
      <c r="AT85" s="519" t="s">
        <v>5044</v>
      </c>
    </row>
    <row r="86" customFormat="false" ht="12.75" hidden="false" customHeight="false" outlineLevel="0" collapsed="false">
      <c r="A86" s="519" t="s">
        <v>689</v>
      </c>
      <c r="B86" s="519" t="s">
        <v>693</v>
      </c>
      <c r="C86" s="519" t="s">
        <v>4616</v>
      </c>
      <c r="D86" s="519" t="s">
        <v>4617</v>
      </c>
      <c r="E86" s="519" t="s">
        <v>4618</v>
      </c>
      <c r="F86" s="519" t="s">
        <v>4619</v>
      </c>
      <c r="G86" s="519" t="s">
        <v>4620</v>
      </c>
      <c r="H86" s="519"/>
      <c r="I86" s="519"/>
      <c r="J86" s="520" t="n">
        <v>4</v>
      </c>
      <c r="K86" s="520" t="n">
        <v>8192</v>
      </c>
      <c r="L86" s="520" t="n">
        <v>1</v>
      </c>
      <c r="M86" s="520" t="n">
        <v>10</v>
      </c>
      <c r="N86" s="519" t="s">
        <v>4621</v>
      </c>
      <c r="O86" s="519"/>
      <c r="P86" s="519"/>
      <c r="Q86" s="519"/>
      <c r="R86" s="519" t="s">
        <v>4622</v>
      </c>
      <c r="S86" s="519" t="s">
        <v>4697</v>
      </c>
      <c r="T86" s="519"/>
      <c r="U86" s="519" t="s">
        <v>4624</v>
      </c>
      <c r="V86" s="519" t="s">
        <v>4625</v>
      </c>
      <c r="W86" s="519" t="s">
        <v>4626</v>
      </c>
      <c r="X86" s="519" t="s">
        <v>4627</v>
      </c>
      <c r="Y86" s="519" t="s">
        <v>4627</v>
      </c>
      <c r="Z86" s="519" t="s">
        <v>4620</v>
      </c>
      <c r="AA86" s="520" t="n">
        <v>954517</v>
      </c>
      <c r="AB86" s="520" t="n">
        <v>926220</v>
      </c>
      <c r="AC86" s="520" t="n">
        <v>917879</v>
      </c>
      <c r="AD86" s="519" t="s">
        <v>4628</v>
      </c>
      <c r="AE86" s="519" t="s">
        <v>4629</v>
      </c>
      <c r="AF86" s="519"/>
      <c r="AG86" s="519"/>
      <c r="AH86" s="519" t="s">
        <v>694</v>
      </c>
      <c r="AI86" s="519" t="s">
        <v>5045</v>
      </c>
      <c r="AJ86" s="519" t="s">
        <v>46</v>
      </c>
      <c r="AK86" s="519" t="s">
        <v>129</v>
      </c>
      <c r="AL86" s="519" t="s">
        <v>118</v>
      </c>
      <c r="AM86" s="519" t="s">
        <v>4670</v>
      </c>
      <c r="AN86" s="519" t="s">
        <v>4632</v>
      </c>
      <c r="AO86" s="519" t="s">
        <v>4632</v>
      </c>
      <c r="AP86" s="519" t="s">
        <v>4640</v>
      </c>
      <c r="AQ86" s="519" t="s">
        <v>4672</v>
      </c>
      <c r="AR86" s="520" t="n">
        <v>7</v>
      </c>
      <c r="AS86" s="519" t="s">
        <v>5046</v>
      </c>
      <c r="AT86" s="519" t="s">
        <v>5047</v>
      </c>
    </row>
    <row r="87" customFormat="false" ht="12.75" hidden="false" customHeight="false" outlineLevel="0" collapsed="false">
      <c r="A87" s="519" t="s">
        <v>704</v>
      </c>
      <c r="B87" s="519" t="s">
        <v>709</v>
      </c>
      <c r="C87" s="519" t="s">
        <v>4616</v>
      </c>
      <c r="D87" s="519" t="s">
        <v>4617</v>
      </c>
      <c r="E87" s="519" t="s">
        <v>4618</v>
      </c>
      <c r="F87" s="519" t="s">
        <v>4626</v>
      </c>
      <c r="G87" s="519" t="s">
        <v>4620</v>
      </c>
      <c r="H87" s="519"/>
      <c r="I87" s="519"/>
      <c r="J87" s="520" t="n">
        <v>2</v>
      </c>
      <c r="K87" s="520" t="n">
        <v>4096</v>
      </c>
      <c r="L87" s="520" t="n">
        <v>1</v>
      </c>
      <c r="M87" s="520" t="n">
        <v>2</v>
      </c>
      <c r="N87" s="519" t="s">
        <v>4621</v>
      </c>
      <c r="O87" s="519"/>
      <c r="P87" s="519"/>
      <c r="Q87" s="519"/>
      <c r="R87" s="519" t="s">
        <v>4622</v>
      </c>
      <c r="S87" s="519" t="s">
        <v>4697</v>
      </c>
      <c r="T87" s="519"/>
      <c r="U87" s="519" t="s">
        <v>4624</v>
      </c>
      <c r="V87" s="519" t="s">
        <v>4625</v>
      </c>
      <c r="W87" s="519" t="s">
        <v>4626</v>
      </c>
      <c r="X87" s="519" t="s">
        <v>4627</v>
      </c>
      <c r="Y87" s="519" t="s">
        <v>4627</v>
      </c>
      <c r="Z87" s="519" t="s">
        <v>4620</v>
      </c>
      <c r="AA87" s="520" t="n">
        <v>40073</v>
      </c>
      <c r="AB87" s="520" t="n">
        <v>36804</v>
      </c>
      <c r="AC87" s="520" t="n">
        <v>32571</v>
      </c>
      <c r="AD87" s="519" t="s">
        <v>4659</v>
      </c>
      <c r="AE87" s="519" t="s">
        <v>2695</v>
      </c>
      <c r="AF87" s="519"/>
      <c r="AG87" s="519"/>
      <c r="AH87" s="519" t="s">
        <v>5048</v>
      </c>
      <c r="AI87" s="519" t="s">
        <v>5049</v>
      </c>
      <c r="AJ87" s="519" t="s">
        <v>46</v>
      </c>
      <c r="AK87" s="519" t="s">
        <v>5050</v>
      </c>
      <c r="AL87" s="519" t="s">
        <v>4663</v>
      </c>
      <c r="AM87" s="519" t="s">
        <v>5051</v>
      </c>
      <c r="AN87" s="519" t="s">
        <v>4632</v>
      </c>
      <c r="AO87" s="519" t="s">
        <v>4632</v>
      </c>
      <c r="AP87" s="519" t="s">
        <v>4539</v>
      </c>
      <c r="AQ87" s="519" t="s">
        <v>4665</v>
      </c>
      <c r="AR87" s="520" t="n">
        <v>-13</v>
      </c>
      <c r="AS87" s="519" t="s">
        <v>5052</v>
      </c>
      <c r="AT87" s="519" t="s">
        <v>5053</v>
      </c>
    </row>
    <row r="88" customFormat="false" ht="12.75" hidden="false" customHeight="false" outlineLevel="0" collapsed="false">
      <c r="A88" s="519" t="s">
        <v>711</v>
      </c>
      <c r="B88" s="519" t="s">
        <v>714</v>
      </c>
      <c r="C88" s="519" t="s">
        <v>4616</v>
      </c>
      <c r="D88" s="519" t="s">
        <v>4617</v>
      </c>
      <c r="E88" s="519" t="s">
        <v>4618</v>
      </c>
      <c r="F88" s="519" t="s">
        <v>4619</v>
      </c>
      <c r="G88" s="519" t="s">
        <v>4620</v>
      </c>
      <c r="H88" s="519"/>
      <c r="I88" s="519"/>
      <c r="J88" s="520" t="n">
        <v>4</v>
      </c>
      <c r="K88" s="520" t="n">
        <v>16384</v>
      </c>
      <c r="L88" s="520" t="n">
        <v>1</v>
      </c>
      <c r="M88" s="520" t="n">
        <v>2</v>
      </c>
      <c r="N88" s="519" t="s">
        <v>4621</v>
      </c>
      <c r="O88" s="519"/>
      <c r="P88" s="519"/>
      <c r="Q88" s="519"/>
      <c r="R88" s="519" t="s">
        <v>4622</v>
      </c>
      <c r="S88" s="519" t="s">
        <v>4623</v>
      </c>
      <c r="T88" s="519"/>
      <c r="U88" s="519" t="s">
        <v>4624</v>
      </c>
      <c r="V88" s="519" t="s">
        <v>4625</v>
      </c>
      <c r="W88" s="519" t="s">
        <v>4626</v>
      </c>
      <c r="X88" s="519" t="s">
        <v>4627</v>
      </c>
      <c r="Y88" s="519" t="s">
        <v>4627</v>
      </c>
      <c r="Z88" s="519" t="s">
        <v>4620</v>
      </c>
      <c r="AA88" s="520" t="n">
        <v>113794</v>
      </c>
      <c r="AB88" s="520" t="n">
        <v>83756</v>
      </c>
      <c r="AC88" s="520" t="n">
        <v>67242</v>
      </c>
      <c r="AD88" s="519" t="s">
        <v>4628</v>
      </c>
      <c r="AE88" s="519" t="s">
        <v>4629</v>
      </c>
      <c r="AF88" s="519"/>
      <c r="AG88" s="519"/>
      <c r="AH88" s="519" t="s">
        <v>715</v>
      </c>
      <c r="AI88" s="519" t="s">
        <v>5054</v>
      </c>
      <c r="AJ88" s="519" t="s">
        <v>46</v>
      </c>
      <c r="AK88" s="519" t="s">
        <v>4346</v>
      </c>
      <c r="AL88" s="519" t="s">
        <v>1634</v>
      </c>
      <c r="AM88" s="519" t="s">
        <v>530</v>
      </c>
      <c r="AN88" s="519" t="s">
        <v>4632</v>
      </c>
      <c r="AO88" s="519" t="s">
        <v>4632</v>
      </c>
      <c r="AP88" s="519" t="s">
        <v>4539</v>
      </c>
      <c r="AQ88" s="519" t="s">
        <v>4634</v>
      </c>
      <c r="AR88" s="520" t="n">
        <v>-13</v>
      </c>
      <c r="AS88" s="519" t="s">
        <v>5055</v>
      </c>
      <c r="AT88" s="519" t="s">
        <v>5056</v>
      </c>
    </row>
    <row r="89" customFormat="false" ht="12.75" hidden="false" customHeight="false" outlineLevel="0" collapsed="false">
      <c r="A89" s="519" t="s">
        <v>716</v>
      </c>
      <c r="B89" s="519" t="s">
        <v>5057</v>
      </c>
      <c r="C89" s="519" t="s">
        <v>4616</v>
      </c>
      <c r="D89" s="519" t="s">
        <v>4617</v>
      </c>
      <c r="E89" s="519" t="s">
        <v>4618</v>
      </c>
      <c r="F89" s="519" t="s">
        <v>4626</v>
      </c>
      <c r="G89" s="519" t="s">
        <v>4620</v>
      </c>
      <c r="H89" s="519"/>
      <c r="I89" s="519"/>
      <c r="J89" s="520" t="n">
        <v>1</v>
      </c>
      <c r="K89" s="520" t="n">
        <v>4096</v>
      </c>
      <c r="L89" s="520" t="n">
        <v>2</v>
      </c>
      <c r="M89" s="520" t="n">
        <v>1</v>
      </c>
      <c r="N89" s="519" t="s">
        <v>5058</v>
      </c>
      <c r="O89" s="519" t="s">
        <v>4862</v>
      </c>
      <c r="P89" s="519"/>
      <c r="Q89" s="519"/>
      <c r="R89" s="519" t="s">
        <v>4622</v>
      </c>
      <c r="S89" s="519" t="s">
        <v>4863</v>
      </c>
      <c r="T89" s="519"/>
      <c r="U89" s="519" t="s">
        <v>4624</v>
      </c>
      <c r="V89" s="519" t="s">
        <v>4625</v>
      </c>
      <c r="W89" s="519" t="s">
        <v>4626</v>
      </c>
      <c r="X89" s="519" t="s">
        <v>4627</v>
      </c>
      <c r="Y89" s="519" t="s">
        <v>4627</v>
      </c>
      <c r="Z89" s="519" t="s">
        <v>4620</v>
      </c>
      <c r="AA89" s="520" t="n">
        <v>69756</v>
      </c>
      <c r="AB89" s="520" t="n">
        <v>8171</v>
      </c>
      <c r="AC89" s="520" t="n">
        <v>3951</v>
      </c>
      <c r="AD89" s="519" t="s">
        <v>4659</v>
      </c>
      <c r="AE89" s="519" t="s">
        <v>2695</v>
      </c>
      <c r="AF89" s="519"/>
      <c r="AG89" s="519"/>
      <c r="AH89" s="519" t="s">
        <v>5059</v>
      </c>
      <c r="AI89" s="519" t="s">
        <v>5060</v>
      </c>
      <c r="AJ89" s="519" t="s">
        <v>46</v>
      </c>
      <c r="AK89" s="519" t="s">
        <v>5061</v>
      </c>
      <c r="AL89" s="519" t="s">
        <v>4663</v>
      </c>
      <c r="AM89" s="519" t="s">
        <v>4782</v>
      </c>
      <c r="AN89" s="519" t="s">
        <v>4632</v>
      </c>
      <c r="AO89" s="519" t="s">
        <v>4632</v>
      </c>
      <c r="AP89" s="519" t="s">
        <v>4539</v>
      </c>
      <c r="AQ89" s="519" t="s">
        <v>5062</v>
      </c>
      <c r="AR89" s="520" t="n">
        <v>8</v>
      </c>
      <c r="AS89" s="519" t="s">
        <v>5063</v>
      </c>
      <c r="AT89" s="519" t="s">
        <v>5064</v>
      </c>
    </row>
    <row r="90" customFormat="false" ht="12.75" hidden="false" customHeight="false" outlineLevel="0" collapsed="false">
      <c r="A90" s="519" t="s">
        <v>721</v>
      </c>
      <c r="B90" s="519" t="s">
        <v>726</v>
      </c>
      <c r="C90" s="519" t="s">
        <v>4616</v>
      </c>
      <c r="D90" s="519" t="s">
        <v>4617</v>
      </c>
      <c r="E90" s="519" t="s">
        <v>4618</v>
      </c>
      <c r="F90" s="519" t="s">
        <v>4619</v>
      </c>
      <c r="G90" s="519" t="s">
        <v>4620</v>
      </c>
      <c r="H90" s="519"/>
      <c r="I90" s="519"/>
      <c r="J90" s="520" t="n">
        <v>2</v>
      </c>
      <c r="K90" s="520" t="n">
        <v>2048</v>
      </c>
      <c r="L90" s="520" t="n">
        <v>1</v>
      </c>
      <c r="M90" s="520" t="n">
        <v>2</v>
      </c>
      <c r="N90" s="519" t="s">
        <v>4651</v>
      </c>
      <c r="O90" s="519"/>
      <c r="P90" s="519"/>
      <c r="Q90" s="519"/>
      <c r="R90" s="519" t="s">
        <v>4622</v>
      </c>
      <c r="S90" s="519" t="s">
        <v>4658</v>
      </c>
      <c r="T90" s="519"/>
      <c r="U90" s="519" t="s">
        <v>4624</v>
      </c>
      <c r="V90" s="519" t="s">
        <v>4625</v>
      </c>
      <c r="W90" s="519" t="s">
        <v>4626</v>
      </c>
      <c r="X90" s="519" t="s">
        <v>4627</v>
      </c>
      <c r="Y90" s="519" t="s">
        <v>4627</v>
      </c>
      <c r="Z90" s="519" t="s">
        <v>4620</v>
      </c>
      <c r="AA90" s="520" t="n">
        <v>25719</v>
      </c>
      <c r="AB90" s="520" t="n">
        <v>22359</v>
      </c>
      <c r="AC90" s="520" t="n">
        <v>20192</v>
      </c>
      <c r="AD90" s="519" t="s">
        <v>4628</v>
      </c>
      <c r="AE90" s="519" t="s">
        <v>4629</v>
      </c>
      <c r="AF90" s="519"/>
      <c r="AG90" s="519"/>
      <c r="AH90" s="519" t="s">
        <v>5065</v>
      </c>
      <c r="AI90" s="519" t="s">
        <v>5066</v>
      </c>
      <c r="AJ90" s="519" t="s">
        <v>5067</v>
      </c>
      <c r="AK90" s="519" t="s">
        <v>1838</v>
      </c>
      <c r="AL90" s="519" t="s">
        <v>5068</v>
      </c>
      <c r="AM90" s="519"/>
      <c r="AN90" s="519" t="s">
        <v>4632</v>
      </c>
      <c r="AO90" s="519" t="s">
        <v>4632</v>
      </c>
      <c r="AP90" s="519" t="s">
        <v>4737</v>
      </c>
      <c r="AQ90" s="519" t="s">
        <v>4665</v>
      </c>
      <c r="AR90" s="520" t="n">
        <v>8</v>
      </c>
      <c r="AS90" s="519" t="s">
        <v>5069</v>
      </c>
      <c r="AT90" s="519" t="s">
        <v>5070</v>
      </c>
    </row>
    <row r="91" customFormat="false" ht="12.75" hidden="false" customHeight="false" outlineLevel="0" collapsed="false">
      <c r="A91" s="519" t="s">
        <v>728</v>
      </c>
      <c r="B91" s="519" t="s">
        <v>731</v>
      </c>
      <c r="C91" s="519" t="s">
        <v>4616</v>
      </c>
      <c r="D91" s="519" t="s">
        <v>4617</v>
      </c>
      <c r="E91" s="519" t="s">
        <v>4618</v>
      </c>
      <c r="F91" s="519" t="s">
        <v>4619</v>
      </c>
      <c r="G91" s="519" t="s">
        <v>4620</v>
      </c>
      <c r="H91" s="519"/>
      <c r="I91" s="519"/>
      <c r="J91" s="520" t="n">
        <v>2</v>
      </c>
      <c r="K91" s="520" t="n">
        <v>8192</v>
      </c>
      <c r="L91" s="520" t="n">
        <v>1</v>
      </c>
      <c r="M91" s="520" t="n">
        <v>2</v>
      </c>
      <c r="N91" s="519" t="s">
        <v>852</v>
      </c>
      <c r="O91" s="519"/>
      <c r="P91" s="519"/>
      <c r="Q91" s="519"/>
      <c r="R91" s="519" t="s">
        <v>4622</v>
      </c>
      <c r="S91" s="519" t="s">
        <v>4697</v>
      </c>
      <c r="T91" s="519"/>
      <c r="U91" s="519" t="s">
        <v>4624</v>
      </c>
      <c r="V91" s="519" t="s">
        <v>4625</v>
      </c>
      <c r="W91" s="519" t="s">
        <v>4626</v>
      </c>
      <c r="X91" s="519" t="s">
        <v>4627</v>
      </c>
      <c r="Y91" s="519" t="s">
        <v>4627</v>
      </c>
      <c r="Z91" s="519" t="s">
        <v>4620</v>
      </c>
      <c r="AA91" s="520" t="n">
        <v>90234</v>
      </c>
      <c r="AB91" s="520" t="n">
        <v>76735</v>
      </c>
      <c r="AC91" s="520" t="n">
        <v>68421</v>
      </c>
      <c r="AD91" s="519" t="s">
        <v>4628</v>
      </c>
      <c r="AE91" s="519" t="s">
        <v>4629</v>
      </c>
      <c r="AF91" s="519"/>
      <c r="AG91" s="519"/>
      <c r="AH91" s="519" t="s">
        <v>732</v>
      </c>
      <c r="AI91" s="519" t="s">
        <v>5071</v>
      </c>
      <c r="AJ91" s="519" t="s">
        <v>46</v>
      </c>
      <c r="AK91" s="519" t="s">
        <v>1034</v>
      </c>
      <c r="AL91" s="519" t="s">
        <v>118</v>
      </c>
      <c r="AM91" s="519" t="s">
        <v>343</v>
      </c>
      <c r="AN91" s="519" t="s">
        <v>4632</v>
      </c>
      <c r="AO91" s="519" t="s">
        <v>4632</v>
      </c>
      <c r="AP91" s="519" t="s">
        <v>4640</v>
      </c>
      <c r="AQ91" s="519" t="s">
        <v>4665</v>
      </c>
      <c r="AR91" s="520" t="n">
        <v>-13</v>
      </c>
      <c r="AS91" s="519" t="s">
        <v>5072</v>
      </c>
      <c r="AT91" s="519" t="s">
        <v>5073</v>
      </c>
    </row>
    <row r="92" customFormat="false" ht="12.75" hidden="false" customHeight="false" outlineLevel="0" collapsed="false">
      <c r="A92" s="519" t="s">
        <v>733</v>
      </c>
      <c r="B92" s="519" t="s">
        <v>738</v>
      </c>
      <c r="C92" s="519" t="s">
        <v>4616</v>
      </c>
      <c r="D92" s="519" t="s">
        <v>4617</v>
      </c>
      <c r="E92" s="519" t="s">
        <v>4618</v>
      </c>
      <c r="F92" s="519" t="s">
        <v>4619</v>
      </c>
      <c r="G92" s="519" t="s">
        <v>4620</v>
      </c>
      <c r="H92" s="520" t="s">
        <v>5074</v>
      </c>
      <c r="I92" s="519"/>
      <c r="J92" s="520" t="n">
        <v>4</v>
      </c>
      <c r="K92" s="520" t="n">
        <v>10240</v>
      </c>
      <c r="L92" s="520" t="n">
        <v>1</v>
      </c>
      <c r="M92" s="520" t="n">
        <v>3</v>
      </c>
      <c r="N92" s="519" t="s">
        <v>852</v>
      </c>
      <c r="O92" s="519"/>
      <c r="P92" s="519"/>
      <c r="Q92" s="519"/>
      <c r="R92" s="519" t="s">
        <v>4622</v>
      </c>
      <c r="S92" s="519" t="s">
        <v>4623</v>
      </c>
      <c r="T92" s="519"/>
      <c r="U92" s="519" t="s">
        <v>4624</v>
      </c>
      <c r="V92" s="519" t="s">
        <v>4625</v>
      </c>
      <c r="W92" s="519" t="s">
        <v>4626</v>
      </c>
      <c r="X92" s="519" t="s">
        <v>4627</v>
      </c>
      <c r="Y92" s="519" t="s">
        <v>4627</v>
      </c>
      <c r="Z92" s="519" t="s">
        <v>4620</v>
      </c>
      <c r="AA92" s="520" t="n">
        <v>517292</v>
      </c>
      <c r="AB92" s="520" t="n">
        <v>517096</v>
      </c>
      <c r="AC92" s="520" t="n">
        <v>506684</v>
      </c>
      <c r="AD92" s="519" t="s">
        <v>4628</v>
      </c>
      <c r="AE92" s="519" t="s">
        <v>4629</v>
      </c>
      <c r="AF92" s="519"/>
      <c r="AG92" s="519"/>
      <c r="AH92" s="519" t="s">
        <v>5075</v>
      </c>
      <c r="AI92" s="519" t="s">
        <v>5076</v>
      </c>
      <c r="AJ92" s="519" t="s">
        <v>46</v>
      </c>
      <c r="AK92" s="519" t="s">
        <v>736</v>
      </c>
      <c r="AL92" s="519" t="s">
        <v>63</v>
      </c>
      <c r="AM92" s="519" t="s">
        <v>5077</v>
      </c>
      <c r="AN92" s="519" t="s">
        <v>4632</v>
      </c>
      <c r="AO92" s="519" t="s">
        <v>4632</v>
      </c>
      <c r="AP92" s="519" t="s">
        <v>4640</v>
      </c>
      <c r="AQ92" s="519" t="s">
        <v>4634</v>
      </c>
      <c r="AR92" s="520" t="n">
        <v>-13</v>
      </c>
      <c r="AS92" s="519" t="s">
        <v>5078</v>
      </c>
      <c r="AT92" s="519" t="s">
        <v>5079</v>
      </c>
    </row>
    <row r="93" customFormat="false" ht="12.75" hidden="false" customHeight="false" outlineLevel="0" collapsed="false">
      <c r="A93" s="519" t="s">
        <v>740</v>
      </c>
      <c r="B93" s="519" t="s">
        <v>744</v>
      </c>
      <c r="C93" s="519" t="s">
        <v>4616</v>
      </c>
      <c r="D93" s="519" t="s">
        <v>4617</v>
      </c>
      <c r="E93" s="519" t="s">
        <v>4618</v>
      </c>
      <c r="F93" s="519" t="s">
        <v>4626</v>
      </c>
      <c r="G93" s="519" t="s">
        <v>4620</v>
      </c>
      <c r="H93" s="520" t="s">
        <v>4943</v>
      </c>
      <c r="I93" s="519"/>
      <c r="J93" s="520" t="n">
        <v>1</v>
      </c>
      <c r="K93" s="520" t="n">
        <v>4096</v>
      </c>
      <c r="L93" s="520" t="n">
        <v>2</v>
      </c>
      <c r="M93" s="520" t="n">
        <v>2</v>
      </c>
      <c r="N93" s="519" t="s">
        <v>5058</v>
      </c>
      <c r="O93" s="519" t="s">
        <v>4862</v>
      </c>
      <c r="P93" s="519"/>
      <c r="Q93" s="519"/>
      <c r="R93" s="519" t="s">
        <v>4622</v>
      </c>
      <c r="S93" s="519" t="s">
        <v>4863</v>
      </c>
      <c r="T93" s="519"/>
      <c r="U93" s="519" t="s">
        <v>4624</v>
      </c>
      <c r="V93" s="519" t="s">
        <v>4625</v>
      </c>
      <c r="W93" s="519" t="s">
        <v>4626</v>
      </c>
      <c r="X93" s="519" t="s">
        <v>4627</v>
      </c>
      <c r="Y93" s="519" t="s">
        <v>4627</v>
      </c>
      <c r="Z93" s="519" t="s">
        <v>4620</v>
      </c>
      <c r="AA93" s="520" t="n">
        <v>23735</v>
      </c>
      <c r="AB93" s="520" t="n">
        <v>16482</v>
      </c>
      <c r="AC93" s="520" t="n">
        <v>12203</v>
      </c>
      <c r="AD93" s="519" t="s">
        <v>4628</v>
      </c>
      <c r="AE93" s="519" t="s">
        <v>4629</v>
      </c>
      <c r="AF93" s="519"/>
      <c r="AG93" s="519"/>
      <c r="AH93" s="519" t="s">
        <v>745</v>
      </c>
      <c r="AI93" s="519" t="s">
        <v>5080</v>
      </c>
      <c r="AJ93" s="519" t="s">
        <v>46</v>
      </c>
      <c r="AK93" s="519" t="s">
        <v>742</v>
      </c>
      <c r="AL93" s="519" t="s">
        <v>418</v>
      </c>
      <c r="AM93" s="519" t="s">
        <v>419</v>
      </c>
      <c r="AN93" s="519" t="s">
        <v>4632</v>
      </c>
      <c r="AO93" s="519" t="s">
        <v>4632</v>
      </c>
      <c r="AP93" s="519" t="s">
        <v>4640</v>
      </c>
      <c r="AQ93" s="519" t="s">
        <v>4672</v>
      </c>
      <c r="AR93" s="520" t="n">
        <v>7</v>
      </c>
      <c r="AS93" s="519" t="s">
        <v>5081</v>
      </c>
      <c r="AT93" s="519" t="s">
        <v>5082</v>
      </c>
    </row>
    <row r="94" customFormat="false" ht="12.75" hidden="false" customHeight="false" outlineLevel="0" collapsed="false">
      <c r="A94" s="519" t="s">
        <v>746</v>
      </c>
      <c r="B94" s="519" t="s">
        <v>751</v>
      </c>
      <c r="C94" s="519" t="s">
        <v>4616</v>
      </c>
      <c r="D94" s="519" t="s">
        <v>4617</v>
      </c>
      <c r="E94" s="519" t="s">
        <v>4618</v>
      </c>
      <c r="F94" s="519" t="s">
        <v>4619</v>
      </c>
      <c r="G94" s="519" t="s">
        <v>4620</v>
      </c>
      <c r="H94" s="520" t="s">
        <v>5083</v>
      </c>
      <c r="I94" s="519"/>
      <c r="J94" s="520" t="n">
        <v>2</v>
      </c>
      <c r="K94" s="520" t="n">
        <v>4096</v>
      </c>
      <c r="L94" s="520" t="n">
        <v>1</v>
      </c>
      <c r="M94" s="520" t="n">
        <v>2</v>
      </c>
      <c r="N94" s="519" t="s">
        <v>4621</v>
      </c>
      <c r="O94" s="519"/>
      <c r="P94" s="519"/>
      <c r="Q94" s="519"/>
      <c r="R94" s="519" t="s">
        <v>4622</v>
      </c>
      <c r="S94" s="519" t="s">
        <v>4623</v>
      </c>
      <c r="T94" s="519"/>
      <c r="U94" s="519" t="s">
        <v>4624</v>
      </c>
      <c r="V94" s="519" t="s">
        <v>4625</v>
      </c>
      <c r="W94" s="519" t="s">
        <v>4626</v>
      </c>
      <c r="X94" s="519" t="s">
        <v>4627</v>
      </c>
      <c r="Y94" s="519" t="s">
        <v>4627</v>
      </c>
      <c r="Z94" s="519" t="s">
        <v>4620</v>
      </c>
      <c r="AA94" s="520" t="n">
        <v>65681</v>
      </c>
      <c r="AB94" s="520" t="n">
        <v>62821</v>
      </c>
      <c r="AC94" s="520" t="n">
        <v>58580</v>
      </c>
      <c r="AD94" s="519" t="s">
        <v>4628</v>
      </c>
      <c r="AE94" s="519" t="s">
        <v>4629</v>
      </c>
      <c r="AF94" s="519"/>
      <c r="AG94" s="519"/>
      <c r="AH94" s="519" t="s">
        <v>5084</v>
      </c>
      <c r="AI94" s="519" t="s">
        <v>5085</v>
      </c>
      <c r="AJ94" s="519" t="s">
        <v>46</v>
      </c>
      <c r="AK94" s="519" t="s">
        <v>749</v>
      </c>
      <c r="AL94" s="519" t="s">
        <v>63</v>
      </c>
      <c r="AM94" s="519" t="s">
        <v>63</v>
      </c>
      <c r="AN94" s="519" t="s">
        <v>4632</v>
      </c>
      <c r="AO94" s="519" t="s">
        <v>4632</v>
      </c>
      <c r="AP94" s="519" t="s">
        <v>4529</v>
      </c>
      <c r="AQ94" s="519" t="s">
        <v>4634</v>
      </c>
      <c r="AR94" s="520" t="n">
        <v>-13</v>
      </c>
      <c r="AS94" s="519" t="s">
        <v>5086</v>
      </c>
      <c r="AT94" s="519" t="s">
        <v>5087</v>
      </c>
    </row>
    <row r="95" customFormat="false" ht="12.75" hidden="false" customHeight="false" outlineLevel="0" collapsed="false">
      <c r="A95" s="519" t="s">
        <v>753</v>
      </c>
      <c r="B95" s="519" t="s">
        <v>758</v>
      </c>
      <c r="C95" s="519" t="s">
        <v>4616</v>
      </c>
      <c r="D95" s="519" t="s">
        <v>4617</v>
      </c>
      <c r="E95" s="519" t="s">
        <v>4618</v>
      </c>
      <c r="F95" s="519" t="s">
        <v>4619</v>
      </c>
      <c r="G95" s="519" t="s">
        <v>4620</v>
      </c>
      <c r="H95" s="519"/>
      <c r="I95" s="519"/>
      <c r="J95" s="520" t="n">
        <v>2</v>
      </c>
      <c r="K95" s="520" t="n">
        <v>4096</v>
      </c>
      <c r="L95" s="520" t="n">
        <v>1</v>
      </c>
      <c r="M95" s="520" t="n">
        <v>3</v>
      </c>
      <c r="N95" s="519" t="s">
        <v>4651</v>
      </c>
      <c r="O95" s="519"/>
      <c r="P95" s="519"/>
      <c r="Q95" s="519"/>
      <c r="R95" s="519" t="s">
        <v>4622</v>
      </c>
      <c r="S95" s="519" t="s">
        <v>4658</v>
      </c>
      <c r="T95" s="519"/>
      <c r="U95" s="519" t="s">
        <v>4624</v>
      </c>
      <c r="V95" s="519" t="s">
        <v>4625</v>
      </c>
      <c r="W95" s="519" t="s">
        <v>4626</v>
      </c>
      <c r="X95" s="519" t="s">
        <v>4627</v>
      </c>
      <c r="Y95" s="519" t="s">
        <v>4627</v>
      </c>
      <c r="Z95" s="519" t="s">
        <v>4620</v>
      </c>
      <c r="AA95" s="520" t="n">
        <v>79983</v>
      </c>
      <c r="AB95" s="520" t="n">
        <v>56449</v>
      </c>
      <c r="AC95" s="520" t="n">
        <v>52242</v>
      </c>
      <c r="AD95" s="519" t="s">
        <v>4628</v>
      </c>
      <c r="AE95" s="519" t="s">
        <v>4629</v>
      </c>
      <c r="AF95" s="519"/>
      <c r="AG95" s="519"/>
      <c r="AH95" s="519" t="s">
        <v>759</v>
      </c>
      <c r="AI95" s="519" t="s">
        <v>5088</v>
      </c>
      <c r="AJ95" s="519" t="s">
        <v>5089</v>
      </c>
      <c r="AK95" s="519" t="s">
        <v>5090</v>
      </c>
      <c r="AL95" s="519" t="s">
        <v>5091</v>
      </c>
      <c r="AM95" s="519" t="s">
        <v>5091</v>
      </c>
      <c r="AN95" s="519" t="s">
        <v>4632</v>
      </c>
      <c r="AO95" s="519" t="s">
        <v>4632</v>
      </c>
      <c r="AP95" s="519" t="s">
        <v>4529</v>
      </c>
      <c r="AQ95" s="519" t="s">
        <v>4665</v>
      </c>
      <c r="AR95" s="520" t="n">
        <v>8</v>
      </c>
      <c r="AS95" s="519" t="s">
        <v>5092</v>
      </c>
      <c r="AT95" s="519" t="s">
        <v>5093</v>
      </c>
    </row>
    <row r="96" customFormat="false" ht="12.75" hidden="false" customHeight="false" outlineLevel="0" collapsed="false">
      <c r="A96" s="519" t="s">
        <v>760</v>
      </c>
      <c r="B96" s="519"/>
      <c r="C96" s="519" t="s">
        <v>4616</v>
      </c>
      <c r="D96" s="519" t="s">
        <v>4617</v>
      </c>
      <c r="E96" s="519" t="s">
        <v>4756</v>
      </c>
      <c r="F96" s="519" t="s">
        <v>4626</v>
      </c>
      <c r="G96" s="519" t="s">
        <v>4620</v>
      </c>
      <c r="H96" s="519"/>
      <c r="I96" s="519"/>
      <c r="J96" s="520" t="n">
        <v>4</v>
      </c>
      <c r="K96" s="520" t="n">
        <v>8192</v>
      </c>
      <c r="L96" s="520" t="n">
        <v>1</v>
      </c>
      <c r="M96" s="520" t="n">
        <v>2</v>
      </c>
      <c r="N96" s="519" t="s">
        <v>852</v>
      </c>
      <c r="O96" s="519"/>
      <c r="P96" s="519"/>
      <c r="Q96" s="519"/>
      <c r="R96" s="519" t="s">
        <v>4622</v>
      </c>
      <c r="S96" s="519" t="s">
        <v>4658</v>
      </c>
      <c r="T96" s="519"/>
      <c r="U96" s="519" t="s">
        <v>4624</v>
      </c>
      <c r="V96" s="519" t="s">
        <v>4625</v>
      </c>
      <c r="W96" s="519" t="s">
        <v>4626</v>
      </c>
      <c r="X96" s="519" t="s">
        <v>4627</v>
      </c>
      <c r="Y96" s="519" t="s">
        <v>4627</v>
      </c>
      <c r="Z96" s="519" t="s">
        <v>4620</v>
      </c>
      <c r="AA96" s="520" t="n">
        <v>35962</v>
      </c>
      <c r="AB96" s="520" t="n">
        <v>20927</v>
      </c>
      <c r="AC96" s="520" t="n">
        <v>12613</v>
      </c>
      <c r="AD96" s="519" t="s">
        <v>4628</v>
      </c>
      <c r="AE96" s="519" t="s">
        <v>4629</v>
      </c>
      <c r="AF96" s="519"/>
      <c r="AG96" s="519"/>
      <c r="AH96" s="519" t="s">
        <v>5094</v>
      </c>
      <c r="AI96" s="519" t="s">
        <v>5095</v>
      </c>
      <c r="AJ96" s="519" t="s">
        <v>46</v>
      </c>
      <c r="AK96" s="519" t="s">
        <v>5096</v>
      </c>
      <c r="AL96" s="519" t="s">
        <v>5091</v>
      </c>
      <c r="AM96" s="519" t="s">
        <v>5097</v>
      </c>
      <c r="AN96" s="519" t="s">
        <v>4632</v>
      </c>
      <c r="AO96" s="519" t="s">
        <v>4632</v>
      </c>
      <c r="AP96" s="519" t="s">
        <v>4539</v>
      </c>
      <c r="AQ96" s="519" t="s">
        <v>4665</v>
      </c>
      <c r="AR96" s="520" t="n">
        <v>7</v>
      </c>
      <c r="AS96" s="519" t="s">
        <v>5098</v>
      </c>
      <c r="AT96" s="519" t="s">
        <v>5099</v>
      </c>
    </row>
    <row r="97" customFormat="false" ht="12.75" hidden="false" customHeight="false" outlineLevel="0" collapsed="false">
      <c r="A97" s="519" t="s">
        <v>764</v>
      </c>
      <c r="B97" s="519" t="s">
        <v>768</v>
      </c>
      <c r="C97" s="519" t="s">
        <v>4616</v>
      </c>
      <c r="D97" s="519" t="s">
        <v>4617</v>
      </c>
      <c r="E97" s="519" t="s">
        <v>4618</v>
      </c>
      <c r="F97" s="519" t="s">
        <v>4626</v>
      </c>
      <c r="G97" s="519" t="s">
        <v>4620</v>
      </c>
      <c r="H97" s="519"/>
      <c r="I97" s="519"/>
      <c r="J97" s="520" t="n">
        <v>1</v>
      </c>
      <c r="K97" s="520" t="n">
        <v>4096</v>
      </c>
      <c r="L97" s="520" t="n">
        <v>1</v>
      </c>
      <c r="M97" s="520" t="n">
        <v>1</v>
      </c>
      <c r="N97" s="519" t="s">
        <v>852</v>
      </c>
      <c r="O97" s="519"/>
      <c r="P97" s="519"/>
      <c r="Q97" s="519"/>
      <c r="R97" s="519" t="s">
        <v>4622</v>
      </c>
      <c r="S97" s="519" t="s">
        <v>4652</v>
      </c>
      <c r="T97" s="519"/>
      <c r="U97" s="519" t="s">
        <v>4624</v>
      </c>
      <c r="V97" s="519" t="s">
        <v>4625</v>
      </c>
      <c r="W97" s="519" t="s">
        <v>4626</v>
      </c>
      <c r="X97" s="519" t="s">
        <v>4627</v>
      </c>
      <c r="Y97" s="519" t="s">
        <v>4627</v>
      </c>
      <c r="Z97" s="519" t="s">
        <v>4620</v>
      </c>
      <c r="AA97" s="520" t="n">
        <v>40049</v>
      </c>
      <c r="AB97" s="520" t="n">
        <v>38952</v>
      </c>
      <c r="AC97" s="520" t="n">
        <v>34743</v>
      </c>
      <c r="AD97" s="519" t="s">
        <v>4628</v>
      </c>
      <c r="AE97" s="519" t="s">
        <v>4629</v>
      </c>
      <c r="AF97" s="519"/>
      <c r="AG97" s="519"/>
      <c r="AH97" s="519" t="s">
        <v>5100</v>
      </c>
      <c r="AI97" s="519" t="s">
        <v>5101</v>
      </c>
      <c r="AJ97" s="519" t="s">
        <v>46</v>
      </c>
      <c r="AK97" s="519" t="s">
        <v>4948</v>
      </c>
      <c r="AL97" s="519" t="s">
        <v>190</v>
      </c>
      <c r="AM97" s="519" t="s">
        <v>5102</v>
      </c>
      <c r="AN97" s="519" t="s">
        <v>4632</v>
      </c>
      <c r="AO97" s="519" t="s">
        <v>4632</v>
      </c>
      <c r="AP97" s="519" t="s">
        <v>4712</v>
      </c>
      <c r="AQ97" s="519" t="s">
        <v>4634</v>
      </c>
      <c r="AR97" s="520" t="n">
        <v>-13</v>
      </c>
      <c r="AS97" s="519" t="s">
        <v>5103</v>
      </c>
      <c r="AT97" s="519" t="s">
        <v>5104</v>
      </c>
    </row>
    <row r="98" customFormat="false" ht="12.75" hidden="false" customHeight="false" outlineLevel="0" collapsed="false">
      <c r="A98" s="519" t="s">
        <v>770</v>
      </c>
      <c r="B98" s="519" t="s">
        <v>773</v>
      </c>
      <c r="C98" s="519" t="s">
        <v>4616</v>
      </c>
      <c r="D98" s="519" t="s">
        <v>4617</v>
      </c>
      <c r="E98" s="519" t="s">
        <v>4618</v>
      </c>
      <c r="F98" s="519" t="s">
        <v>4626</v>
      </c>
      <c r="G98" s="519" t="s">
        <v>4620</v>
      </c>
      <c r="H98" s="519"/>
      <c r="I98" s="519"/>
      <c r="J98" s="520" t="n">
        <v>2</v>
      </c>
      <c r="K98" s="520" t="n">
        <v>4096</v>
      </c>
      <c r="L98" s="520" t="n">
        <v>1</v>
      </c>
      <c r="M98" s="520" t="n">
        <v>2</v>
      </c>
      <c r="N98" s="519" t="s">
        <v>852</v>
      </c>
      <c r="O98" s="519"/>
      <c r="P98" s="519"/>
      <c r="Q98" s="519"/>
      <c r="R98" s="519" t="s">
        <v>4622</v>
      </c>
      <c r="S98" s="519" t="s">
        <v>4697</v>
      </c>
      <c r="T98" s="519"/>
      <c r="U98" s="519" t="s">
        <v>4624</v>
      </c>
      <c r="V98" s="519" t="s">
        <v>4625</v>
      </c>
      <c r="W98" s="519" t="s">
        <v>4626</v>
      </c>
      <c r="X98" s="519" t="s">
        <v>4627</v>
      </c>
      <c r="Y98" s="519" t="s">
        <v>4627</v>
      </c>
      <c r="Z98" s="519" t="s">
        <v>4620</v>
      </c>
      <c r="AA98" s="520" t="n">
        <v>37006</v>
      </c>
      <c r="AB98" s="520" t="n">
        <v>37006</v>
      </c>
      <c r="AC98" s="520" t="n">
        <v>32768</v>
      </c>
      <c r="AD98" s="519" t="s">
        <v>4628</v>
      </c>
      <c r="AE98" s="519" t="s">
        <v>4629</v>
      </c>
      <c r="AF98" s="519"/>
      <c r="AG98" s="519"/>
      <c r="AH98" s="519" t="s">
        <v>774</v>
      </c>
      <c r="AI98" s="519" t="s">
        <v>5105</v>
      </c>
      <c r="AJ98" s="519" t="s">
        <v>46</v>
      </c>
      <c r="AK98" s="519" t="s">
        <v>269</v>
      </c>
      <c r="AL98" s="519" t="s">
        <v>1634</v>
      </c>
      <c r="AM98" s="519" t="s">
        <v>4753</v>
      </c>
      <c r="AN98" s="519" t="s">
        <v>4632</v>
      </c>
      <c r="AO98" s="519" t="s">
        <v>4632</v>
      </c>
      <c r="AP98" s="519" t="s">
        <v>4633</v>
      </c>
      <c r="AQ98" s="519" t="s">
        <v>4672</v>
      </c>
      <c r="AR98" s="520" t="n">
        <v>7</v>
      </c>
      <c r="AS98" s="519" t="s">
        <v>5106</v>
      </c>
      <c r="AT98" s="519" t="s">
        <v>5107</v>
      </c>
    </row>
    <row r="99" customFormat="false" ht="12.75" hidden="false" customHeight="false" outlineLevel="0" collapsed="false">
      <c r="A99" s="519" t="s">
        <v>775</v>
      </c>
      <c r="B99" s="519"/>
      <c r="C99" s="519" t="s">
        <v>4616</v>
      </c>
      <c r="D99" s="519" t="s">
        <v>4617</v>
      </c>
      <c r="E99" s="519" t="s">
        <v>4756</v>
      </c>
      <c r="F99" s="519" t="s">
        <v>4626</v>
      </c>
      <c r="G99" s="519" t="s">
        <v>4620</v>
      </c>
      <c r="H99" s="519"/>
      <c r="I99" s="519"/>
      <c r="J99" s="520" t="n">
        <v>4</v>
      </c>
      <c r="K99" s="520" t="n">
        <v>8192</v>
      </c>
      <c r="L99" s="520" t="n">
        <v>1</v>
      </c>
      <c r="M99" s="520" t="n">
        <v>2</v>
      </c>
      <c r="N99" s="519" t="s">
        <v>4651</v>
      </c>
      <c r="O99" s="519"/>
      <c r="P99" s="519"/>
      <c r="Q99" s="519"/>
      <c r="R99" s="519" t="s">
        <v>4622</v>
      </c>
      <c r="S99" s="519" t="s">
        <v>4658</v>
      </c>
      <c r="T99" s="519"/>
      <c r="U99" s="519" t="s">
        <v>4624</v>
      </c>
      <c r="V99" s="519" t="s">
        <v>4625</v>
      </c>
      <c r="W99" s="519" t="s">
        <v>4626</v>
      </c>
      <c r="X99" s="519" t="s">
        <v>4627</v>
      </c>
      <c r="Y99" s="519" t="s">
        <v>4627</v>
      </c>
      <c r="Z99" s="519" t="s">
        <v>4620</v>
      </c>
      <c r="AA99" s="520" t="n">
        <v>95343</v>
      </c>
      <c r="AB99" s="520" t="n">
        <v>77038</v>
      </c>
      <c r="AC99" s="520" t="n">
        <v>68735</v>
      </c>
      <c r="AD99" s="519" t="s">
        <v>4628</v>
      </c>
      <c r="AE99" s="519" t="s">
        <v>4629</v>
      </c>
      <c r="AF99" s="519"/>
      <c r="AG99" s="519"/>
      <c r="AH99" s="519" t="s">
        <v>779</v>
      </c>
      <c r="AI99" s="519" t="s">
        <v>5108</v>
      </c>
      <c r="AJ99" s="519" t="s">
        <v>181</v>
      </c>
      <c r="AK99" s="519" t="s">
        <v>4662</v>
      </c>
      <c r="AL99" s="519" t="s">
        <v>118</v>
      </c>
      <c r="AM99" s="519" t="s">
        <v>5097</v>
      </c>
      <c r="AN99" s="519" t="s">
        <v>4632</v>
      </c>
      <c r="AO99" s="519" t="s">
        <v>4632</v>
      </c>
      <c r="AP99" s="519" t="s">
        <v>4671</v>
      </c>
      <c r="AQ99" s="519" t="s">
        <v>4665</v>
      </c>
      <c r="AR99" s="520" t="n">
        <v>7</v>
      </c>
      <c r="AS99" s="519" t="s">
        <v>5109</v>
      </c>
      <c r="AT99" s="519" t="s">
        <v>5110</v>
      </c>
    </row>
    <row r="100" customFormat="false" ht="12.75" hidden="false" customHeight="false" outlineLevel="0" collapsed="false">
      <c r="A100" s="519" t="s">
        <v>780</v>
      </c>
      <c r="B100" s="519" t="s">
        <v>785</v>
      </c>
      <c r="C100" s="519" t="s">
        <v>4616</v>
      </c>
      <c r="D100" s="519" t="s">
        <v>4617</v>
      </c>
      <c r="E100" s="519" t="s">
        <v>4618</v>
      </c>
      <c r="F100" s="519" t="s">
        <v>4619</v>
      </c>
      <c r="G100" s="519" t="s">
        <v>4620</v>
      </c>
      <c r="H100" s="519"/>
      <c r="I100" s="519"/>
      <c r="J100" s="520" t="n">
        <v>2</v>
      </c>
      <c r="K100" s="520" t="n">
        <v>4096</v>
      </c>
      <c r="L100" s="520" t="n">
        <v>1</v>
      </c>
      <c r="M100" s="520" t="n">
        <v>2</v>
      </c>
      <c r="N100" s="519" t="s">
        <v>4621</v>
      </c>
      <c r="O100" s="519"/>
      <c r="P100" s="519"/>
      <c r="Q100" s="519"/>
      <c r="R100" s="519" t="s">
        <v>4622</v>
      </c>
      <c r="S100" s="519" t="s">
        <v>4623</v>
      </c>
      <c r="T100" s="519"/>
      <c r="U100" s="519" t="s">
        <v>4624</v>
      </c>
      <c r="V100" s="519" t="s">
        <v>4625</v>
      </c>
      <c r="W100" s="519" t="s">
        <v>4626</v>
      </c>
      <c r="X100" s="519" t="s">
        <v>4627</v>
      </c>
      <c r="Y100" s="519" t="s">
        <v>4627</v>
      </c>
      <c r="Z100" s="519" t="s">
        <v>4620</v>
      </c>
      <c r="AA100" s="520" t="n">
        <v>65688</v>
      </c>
      <c r="AB100" s="520" t="n">
        <v>64551</v>
      </c>
      <c r="AC100" s="520" t="n">
        <v>60303</v>
      </c>
      <c r="AD100" s="519" t="s">
        <v>4628</v>
      </c>
      <c r="AE100" s="519" t="s">
        <v>4629</v>
      </c>
      <c r="AF100" s="519"/>
      <c r="AG100" s="519"/>
      <c r="AH100" s="519" t="s">
        <v>5111</v>
      </c>
      <c r="AI100" s="519" t="s">
        <v>5112</v>
      </c>
      <c r="AJ100" s="519" t="s">
        <v>46</v>
      </c>
      <c r="AK100" s="519" t="s">
        <v>749</v>
      </c>
      <c r="AL100" s="519" t="s">
        <v>63</v>
      </c>
      <c r="AM100" s="519" t="s">
        <v>63</v>
      </c>
      <c r="AN100" s="519" t="s">
        <v>4632</v>
      </c>
      <c r="AO100" s="519" t="s">
        <v>4632</v>
      </c>
      <c r="AP100" s="519" t="s">
        <v>4542</v>
      </c>
      <c r="AQ100" s="519" t="s">
        <v>4634</v>
      </c>
      <c r="AR100" s="520" t="n">
        <v>-13</v>
      </c>
      <c r="AS100" s="519" t="s">
        <v>5113</v>
      </c>
      <c r="AT100" s="519" t="s">
        <v>5114</v>
      </c>
    </row>
    <row r="101" customFormat="false" ht="12.75" hidden="false" customHeight="false" outlineLevel="0" collapsed="false">
      <c r="A101" s="519" t="s">
        <v>787</v>
      </c>
      <c r="B101" s="519" t="s">
        <v>793</v>
      </c>
      <c r="C101" s="519" t="s">
        <v>4616</v>
      </c>
      <c r="D101" s="519" t="s">
        <v>4617</v>
      </c>
      <c r="E101" s="519" t="s">
        <v>4618</v>
      </c>
      <c r="F101" s="519" t="s">
        <v>4626</v>
      </c>
      <c r="G101" s="519" t="s">
        <v>4620</v>
      </c>
      <c r="H101" s="519"/>
      <c r="I101" s="519"/>
      <c r="J101" s="520" t="n">
        <v>2</v>
      </c>
      <c r="K101" s="520" t="n">
        <v>2048</v>
      </c>
      <c r="L101" s="520" t="n">
        <v>1</v>
      </c>
      <c r="M101" s="520" t="n">
        <v>3</v>
      </c>
      <c r="N101" s="519" t="s">
        <v>4651</v>
      </c>
      <c r="O101" s="519"/>
      <c r="P101" s="519"/>
      <c r="Q101" s="519"/>
      <c r="R101" s="519" t="s">
        <v>4622</v>
      </c>
      <c r="S101" s="519" t="s">
        <v>4697</v>
      </c>
      <c r="T101" s="519"/>
      <c r="U101" s="519" t="s">
        <v>4624</v>
      </c>
      <c r="V101" s="519" t="s">
        <v>4625</v>
      </c>
      <c r="W101" s="519" t="s">
        <v>4626</v>
      </c>
      <c r="X101" s="519" t="s">
        <v>4627</v>
      </c>
      <c r="Y101" s="519" t="s">
        <v>4627</v>
      </c>
      <c r="Z101" s="519" t="s">
        <v>4620</v>
      </c>
      <c r="AA101" s="520" t="n">
        <v>37999</v>
      </c>
      <c r="AB101" s="520" t="n">
        <v>32957</v>
      </c>
      <c r="AC101" s="520" t="n">
        <v>30798</v>
      </c>
      <c r="AD101" s="519" t="s">
        <v>4628</v>
      </c>
      <c r="AE101" s="519" t="s">
        <v>4629</v>
      </c>
      <c r="AF101" s="519"/>
      <c r="AG101" s="519"/>
      <c r="AH101" s="519" t="s">
        <v>5115</v>
      </c>
      <c r="AI101" s="519" t="s">
        <v>5116</v>
      </c>
      <c r="AJ101" s="519" t="s">
        <v>5067</v>
      </c>
      <c r="AK101" s="519" t="s">
        <v>790</v>
      </c>
      <c r="AL101" s="519" t="s">
        <v>4663</v>
      </c>
      <c r="AM101" s="519" t="s">
        <v>791</v>
      </c>
      <c r="AN101" s="519" t="s">
        <v>4632</v>
      </c>
      <c r="AO101" s="519" t="s">
        <v>4632</v>
      </c>
      <c r="AP101" s="519" t="s">
        <v>4539</v>
      </c>
      <c r="AQ101" s="519" t="s">
        <v>4665</v>
      </c>
      <c r="AR101" s="520" t="n">
        <v>-13</v>
      </c>
      <c r="AS101" s="519" t="s">
        <v>5117</v>
      </c>
      <c r="AT101" s="519" t="s">
        <v>5118</v>
      </c>
    </row>
    <row r="102" customFormat="false" ht="12.75" hidden="false" customHeight="false" outlineLevel="0" collapsed="false">
      <c r="A102" s="519" t="s">
        <v>5119</v>
      </c>
      <c r="B102" s="519" t="s">
        <v>5120</v>
      </c>
      <c r="C102" s="519" t="s">
        <v>4981</v>
      </c>
      <c r="D102" s="519" t="s">
        <v>4617</v>
      </c>
      <c r="E102" s="519" t="s">
        <v>4756</v>
      </c>
      <c r="F102" s="519" t="s">
        <v>4626</v>
      </c>
      <c r="G102" s="519" t="s">
        <v>4620</v>
      </c>
      <c r="H102" s="519"/>
      <c r="I102" s="519"/>
      <c r="J102" s="520" t="n">
        <v>1</v>
      </c>
      <c r="K102" s="520" t="n">
        <v>1024</v>
      </c>
      <c r="L102" s="520" t="n">
        <v>1</v>
      </c>
      <c r="M102" s="520" t="n">
        <v>2</v>
      </c>
      <c r="N102" s="519" t="s">
        <v>4621</v>
      </c>
      <c r="O102" s="519"/>
      <c r="P102" s="519"/>
      <c r="Q102" s="519"/>
      <c r="R102" s="519"/>
      <c r="S102" s="519" t="s">
        <v>5121</v>
      </c>
      <c r="T102" s="519"/>
      <c r="U102" s="519"/>
      <c r="V102" s="519" t="s">
        <v>4625</v>
      </c>
      <c r="W102" s="519" t="s">
        <v>4626</v>
      </c>
      <c r="X102" s="519" t="s">
        <v>4627</v>
      </c>
      <c r="Y102" s="519" t="s">
        <v>4627</v>
      </c>
      <c r="Z102" s="519" t="s">
        <v>4620</v>
      </c>
      <c r="AA102" s="520" t="n">
        <v>24786</v>
      </c>
      <c r="AB102" s="520" t="n">
        <v>3511</v>
      </c>
      <c r="AC102" s="520" t="n">
        <v>3510</v>
      </c>
      <c r="AD102" s="519" t="s">
        <v>4659</v>
      </c>
      <c r="AE102" s="519" t="s">
        <v>2695</v>
      </c>
      <c r="AF102" s="519"/>
      <c r="AG102" s="519"/>
      <c r="AH102" s="519" t="s">
        <v>5122</v>
      </c>
      <c r="AI102" s="519"/>
      <c r="AJ102" s="519"/>
      <c r="AK102" s="519"/>
      <c r="AL102" s="519"/>
      <c r="AM102" s="519"/>
      <c r="AN102" s="519" t="s">
        <v>4632</v>
      </c>
      <c r="AO102" s="519" t="s">
        <v>4632</v>
      </c>
      <c r="AP102" s="519" t="s">
        <v>4529</v>
      </c>
      <c r="AQ102" s="519" t="s">
        <v>4665</v>
      </c>
      <c r="AR102" s="520" t="n">
        <v>8</v>
      </c>
      <c r="AS102" s="519" t="s">
        <v>5123</v>
      </c>
      <c r="AT102" s="519" t="s">
        <v>5124</v>
      </c>
    </row>
    <row r="103" customFormat="false" ht="12.75" hidden="false" customHeight="false" outlineLevel="0" collapsed="false">
      <c r="A103" s="519" t="s">
        <v>795</v>
      </c>
      <c r="B103" s="519" t="s">
        <v>799</v>
      </c>
      <c r="C103" s="519" t="s">
        <v>4616</v>
      </c>
      <c r="D103" s="519" t="s">
        <v>4617</v>
      </c>
      <c r="E103" s="519" t="s">
        <v>4618</v>
      </c>
      <c r="F103" s="519" t="s">
        <v>4626</v>
      </c>
      <c r="G103" s="519" t="s">
        <v>4620</v>
      </c>
      <c r="H103" s="519"/>
      <c r="I103" s="519"/>
      <c r="J103" s="520" t="n">
        <v>2</v>
      </c>
      <c r="K103" s="520" t="n">
        <v>8192</v>
      </c>
      <c r="L103" s="520" t="n">
        <v>1</v>
      </c>
      <c r="M103" s="520" t="n">
        <v>2</v>
      </c>
      <c r="N103" s="519" t="s">
        <v>4651</v>
      </c>
      <c r="O103" s="519"/>
      <c r="P103" s="519"/>
      <c r="Q103" s="519"/>
      <c r="R103" s="519" t="s">
        <v>4622</v>
      </c>
      <c r="S103" s="519" t="s">
        <v>4658</v>
      </c>
      <c r="T103" s="519"/>
      <c r="U103" s="519" t="s">
        <v>4624</v>
      </c>
      <c r="V103" s="519" t="s">
        <v>4625</v>
      </c>
      <c r="W103" s="519" t="s">
        <v>4626</v>
      </c>
      <c r="X103" s="519" t="s">
        <v>4627</v>
      </c>
      <c r="Y103" s="519" t="s">
        <v>4627</v>
      </c>
      <c r="Z103" s="519" t="s">
        <v>4620</v>
      </c>
      <c r="AA103" s="520" t="n">
        <v>164975</v>
      </c>
      <c r="AB103" s="520" t="n">
        <v>144144</v>
      </c>
      <c r="AC103" s="520" t="n">
        <v>135841</v>
      </c>
      <c r="AD103" s="519" t="s">
        <v>4628</v>
      </c>
      <c r="AE103" s="519" t="s">
        <v>4629</v>
      </c>
      <c r="AF103" s="519"/>
      <c r="AG103" s="519"/>
      <c r="AH103" s="519" t="s">
        <v>800</v>
      </c>
      <c r="AI103" s="519" t="s">
        <v>5125</v>
      </c>
      <c r="AJ103" s="519" t="s">
        <v>98</v>
      </c>
      <c r="AK103" s="519" t="s">
        <v>5126</v>
      </c>
      <c r="AL103" s="519" t="s">
        <v>516</v>
      </c>
      <c r="AM103" s="519" t="s">
        <v>5127</v>
      </c>
      <c r="AN103" s="519" t="s">
        <v>4632</v>
      </c>
      <c r="AO103" s="519" t="s">
        <v>4632</v>
      </c>
      <c r="AP103" s="519" t="s">
        <v>4539</v>
      </c>
      <c r="AQ103" s="519" t="s">
        <v>4665</v>
      </c>
      <c r="AR103" s="520" t="n">
        <v>8</v>
      </c>
      <c r="AS103" s="519" t="s">
        <v>5128</v>
      </c>
      <c r="AT103" s="519" t="s">
        <v>5129</v>
      </c>
    </row>
    <row r="104" customFormat="false" ht="12.75" hidden="false" customHeight="false" outlineLevel="0" collapsed="false">
      <c r="A104" s="519" t="s">
        <v>801</v>
      </c>
      <c r="B104" s="519" t="s">
        <v>806</v>
      </c>
      <c r="C104" s="519" t="s">
        <v>4616</v>
      </c>
      <c r="D104" s="519" t="s">
        <v>4617</v>
      </c>
      <c r="E104" s="519" t="s">
        <v>4618</v>
      </c>
      <c r="F104" s="519" t="s">
        <v>4619</v>
      </c>
      <c r="G104" s="519" t="s">
        <v>4620</v>
      </c>
      <c r="H104" s="519"/>
      <c r="I104" s="519"/>
      <c r="J104" s="520" t="n">
        <v>1</v>
      </c>
      <c r="K104" s="520" t="n">
        <v>1024</v>
      </c>
      <c r="L104" s="520" t="n">
        <v>1</v>
      </c>
      <c r="M104" s="520" t="n">
        <v>2</v>
      </c>
      <c r="N104" s="519" t="s">
        <v>4621</v>
      </c>
      <c r="O104" s="519"/>
      <c r="P104" s="519"/>
      <c r="Q104" s="519"/>
      <c r="R104" s="519" t="s">
        <v>4622</v>
      </c>
      <c r="S104" s="519" t="s">
        <v>4658</v>
      </c>
      <c r="T104" s="519"/>
      <c r="U104" s="519" t="s">
        <v>4624</v>
      </c>
      <c r="V104" s="519" t="s">
        <v>4625</v>
      </c>
      <c r="W104" s="519" t="s">
        <v>4626</v>
      </c>
      <c r="X104" s="519" t="s">
        <v>4627</v>
      </c>
      <c r="Y104" s="519" t="s">
        <v>4627</v>
      </c>
      <c r="Z104" s="519" t="s">
        <v>4620</v>
      </c>
      <c r="AA104" s="520" t="n">
        <v>30831</v>
      </c>
      <c r="AB104" s="520" t="n">
        <v>29388</v>
      </c>
      <c r="AC104" s="520" t="n">
        <v>28253</v>
      </c>
      <c r="AD104" s="519" t="s">
        <v>4628</v>
      </c>
      <c r="AE104" s="519" t="s">
        <v>4629</v>
      </c>
      <c r="AF104" s="519"/>
      <c r="AG104" s="519"/>
      <c r="AH104" s="519" t="s">
        <v>5130</v>
      </c>
      <c r="AI104" s="519" t="s">
        <v>5131</v>
      </c>
      <c r="AJ104" s="519" t="s">
        <v>5067</v>
      </c>
      <c r="AK104" s="519" t="s">
        <v>804</v>
      </c>
      <c r="AL104" s="519" t="s">
        <v>4663</v>
      </c>
      <c r="AM104" s="519" t="s">
        <v>5132</v>
      </c>
      <c r="AN104" s="519" t="s">
        <v>4632</v>
      </c>
      <c r="AO104" s="519" t="s">
        <v>4632</v>
      </c>
      <c r="AP104" s="519" t="s">
        <v>4536</v>
      </c>
      <c r="AQ104" s="519" t="s">
        <v>4665</v>
      </c>
      <c r="AR104" s="520" t="n">
        <v>-13</v>
      </c>
      <c r="AS104" s="519" t="s">
        <v>5133</v>
      </c>
      <c r="AT104" s="519" t="s">
        <v>5134</v>
      </c>
    </row>
    <row r="105" customFormat="false" ht="12.75" hidden="false" customHeight="false" outlineLevel="0" collapsed="false">
      <c r="A105" s="519" t="s">
        <v>808</v>
      </c>
      <c r="B105" s="519" t="s">
        <v>5135</v>
      </c>
      <c r="C105" s="519" t="s">
        <v>4616</v>
      </c>
      <c r="D105" s="519" t="s">
        <v>4617</v>
      </c>
      <c r="E105" s="519" t="s">
        <v>4618</v>
      </c>
      <c r="F105" s="519" t="s">
        <v>4626</v>
      </c>
      <c r="G105" s="519" t="s">
        <v>4620</v>
      </c>
      <c r="H105" s="519"/>
      <c r="I105" s="519"/>
      <c r="J105" s="520" t="n">
        <v>2</v>
      </c>
      <c r="K105" s="520" t="n">
        <v>4096</v>
      </c>
      <c r="L105" s="520" t="n">
        <v>1</v>
      </c>
      <c r="M105" s="520" t="n">
        <v>2</v>
      </c>
      <c r="N105" s="519" t="s">
        <v>4651</v>
      </c>
      <c r="O105" s="519"/>
      <c r="P105" s="519"/>
      <c r="Q105" s="519"/>
      <c r="R105" s="519" t="s">
        <v>4622</v>
      </c>
      <c r="S105" s="519" t="s">
        <v>4658</v>
      </c>
      <c r="T105" s="519"/>
      <c r="U105" s="519" t="s">
        <v>4624</v>
      </c>
      <c r="V105" s="519" t="s">
        <v>4625</v>
      </c>
      <c r="W105" s="519" t="s">
        <v>4626</v>
      </c>
      <c r="X105" s="519" t="s">
        <v>4627</v>
      </c>
      <c r="Y105" s="519" t="s">
        <v>4627</v>
      </c>
      <c r="Z105" s="519" t="s">
        <v>4620</v>
      </c>
      <c r="AA105" s="520" t="n">
        <v>33903</v>
      </c>
      <c r="AB105" s="520" t="n">
        <v>32398</v>
      </c>
      <c r="AC105" s="520" t="n">
        <v>28191</v>
      </c>
      <c r="AD105" s="519" t="s">
        <v>4659</v>
      </c>
      <c r="AE105" s="519" t="s">
        <v>2695</v>
      </c>
      <c r="AF105" s="519"/>
      <c r="AG105" s="519"/>
      <c r="AH105" s="519" t="s">
        <v>5136</v>
      </c>
      <c r="AI105" s="519" t="s">
        <v>5137</v>
      </c>
      <c r="AJ105" s="519"/>
      <c r="AK105" s="519"/>
      <c r="AL105" s="519"/>
      <c r="AM105" s="519"/>
      <c r="AN105" s="519" t="s">
        <v>4632</v>
      </c>
      <c r="AO105" s="519" t="s">
        <v>4632</v>
      </c>
      <c r="AP105" s="519" t="s">
        <v>4529</v>
      </c>
      <c r="AQ105" s="519" t="s">
        <v>4665</v>
      </c>
      <c r="AR105" s="520" t="n">
        <v>8</v>
      </c>
      <c r="AS105" s="519" t="s">
        <v>5138</v>
      </c>
      <c r="AT105" s="519" t="s">
        <v>5139</v>
      </c>
    </row>
    <row r="106" customFormat="false" ht="12.75" hidden="false" customHeight="false" outlineLevel="0" collapsed="false">
      <c r="A106" s="519" t="s">
        <v>814</v>
      </c>
      <c r="B106" s="519" t="s">
        <v>818</v>
      </c>
      <c r="C106" s="519" t="s">
        <v>4616</v>
      </c>
      <c r="D106" s="519" t="s">
        <v>4617</v>
      </c>
      <c r="E106" s="519" t="s">
        <v>4618</v>
      </c>
      <c r="F106" s="519" t="s">
        <v>4626</v>
      </c>
      <c r="G106" s="519" t="s">
        <v>4620</v>
      </c>
      <c r="H106" s="519"/>
      <c r="I106" s="519"/>
      <c r="J106" s="520" t="n">
        <v>1</v>
      </c>
      <c r="K106" s="520" t="n">
        <v>6144</v>
      </c>
      <c r="L106" s="520" t="n">
        <v>1</v>
      </c>
      <c r="M106" s="520" t="n">
        <v>2</v>
      </c>
      <c r="N106" s="519" t="s">
        <v>4621</v>
      </c>
      <c r="O106" s="519"/>
      <c r="P106" s="519"/>
      <c r="Q106" s="519"/>
      <c r="R106" s="519" t="s">
        <v>4622</v>
      </c>
      <c r="S106" s="519" t="s">
        <v>4658</v>
      </c>
      <c r="T106" s="519"/>
      <c r="U106" s="519" t="s">
        <v>4624</v>
      </c>
      <c r="V106" s="519" t="s">
        <v>4625</v>
      </c>
      <c r="W106" s="519" t="s">
        <v>4626</v>
      </c>
      <c r="X106" s="519" t="s">
        <v>4627</v>
      </c>
      <c r="Y106" s="519" t="s">
        <v>4627</v>
      </c>
      <c r="Z106" s="519" t="s">
        <v>4620</v>
      </c>
      <c r="AA106" s="520" t="n">
        <v>24687</v>
      </c>
      <c r="AB106" s="520" t="n">
        <v>17952</v>
      </c>
      <c r="AC106" s="520" t="n">
        <v>11697</v>
      </c>
      <c r="AD106" s="519" t="s">
        <v>4628</v>
      </c>
      <c r="AE106" s="519" t="s">
        <v>4629</v>
      </c>
      <c r="AF106" s="519"/>
      <c r="AG106" s="519"/>
      <c r="AH106" s="519" t="s">
        <v>819</v>
      </c>
      <c r="AI106" s="519" t="s">
        <v>5140</v>
      </c>
      <c r="AJ106" s="519" t="s">
        <v>181</v>
      </c>
      <c r="AK106" s="519" t="s">
        <v>5141</v>
      </c>
      <c r="AL106" s="519" t="s">
        <v>4669</v>
      </c>
      <c r="AM106" s="519" t="s">
        <v>5142</v>
      </c>
      <c r="AN106" s="519" t="s">
        <v>4632</v>
      </c>
      <c r="AO106" s="519" t="s">
        <v>4632</v>
      </c>
      <c r="AP106" s="519" t="s">
        <v>4679</v>
      </c>
      <c r="AQ106" s="519" t="s">
        <v>4672</v>
      </c>
      <c r="AR106" s="520" t="n">
        <v>7</v>
      </c>
      <c r="AS106" s="519" t="s">
        <v>5143</v>
      </c>
      <c r="AT106" s="519" t="s">
        <v>5144</v>
      </c>
    </row>
    <row r="107" customFormat="false" ht="12.75" hidden="false" customHeight="false" outlineLevel="0" collapsed="false">
      <c r="A107" s="519" t="s">
        <v>820</v>
      </c>
      <c r="B107" s="519" t="s">
        <v>824</v>
      </c>
      <c r="C107" s="519" t="s">
        <v>4616</v>
      </c>
      <c r="D107" s="519" t="s">
        <v>4617</v>
      </c>
      <c r="E107" s="519" t="s">
        <v>4618</v>
      </c>
      <c r="F107" s="519" t="s">
        <v>4619</v>
      </c>
      <c r="G107" s="519" t="s">
        <v>4620</v>
      </c>
      <c r="H107" s="519"/>
      <c r="I107" s="519"/>
      <c r="J107" s="520" t="n">
        <v>2</v>
      </c>
      <c r="K107" s="520" t="n">
        <v>6144</v>
      </c>
      <c r="L107" s="520" t="n">
        <v>1</v>
      </c>
      <c r="M107" s="520" t="n">
        <v>2</v>
      </c>
      <c r="N107" s="519" t="s">
        <v>4651</v>
      </c>
      <c r="O107" s="519"/>
      <c r="P107" s="519"/>
      <c r="Q107" s="519"/>
      <c r="R107" s="519" t="s">
        <v>4622</v>
      </c>
      <c r="S107" s="519" t="s">
        <v>4658</v>
      </c>
      <c r="T107" s="519"/>
      <c r="U107" s="519" t="s">
        <v>4624</v>
      </c>
      <c r="V107" s="519" t="s">
        <v>4625</v>
      </c>
      <c r="W107" s="519" t="s">
        <v>4626</v>
      </c>
      <c r="X107" s="519" t="s">
        <v>4627</v>
      </c>
      <c r="Y107" s="519" t="s">
        <v>4627</v>
      </c>
      <c r="Z107" s="519" t="s">
        <v>4620</v>
      </c>
      <c r="AA107" s="520" t="n">
        <v>35951</v>
      </c>
      <c r="AB107" s="520" t="n">
        <v>34530</v>
      </c>
      <c r="AC107" s="520" t="n">
        <v>28275</v>
      </c>
      <c r="AD107" s="519" t="s">
        <v>4659</v>
      </c>
      <c r="AE107" s="519" t="s">
        <v>2695</v>
      </c>
      <c r="AF107" s="519"/>
      <c r="AG107" s="519"/>
      <c r="AH107" s="519" t="s">
        <v>5145</v>
      </c>
      <c r="AI107" s="519" t="s">
        <v>5146</v>
      </c>
      <c r="AJ107" s="519"/>
      <c r="AK107" s="519"/>
      <c r="AL107" s="519"/>
      <c r="AM107" s="519"/>
      <c r="AN107" s="519" t="s">
        <v>4632</v>
      </c>
      <c r="AO107" s="519" t="s">
        <v>4632</v>
      </c>
      <c r="AP107" s="519" t="s">
        <v>4536</v>
      </c>
      <c r="AQ107" s="519" t="s">
        <v>4665</v>
      </c>
      <c r="AR107" s="520" t="n">
        <v>8</v>
      </c>
      <c r="AS107" s="519" t="s">
        <v>5147</v>
      </c>
      <c r="AT107" s="519" t="s">
        <v>5148</v>
      </c>
    </row>
    <row r="108" customFormat="false" ht="12.75" hidden="false" customHeight="false" outlineLevel="0" collapsed="false">
      <c r="A108" s="519" t="s">
        <v>826</v>
      </c>
      <c r="B108" s="519" t="s">
        <v>829</v>
      </c>
      <c r="C108" s="519" t="s">
        <v>4616</v>
      </c>
      <c r="D108" s="519" t="s">
        <v>4617</v>
      </c>
      <c r="E108" s="519" t="s">
        <v>4618</v>
      </c>
      <c r="F108" s="519" t="s">
        <v>4626</v>
      </c>
      <c r="G108" s="519" t="s">
        <v>4620</v>
      </c>
      <c r="H108" s="519"/>
      <c r="I108" s="519"/>
      <c r="J108" s="520" t="n">
        <v>2</v>
      </c>
      <c r="K108" s="520" t="n">
        <v>3072</v>
      </c>
      <c r="L108" s="520" t="n">
        <v>1</v>
      </c>
      <c r="M108" s="520" t="n">
        <v>3</v>
      </c>
      <c r="N108" s="519" t="s">
        <v>4651</v>
      </c>
      <c r="O108" s="519"/>
      <c r="P108" s="519"/>
      <c r="Q108" s="519"/>
      <c r="R108" s="519" t="s">
        <v>4622</v>
      </c>
      <c r="S108" s="519" t="s">
        <v>4697</v>
      </c>
      <c r="T108" s="519"/>
      <c r="U108" s="519" t="s">
        <v>4624</v>
      </c>
      <c r="V108" s="519" t="s">
        <v>4625</v>
      </c>
      <c r="W108" s="519" t="s">
        <v>4626</v>
      </c>
      <c r="X108" s="519" t="s">
        <v>4627</v>
      </c>
      <c r="Y108" s="519" t="s">
        <v>4627</v>
      </c>
      <c r="Z108" s="519" t="s">
        <v>4620</v>
      </c>
      <c r="AA108" s="520" t="n">
        <v>44143</v>
      </c>
      <c r="AB108" s="520" t="n">
        <v>23512</v>
      </c>
      <c r="AC108" s="520" t="n">
        <v>20329</v>
      </c>
      <c r="AD108" s="519" t="s">
        <v>4628</v>
      </c>
      <c r="AE108" s="519" t="s">
        <v>4629</v>
      </c>
      <c r="AF108" s="519"/>
      <c r="AG108" s="519"/>
      <c r="AH108" s="519" t="s">
        <v>830</v>
      </c>
      <c r="AI108" s="519" t="s">
        <v>5149</v>
      </c>
      <c r="AJ108" s="519" t="s">
        <v>98</v>
      </c>
      <c r="AK108" s="519" t="s">
        <v>790</v>
      </c>
      <c r="AL108" s="519" t="s">
        <v>1634</v>
      </c>
      <c r="AM108" s="519" t="s">
        <v>5150</v>
      </c>
      <c r="AN108" s="519" t="s">
        <v>4632</v>
      </c>
      <c r="AO108" s="519" t="s">
        <v>4632</v>
      </c>
      <c r="AP108" s="519" t="s">
        <v>4536</v>
      </c>
      <c r="AQ108" s="519" t="s">
        <v>4665</v>
      </c>
      <c r="AR108" s="520" t="n">
        <v>-13</v>
      </c>
      <c r="AS108" s="519" t="s">
        <v>5151</v>
      </c>
      <c r="AT108" s="519" t="s">
        <v>5152</v>
      </c>
    </row>
    <row r="109" customFormat="false" ht="12.75" hidden="false" customHeight="false" outlineLevel="0" collapsed="false">
      <c r="A109" s="519" t="s">
        <v>831</v>
      </c>
      <c r="B109" s="519" t="s">
        <v>834</v>
      </c>
      <c r="C109" s="519" t="s">
        <v>4616</v>
      </c>
      <c r="D109" s="519" t="s">
        <v>4617</v>
      </c>
      <c r="E109" s="519" t="s">
        <v>4618</v>
      </c>
      <c r="F109" s="519" t="s">
        <v>4626</v>
      </c>
      <c r="G109" s="519" t="s">
        <v>4620</v>
      </c>
      <c r="H109" s="519"/>
      <c r="I109" s="519"/>
      <c r="J109" s="520" t="n">
        <v>2</v>
      </c>
      <c r="K109" s="520" t="n">
        <v>4096</v>
      </c>
      <c r="L109" s="520" t="n">
        <v>1</v>
      </c>
      <c r="M109" s="520" t="n">
        <v>2</v>
      </c>
      <c r="N109" s="519" t="s">
        <v>4651</v>
      </c>
      <c r="O109" s="519"/>
      <c r="P109" s="519"/>
      <c r="Q109" s="519"/>
      <c r="R109" s="519" t="s">
        <v>4622</v>
      </c>
      <c r="S109" s="519" t="s">
        <v>4652</v>
      </c>
      <c r="T109" s="519"/>
      <c r="U109" s="519" t="s">
        <v>4624</v>
      </c>
      <c r="V109" s="519" t="s">
        <v>4625</v>
      </c>
      <c r="W109" s="519" t="s">
        <v>4626</v>
      </c>
      <c r="X109" s="519" t="s">
        <v>4627</v>
      </c>
      <c r="Y109" s="519" t="s">
        <v>4627</v>
      </c>
      <c r="Z109" s="519" t="s">
        <v>4620</v>
      </c>
      <c r="AA109" s="520" t="n">
        <v>86127</v>
      </c>
      <c r="AB109" s="520" t="n">
        <v>49351</v>
      </c>
      <c r="AC109" s="520" t="n">
        <v>45144</v>
      </c>
      <c r="AD109" s="519" t="s">
        <v>4628</v>
      </c>
      <c r="AE109" s="519" t="s">
        <v>4629</v>
      </c>
      <c r="AF109" s="519"/>
      <c r="AG109" s="519"/>
      <c r="AH109" s="519" t="s">
        <v>5153</v>
      </c>
      <c r="AI109" s="519" t="s">
        <v>5154</v>
      </c>
      <c r="AJ109" s="519" t="s">
        <v>181</v>
      </c>
      <c r="AK109" s="519" t="s">
        <v>3563</v>
      </c>
      <c r="AL109" s="519" t="s">
        <v>63</v>
      </c>
      <c r="AM109" s="519" t="s">
        <v>231</v>
      </c>
      <c r="AN109" s="519" t="s">
        <v>4632</v>
      </c>
      <c r="AO109" s="519" t="s">
        <v>4632</v>
      </c>
      <c r="AP109" s="519" t="s">
        <v>4529</v>
      </c>
      <c r="AQ109" s="519" t="s">
        <v>4634</v>
      </c>
      <c r="AR109" s="520" t="n">
        <v>7</v>
      </c>
      <c r="AS109" s="519" t="s">
        <v>5155</v>
      </c>
      <c r="AT109" s="519" t="s">
        <v>5156</v>
      </c>
    </row>
    <row r="110" customFormat="false" ht="12.75" hidden="false" customHeight="false" outlineLevel="0" collapsed="false">
      <c r="A110" s="519" t="s">
        <v>836</v>
      </c>
      <c r="B110" s="519" t="s">
        <v>838</v>
      </c>
      <c r="C110" s="519" t="s">
        <v>4616</v>
      </c>
      <c r="D110" s="519" t="s">
        <v>4617</v>
      </c>
      <c r="E110" s="519" t="s">
        <v>4618</v>
      </c>
      <c r="F110" s="519" t="s">
        <v>4619</v>
      </c>
      <c r="G110" s="519" t="s">
        <v>4620</v>
      </c>
      <c r="H110" s="519"/>
      <c r="I110" s="519"/>
      <c r="J110" s="520" t="n">
        <v>2</v>
      </c>
      <c r="K110" s="520" t="n">
        <v>4096</v>
      </c>
      <c r="L110" s="520" t="n">
        <v>1</v>
      </c>
      <c r="M110" s="520" t="n">
        <v>2</v>
      </c>
      <c r="N110" s="519" t="s">
        <v>4651</v>
      </c>
      <c r="O110" s="519"/>
      <c r="P110" s="519"/>
      <c r="Q110" s="519"/>
      <c r="R110" s="519" t="s">
        <v>4622</v>
      </c>
      <c r="S110" s="519" t="s">
        <v>4658</v>
      </c>
      <c r="T110" s="519"/>
      <c r="U110" s="519" t="s">
        <v>4624</v>
      </c>
      <c r="V110" s="519" t="s">
        <v>4625</v>
      </c>
      <c r="W110" s="519" t="s">
        <v>4626</v>
      </c>
      <c r="X110" s="519" t="s">
        <v>4627</v>
      </c>
      <c r="Y110" s="519" t="s">
        <v>4627</v>
      </c>
      <c r="Z110" s="519" t="s">
        <v>4620</v>
      </c>
      <c r="AA110" s="520" t="n">
        <v>33903</v>
      </c>
      <c r="AB110" s="520" t="n">
        <v>32398</v>
      </c>
      <c r="AC110" s="520" t="n">
        <v>28191</v>
      </c>
      <c r="AD110" s="519" t="s">
        <v>4659</v>
      </c>
      <c r="AE110" s="519" t="s">
        <v>2695</v>
      </c>
      <c r="AF110" s="519"/>
      <c r="AG110" s="519"/>
      <c r="AH110" s="519" t="s">
        <v>839</v>
      </c>
      <c r="AI110" s="519" t="s">
        <v>5157</v>
      </c>
      <c r="AJ110" s="519" t="s">
        <v>5067</v>
      </c>
      <c r="AK110" s="519" t="s">
        <v>5158</v>
      </c>
      <c r="AL110" s="519" t="s">
        <v>4663</v>
      </c>
      <c r="AM110" s="519"/>
      <c r="AN110" s="519" t="s">
        <v>4632</v>
      </c>
      <c r="AO110" s="519" t="s">
        <v>4632</v>
      </c>
      <c r="AP110" s="519" t="s">
        <v>4671</v>
      </c>
      <c r="AQ110" s="519" t="s">
        <v>4665</v>
      </c>
      <c r="AR110" s="520" t="n">
        <v>8</v>
      </c>
      <c r="AS110" s="519" t="s">
        <v>5159</v>
      </c>
      <c r="AT110" s="519" t="s">
        <v>5160</v>
      </c>
    </row>
    <row r="111" customFormat="false" ht="12.75" hidden="false" customHeight="false" outlineLevel="0" collapsed="false">
      <c r="A111" s="519" t="s">
        <v>840</v>
      </c>
      <c r="B111" s="519" t="s">
        <v>846</v>
      </c>
      <c r="C111" s="519" t="s">
        <v>4616</v>
      </c>
      <c r="D111" s="519" t="s">
        <v>4617</v>
      </c>
      <c r="E111" s="519" t="s">
        <v>4618</v>
      </c>
      <c r="F111" s="519" t="s">
        <v>4619</v>
      </c>
      <c r="G111" s="519" t="s">
        <v>4620</v>
      </c>
      <c r="H111" s="519"/>
      <c r="I111" s="519"/>
      <c r="J111" s="520" t="n">
        <v>4</v>
      </c>
      <c r="K111" s="520" t="n">
        <v>10240</v>
      </c>
      <c r="L111" s="520" t="n">
        <v>1</v>
      </c>
      <c r="M111" s="520" t="n">
        <v>3</v>
      </c>
      <c r="N111" s="519" t="s">
        <v>852</v>
      </c>
      <c r="O111" s="519"/>
      <c r="P111" s="519"/>
      <c r="Q111" s="519"/>
      <c r="R111" s="519" t="s">
        <v>4622</v>
      </c>
      <c r="S111" s="519" t="s">
        <v>4623</v>
      </c>
      <c r="T111" s="519"/>
      <c r="U111" s="519" t="s">
        <v>4624</v>
      </c>
      <c r="V111" s="519" t="s">
        <v>4625</v>
      </c>
      <c r="W111" s="519" t="s">
        <v>4626</v>
      </c>
      <c r="X111" s="519" t="s">
        <v>4627</v>
      </c>
      <c r="Y111" s="519" t="s">
        <v>4627</v>
      </c>
      <c r="Z111" s="519" t="s">
        <v>4620</v>
      </c>
      <c r="AA111" s="520" t="n">
        <v>153719</v>
      </c>
      <c r="AB111" s="520" t="n">
        <v>149213</v>
      </c>
      <c r="AC111" s="520" t="n">
        <v>138854</v>
      </c>
      <c r="AD111" s="519" t="s">
        <v>4628</v>
      </c>
      <c r="AE111" s="519" t="s">
        <v>4629</v>
      </c>
      <c r="AF111" s="519"/>
      <c r="AG111" s="519"/>
      <c r="AH111" s="519" t="s">
        <v>5161</v>
      </c>
      <c r="AI111" s="519" t="s">
        <v>5162</v>
      </c>
      <c r="AJ111" s="519" t="s">
        <v>46</v>
      </c>
      <c r="AK111" s="519" t="s">
        <v>2496</v>
      </c>
      <c r="AL111" s="519" t="s">
        <v>844</v>
      </c>
      <c r="AM111" s="519" t="s">
        <v>844</v>
      </c>
      <c r="AN111" s="519" t="s">
        <v>4632</v>
      </c>
      <c r="AO111" s="519" t="s">
        <v>4632</v>
      </c>
      <c r="AP111" s="519" t="s">
        <v>4529</v>
      </c>
      <c r="AQ111" s="519" t="s">
        <v>4634</v>
      </c>
      <c r="AR111" s="520" t="n">
        <v>-13</v>
      </c>
      <c r="AS111" s="519" t="s">
        <v>5163</v>
      </c>
      <c r="AT111" s="519" t="s">
        <v>5164</v>
      </c>
    </row>
    <row r="112" customFormat="false" ht="12.75" hidden="false" customHeight="false" outlineLevel="0" collapsed="false">
      <c r="A112" s="519" t="s">
        <v>848</v>
      </c>
      <c r="B112" s="519" t="s">
        <v>853</v>
      </c>
      <c r="C112" s="519" t="s">
        <v>4616</v>
      </c>
      <c r="D112" s="519" t="s">
        <v>4617</v>
      </c>
      <c r="E112" s="519" t="s">
        <v>4618</v>
      </c>
      <c r="F112" s="519" t="s">
        <v>4626</v>
      </c>
      <c r="G112" s="519" t="s">
        <v>4620</v>
      </c>
      <c r="H112" s="519"/>
      <c r="I112" s="519"/>
      <c r="J112" s="520" t="n">
        <v>1</v>
      </c>
      <c r="K112" s="520" t="n">
        <v>4096</v>
      </c>
      <c r="L112" s="520" t="n">
        <v>1</v>
      </c>
      <c r="M112" s="520" t="n">
        <v>2</v>
      </c>
      <c r="N112" s="519" t="s">
        <v>852</v>
      </c>
      <c r="O112" s="519"/>
      <c r="P112" s="519"/>
      <c r="Q112" s="519"/>
      <c r="R112" s="519" t="s">
        <v>4622</v>
      </c>
      <c r="S112" s="519" t="s">
        <v>5165</v>
      </c>
      <c r="T112" s="519"/>
      <c r="U112" s="519" t="s">
        <v>4624</v>
      </c>
      <c r="V112" s="519" t="s">
        <v>4625</v>
      </c>
      <c r="W112" s="519" t="s">
        <v>4626</v>
      </c>
      <c r="X112" s="519" t="s">
        <v>4627</v>
      </c>
      <c r="Y112" s="519" t="s">
        <v>4627</v>
      </c>
      <c r="Z112" s="519" t="s">
        <v>4620</v>
      </c>
      <c r="AA112" s="520" t="n">
        <v>88175</v>
      </c>
      <c r="AB112" s="520" t="n">
        <v>9494</v>
      </c>
      <c r="AC112" s="520" t="n">
        <v>5287</v>
      </c>
      <c r="AD112" s="519" t="s">
        <v>4659</v>
      </c>
      <c r="AE112" s="519" t="s">
        <v>2695</v>
      </c>
      <c r="AF112" s="519"/>
      <c r="AG112" s="519"/>
      <c r="AH112" s="519" t="s">
        <v>854</v>
      </c>
      <c r="AI112" s="519" t="s">
        <v>5166</v>
      </c>
      <c r="AJ112" s="519"/>
      <c r="AK112" s="519"/>
      <c r="AL112" s="519"/>
      <c r="AM112" s="519"/>
      <c r="AN112" s="519" t="s">
        <v>4632</v>
      </c>
      <c r="AO112" s="519" t="s">
        <v>4632</v>
      </c>
      <c r="AP112" s="519" t="s">
        <v>4542</v>
      </c>
      <c r="AQ112" s="519" t="s">
        <v>4665</v>
      </c>
      <c r="AR112" s="520" t="n">
        <v>8</v>
      </c>
      <c r="AS112" s="519" t="s">
        <v>5167</v>
      </c>
      <c r="AT112" s="519" t="s">
        <v>5168</v>
      </c>
    </row>
    <row r="113" customFormat="false" ht="12.75" hidden="false" customHeight="false" outlineLevel="0" collapsed="false">
      <c r="A113" s="519" t="s">
        <v>5169</v>
      </c>
      <c r="B113" s="519" t="s">
        <v>853</v>
      </c>
      <c r="C113" s="519" t="s">
        <v>4981</v>
      </c>
      <c r="D113" s="519" t="s">
        <v>4617</v>
      </c>
      <c r="E113" s="519" t="s">
        <v>4756</v>
      </c>
      <c r="F113" s="519" t="s">
        <v>4626</v>
      </c>
      <c r="G113" s="519" t="s">
        <v>4620</v>
      </c>
      <c r="H113" s="520" t="s">
        <v>5170</v>
      </c>
      <c r="I113" s="519"/>
      <c r="J113" s="520" t="n">
        <v>2</v>
      </c>
      <c r="K113" s="520" t="n">
        <v>4096</v>
      </c>
      <c r="L113" s="520" t="n">
        <v>1</v>
      </c>
      <c r="M113" s="520" t="n">
        <v>5</v>
      </c>
      <c r="N113" s="519" t="s">
        <v>852</v>
      </c>
      <c r="O113" s="519"/>
      <c r="P113" s="519"/>
      <c r="Q113" s="519"/>
      <c r="R113" s="519" t="s">
        <v>4622</v>
      </c>
      <c r="S113" s="519" t="s">
        <v>4697</v>
      </c>
      <c r="T113" s="519"/>
      <c r="U113" s="519"/>
      <c r="V113" s="519" t="s">
        <v>4625</v>
      </c>
      <c r="W113" s="519" t="s">
        <v>4626</v>
      </c>
      <c r="X113" s="519" t="s">
        <v>4627</v>
      </c>
      <c r="Y113" s="519" t="s">
        <v>4627</v>
      </c>
      <c r="Z113" s="519" t="s">
        <v>4620</v>
      </c>
      <c r="AA113" s="520" t="n">
        <v>162000</v>
      </c>
      <c r="AB113" s="520" t="n">
        <v>155664</v>
      </c>
      <c r="AC113" s="520" t="n">
        <v>155650</v>
      </c>
      <c r="AD113" s="519" t="s">
        <v>4628</v>
      </c>
      <c r="AE113" s="519" t="s">
        <v>4629</v>
      </c>
      <c r="AF113" s="519"/>
      <c r="AG113" s="519"/>
      <c r="AH113" s="519" t="s">
        <v>5171</v>
      </c>
      <c r="AI113" s="519" t="s">
        <v>5172</v>
      </c>
      <c r="AJ113" s="519" t="s">
        <v>46</v>
      </c>
      <c r="AK113" s="519" t="s">
        <v>5173</v>
      </c>
      <c r="AL113" s="519" t="s">
        <v>241</v>
      </c>
      <c r="AM113" s="519" t="s">
        <v>191</v>
      </c>
      <c r="AN113" s="519" t="s">
        <v>4632</v>
      </c>
      <c r="AO113" s="519" t="s">
        <v>4632</v>
      </c>
      <c r="AP113" s="519" t="s">
        <v>4737</v>
      </c>
      <c r="AQ113" s="519" t="s">
        <v>4672</v>
      </c>
      <c r="AR113" s="520" t="n">
        <v>7</v>
      </c>
      <c r="AS113" s="519" t="s">
        <v>5174</v>
      </c>
      <c r="AT113" s="519" t="s">
        <v>5175</v>
      </c>
    </row>
    <row r="114" customFormat="false" ht="12.75" hidden="false" customHeight="false" outlineLevel="0" collapsed="false">
      <c r="A114" s="519" t="s">
        <v>855</v>
      </c>
      <c r="B114" s="519"/>
      <c r="C114" s="519" t="s">
        <v>4616</v>
      </c>
      <c r="D114" s="519" t="s">
        <v>4617</v>
      </c>
      <c r="E114" s="519" t="s">
        <v>4756</v>
      </c>
      <c r="F114" s="519" t="s">
        <v>4626</v>
      </c>
      <c r="G114" s="519" t="s">
        <v>4620</v>
      </c>
      <c r="H114" s="519"/>
      <c r="I114" s="519"/>
      <c r="J114" s="520" t="n">
        <v>4</v>
      </c>
      <c r="K114" s="520" t="n">
        <v>4096</v>
      </c>
      <c r="L114" s="520" t="n">
        <v>1</v>
      </c>
      <c r="M114" s="520" t="n">
        <v>2</v>
      </c>
      <c r="N114" s="519" t="s">
        <v>4651</v>
      </c>
      <c r="O114" s="519"/>
      <c r="P114" s="519"/>
      <c r="Q114" s="519"/>
      <c r="R114" s="519" t="s">
        <v>4622</v>
      </c>
      <c r="S114" s="519" t="s">
        <v>4658</v>
      </c>
      <c r="T114" s="519"/>
      <c r="U114" s="519" t="s">
        <v>4624</v>
      </c>
      <c r="V114" s="519" t="s">
        <v>4625</v>
      </c>
      <c r="W114" s="519" t="s">
        <v>4626</v>
      </c>
      <c r="X114" s="519" t="s">
        <v>4627</v>
      </c>
      <c r="Y114" s="519" t="s">
        <v>4627</v>
      </c>
      <c r="Z114" s="519" t="s">
        <v>4620</v>
      </c>
      <c r="AA114" s="520" t="n">
        <v>83055</v>
      </c>
      <c r="AB114" s="520" t="n">
        <v>44982</v>
      </c>
      <c r="AC114" s="520" t="n">
        <v>40775</v>
      </c>
      <c r="AD114" s="519" t="s">
        <v>4628</v>
      </c>
      <c r="AE114" s="519" t="s">
        <v>4629</v>
      </c>
      <c r="AF114" s="519"/>
      <c r="AG114" s="519"/>
      <c r="AH114" s="519" t="s">
        <v>861</v>
      </c>
      <c r="AI114" s="519" t="s">
        <v>5176</v>
      </c>
      <c r="AJ114" s="519" t="s">
        <v>98</v>
      </c>
      <c r="AK114" s="519" t="s">
        <v>5177</v>
      </c>
      <c r="AL114" s="519" t="s">
        <v>1634</v>
      </c>
      <c r="AM114" s="519" t="s">
        <v>5178</v>
      </c>
      <c r="AN114" s="519" t="s">
        <v>4632</v>
      </c>
      <c r="AO114" s="519" t="s">
        <v>4632</v>
      </c>
      <c r="AP114" s="519" t="s">
        <v>4536</v>
      </c>
      <c r="AQ114" s="519" t="s">
        <v>4665</v>
      </c>
      <c r="AR114" s="520" t="n">
        <v>7</v>
      </c>
      <c r="AS114" s="519" t="s">
        <v>5179</v>
      </c>
      <c r="AT114" s="519" t="s">
        <v>5180</v>
      </c>
    </row>
    <row r="115" customFormat="false" ht="12.75" hidden="false" customHeight="false" outlineLevel="0" collapsed="false">
      <c r="A115" s="519" t="s">
        <v>862</v>
      </c>
      <c r="B115" s="519" t="s">
        <v>868</v>
      </c>
      <c r="C115" s="519" t="s">
        <v>4616</v>
      </c>
      <c r="D115" s="519" t="s">
        <v>4617</v>
      </c>
      <c r="E115" s="519" t="s">
        <v>4618</v>
      </c>
      <c r="F115" s="519" t="s">
        <v>4626</v>
      </c>
      <c r="G115" s="519" t="s">
        <v>4620</v>
      </c>
      <c r="H115" s="519"/>
      <c r="I115" s="519"/>
      <c r="J115" s="520" t="n">
        <v>4</v>
      </c>
      <c r="K115" s="520" t="n">
        <v>16384</v>
      </c>
      <c r="L115" s="520" t="n">
        <v>1</v>
      </c>
      <c r="M115" s="520" t="n">
        <v>2</v>
      </c>
      <c r="N115" s="519" t="s">
        <v>4621</v>
      </c>
      <c r="O115" s="519"/>
      <c r="P115" s="519"/>
      <c r="Q115" s="519"/>
      <c r="R115" s="519" t="s">
        <v>4622</v>
      </c>
      <c r="S115" s="519" t="s">
        <v>4697</v>
      </c>
      <c r="T115" s="519"/>
      <c r="U115" s="519" t="s">
        <v>4624</v>
      </c>
      <c r="V115" s="519" t="s">
        <v>4625</v>
      </c>
      <c r="W115" s="519" t="s">
        <v>4626</v>
      </c>
      <c r="X115" s="519" t="s">
        <v>4627</v>
      </c>
      <c r="Y115" s="519" t="s">
        <v>4627</v>
      </c>
      <c r="Z115" s="519" t="s">
        <v>4620</v>
      </c>
      <c r="AA115" s="520" t="n">
        <v>67703</v>
      </c>
      <c r="AB115" s="520" t="n">
        <v>48839</v>
      </c>
      <c r="AC115" s="520" t="n">
        <v>32336</v>
      </c>
      <c r="AD115" s="519" t="s">
        <v>4628</v>
      </c>
      <c r="AE115" s="519" t="s">
        <v>4629</v>
      </c>
      <c r="AF115" s="519" t="s">
        <v>4757</v>
      </c>
      <c r="AG115" s="519" t="s">
        <v>5181</v>
      </c>
      <c r="AH115" s="519" t="s">
        <v>5182</v>
      </c>
      <c r="AI115" s="519" t="s">
        <v>5183</v>
      </c>
      <c r="AJ115" s="519" t="s">
        <v>46</v>
      </c>
      <c r="AK115" s="519" t="s">
        <v>5184</v>
      </c>
      <c r="AL115" s="519" t="s">
        <v>240</v>
      </c>
      <c r="AM115" s="519" t="s">
        <v>191</v>
      </c>
      <c r="AN115" s="519" t="s">
        <v>4632</v>
      </c>
      <c r="AO115" s="519" t="s">
        <v>4632</v>
      </c>
      <c r="AP115" s="519" t="s">
        <v>4633</v>
      </c>
      <c r="AQ115" s="519" t="s">
        <v>4665</v>
      </c>
      <c r="AR115" s="520" t="n">
        <v>7</v>
      </c>
      <c r="AS115" s="519" t="s">
        <v>5185</v>
      </c>
      <c r="AT115" s="519" t="s">
        <v>5186</v>
      </c>
    </row>
    <row r="116" customFormat="false" ht="12.75" hidden="false" customHeight="false" outlineLevel="0" collapsed="false">
      <c r="A116" s="519" t="s">
        <v>5187</v>
      </c>
      <c r="B116" s="519" t="s">
        <v>5188</v>
      </c>
      <c r="C116" s="519" t="s">
        <v>4616</v>
      </c>
      <c r="D116" s="519" t="s">
        <v>4617</v>
      </c>
      <c r="E116" s="519" t="s">
        <v>4618</v>
      </c>
      <c r="F116" s="519" t="s">
        <v>4626</v>
      </c>
      <c r="G116" s="519" t="s">
        <v>4620</v>
      </c>
      <c r="H116" s="519"/>
      <c r="I116" s="519"/>
      <c r="J116" s="520" t="n">
        <v>2</v>
      </c>
      <c r="K116" s="520" t="n">
        <v>8192</v>
      </c>
      <c r="L116" s="520" t="n">
        <v>1</v>
      </c>
      <c r="M116" s="520" t="n">
        <v>2</v>
      </c>
      <c r="N116" s="519" t="s">
        <v>4651</v>
      </c>
      <c r="O116" s="519"/>
      <c r="P116" s="519"/>
      <c r="Q116" s="519"/>
      <c r="R116" s="519" t="s">
        <v>4622</v>
      </c>
      <c r="S116" s="519" t="s">
        <v>4658</v>
      </c>
      <c r="T116" s="519"/>
      <c r="U116" s="519" t="s">
        <v>4624</v>
      </c>
      <c r="V116" s="519" t="s">
        <v>4625</v>
      </c>
      <c r="W116" s="519" t="s">
        <v>4626</v>
      </c>
      <c r="X116" s="519" t="s">
        <v>4627</v>
      </c>
      <c r="Y116" s="519" t="s">
        <v>4627</v>
      </c>
      <c r="Z116" s="519" t="s">
        <v>4620</v>
      </c>
      <c r="AA116" s="520" t="n">
        <v>105582</v>
      </c>
      <c r="AB116" s="520" t="n">
        <v>43630</v>
      </c>
      <c r="AC116" s="520" t="n">
        <v>35328</v>
      </c>
      <c r="AD116" s="519" t="s">
        <v>4659</v>
      </c>
      <c r="AE116" s="519" t="s">
        <v>2695</v>
      </c>
      <c r="AF116" s="519"/>
      <c r="AG116" s="519"/>
      <c r="AH116" s="519" t="s">
        <v>5189</v>
      </c>
      <c r="AI116" s="519"/>
      <c r="AJ116" s="519"/>
      <c r="AK116" s="519"/>
      <c r="AL116" s="519"/>
      <c r="AM116" s="519"/>
      <c r="AN116" s="519" t="s">
        <v>4632</v>
      </c>
      <c r="AO116" s="519" t="s">
        <v>4632</v>
      </c>
      <c r="AP116" s="519" t="s">
        <v>4633</v>
      </c>
      <c r="AQ116" s="519" t="s">
        <v>4665</v>
      </c>
      <c r="AR116" s="520" t="n">
        <v>8</v>
      </c>
      <c r="AS116" s="519" t="s">
        <v>5190</v>
      </c>
      <c r="AT116" s="519" t="s">
        <v>5191</v>
      </c>
    </row>
    <row r="117" customFormat="false" ht="12.75" hidden="false" customHeight="false" outlineLevel="0" collapsed="false">
      <c r="A117" s="519" t="s">
        <v>870</v>
      </c>
      <c r="B117" s="519" t="s">
        <v>873</v>
      </c>
      <c r="C117" s="519" t="s">
        <v>4616</v>
      </c>
      <c r="D117" s="519" t="s">
        <v>4617</v>
      </c>
      <c r="E117" s="519" t="s">
        <v>4618</v>
      </c>
      <c r="F117" s="519" t="s">
        <v>4619</v>
      </c>
      <c r="G117" s="519" t="s">
        <v>4620</v>
      </c>
      <c r="H117" s="520" t="s">
        <v>5192</v>
      </c>
      <c r="I117" s="519"/>
      <c r="J117" s="520" t="n">
        <v>4</v>
      </c>
      <c r="K117" s="520" t="n">
        <v>14336</v>
      </c>
      <c r="L117" s="520" t="n">
        <v>1</v>
      </c>
      <c r="M117" s="520" t="n">
        <v>2</v>
      </c>
      <c r="N117" s="519" t="s">
        <v>852</v>
      </c>
      <c r="O117" s="519"/>
      <c r="P117" s="519"/>
      <c r="Q117" s="519"/>
      <c r="R117" s="519" t="s">
        <v>4622</v>
      </c>
      <c r="S117" s="519" t="s">
        <v>4623</v>
      </c>
      <c r="T117" s="519"/>
      <c r="U117" s="519" t="s">
        <v>4624</v>
      </c>
      <c r="V117" s="519" t="s">
        <v>4625</v>
      </c>
      <c r="W117" s="519" t="s">
        <v>4626</v>
      </c>
      <c r="X117" s="519" t="s">
        <v>4627</v>
      </c>
      <c r="Y117" s="519" t="s">
        <v>4627</v>
      </c>
      <c r="Z117" s="519" t="s">
        <v>4620</v>
      </c>
      <c r="AA117" s="520" t="n">
        <v>178305</v>
      </c>
      <c r="AB117" s="520" t="n">
        <v>140758</v>
      </c>
      <c r="AC117" s="520" t="n">
        <v>126293</v>
      </c>
      <c r="AD117" s="519" t="s">
        <v>4628</v>
      </c>
      <c r="AE117" s="519" t="s">
        <v>4629</v>
      </c>
      <c r="AF117" s="519"/>
      <c r="AG117" s="519"/>
      <c r="AH117" s="519" t="s">
        <v>5193</v>
      </c>
      <c r="AI117" s="519" t="s">
        <v>5194</v>
      </c>
      <c r="AJ117" s="519" t="s">
        <v>46</v>
      </c>
      <c r="AK117" s="519" t="s">
        <v>736</v>
      </c>
      <c r="AL117" s="519" t="s">
        <v>63</v>
      </c>
      <c r="AM117" s="519" t="s">
        <v>5195</v>
      </c>
      <c r="AN117" s="519" t="s">
        <v>4632</v>
      </c>
      <c r="AO117" s="519" t="s">
        <v>4632</v>
      </c>
      <c r="AP117" s="519" t="s">
        <v>4529</v>
      </c>
      <c r="AQ117" s="519" t="s">
        <v>4634</v>
      </c>
      <c r="AR117" s="520" t="n">
        <v>-13</v>
      </c>
      <c r="AS117" s="519" t="s">
        <v>5196</v>
      </c>
      <c r="AT117" s="519" t="s">
        <v>5197</v>
      </c>
    </row>
    <row r="118" customFormat="false" ht="12.75" hidden="false" customHeight="false" outlineLevel="0" collapsed="false">
      <c r="A118" s="519" t="s">
        <v>875</v>
      </c>
      <c r="B118" s="519" t="s">
        <v>879</v>
      </c>
      <c r="C118" s="519" t="s">
        <v>4616</v>
      </c>
      <c r="D118" s="519" t="s">
        <v>4617</v>
      </c>
      <c r="E118" s="519" t="s">
        <v>4618</v>
      </c>
      <c r="F118" s="519" t="s">
        <v>4619</v>
      </c>
      <c r="G118" s="519" t="s">
        <v>4620</v>
      </c>
      <c r="H118" s="520" t="s">
        <v>5198</v>
      </c>
      <c r="I118" s="519"/>
      <c r="J118" s="520" t="n">
        <v>2</v>
      </c>
      <c r="K118" s="520" t="n">
        <v>8192</v>
      </c>
      <c r="L118" s="520" t="n">
        <v>1</v>
      </c>
      <c r="M118" s="520" t="n">
        <v>2</v>
      </c>
      <c r="N118" s="519" t="s">
        <v>4621</v>
      </c>
      <c r="O118" s="519"/>
      <c r="P118" s="519"/>
      <c r="Q118" s="519"/>
      <c r="R118" s="519" t="s">
        <v>4622</v>
      </c>
      <c r="S118" s="519" t="s">
        <v>4623</v>
      </c>
      <c r="T118" s="519"/>
      <c r="U118" s="519" t="s">
        <v>4624</v>
      </c>
      <c r="V118" s="519" t="s">
        <v>4625</v>
      </c>
      <c r="W118" s="519" t="s">
        <v>4626</v>
      </c>
      <c r="X118" s="519" t="s">
        <v>4627</v>
      </c>
      <c r="Y118" s="519" t="s">
        <v>4627</v>
      </c>
      <c r="Z118" s="519" t="s">
        <v>4620</v>
      </c>
      <c r="AA118" s="520" t="n">
        <v>90242</v>
      </c>
      <c r="AB118" s="520" t="n">
        <v>89968</v>
      </c>
      <c r="AC118" s="520" t="n">
        <v>81646</v>
      </c>
      <c r="AD118" s="519" t="s">
        <v>4628</v>
      </c>
      <c r="AE118" s="519" t="s">
        <v>4629</v>
      </c>
      <c r="AF118" s="519"/>
      <c r="AG118" s="519"/>
      <c r="AH118" s="519" t="s">
        <v>880</v>
      </c>
      <c r="AI118" s="519" t="s">
        <v>5199</v>
      </c>
      <c r="AJ118" s="519" t="s">
        <v>46</v>
      </c>
      <c r="AK118" s="519" t="s">
        <v>3563</v>
      </c>
      <c r="AL118" s="519" t="s">
        <v>63</v>
      </c>
      <c r="AM118" s="519" t="s">
        <v>231</v>
      </c>
      <c r="AN118" s="519" t="s">
        <v>4632</v>
      </c>
      <c r="AO118" s="519" t="s">
        <v>4632</v>
      </c>
      <c r="AP118" s="519" t="s">
        <v>4640</v>
      </c>
      <c r="AQ118" s="519" t="s">
        <v>4634</v>
      </c>
      <c r="AR118" s="520" t="n">
        <v>-13</v>
      </c>
      <c r="AS118" s="519" t="s">
        <v>5200</v>
      </c>
      <c r="AT118" s="519" t="s">
        <v>5201</v>
      </c>
    </row>
    <row r="119" customFormat="false" ht="12.75" hidden="false" customHeight="false" outlineLevel="0" collapsed="false">
      <c r="A119" s="519" t="s">
        <v>881</v>
      </c>
      <c r="B119" s="519" t="s">
        <v>885</v>
      </c>
      <c r="C119" s="519" t="s">
        <v>4616</v>
      </c>
      <c r="D119" s="519" t="s">
        <v>4617</v>
      </c>
      <c r="E119" s="519" t="s">
        <v>4618</v>
      </c>
      <c r="F119" s="519" t="s">
        <v>4619</v>
      </c>
      <c r="G119" s="519" t="s">
        <v>4620</v>
      </c>
      <c r="H119" s="519"/>
      <c r="I119" s="519"/>
      <c r="J119" s="520" t="n">
        <v>2</v>
      </c>
      <c r="K119" s="520" t="n">
        <v>8192</v>
      </c>
      <c r="L119" s="520" t="n">
        <v>1</v>
      </c>
      <c r="M119" s="520" t="n">
        <v>2</v>
      </c>
      <c r="N119" s="519" t="s">
        <v>4621</v>
      </c>
      <c r="O119" s="519"/>
      <c r="P119" s="519"/>
      <c r="Q119" s="519"/>
      <c r="R119" s="519" t="s">
        <v>4622</v>
      </c>
      <c r="S119" s="519" t="s">
        <v>4658</v>
      </c>
      <c r="T119" s="519"/>
      <c r="U119" s="519" t="s">
        <v>4624</v>
      </c>
      <c r="V119" s="519" t="s">
        <v>4625</v>
      </c>
      <c r="W119" s="519" t="s">
        <v>4626</v>
      </c>
      <c r="X119" s="519" t="s">
        <v>4627</v>
      </c>
      <c r="Y119" s="519" t="s">
        <v>4627</v>
      </c>
      <c r="Z119" s="519" t="s">
        <v>4620</v>
      </c>
      <c r="AA119" s="520" t="n">
        <v>80029</v>
      </c>
      <c r="AB119" s="520" t="n">
        <v>37118</v>
      </c>
      <c r="AC119" s="520" t="n">
        <v>28769</v>
      </c>
      <c r="AD119" s="519" t="s">
        <v>4628</v>
      </c>
      <c r="AE119" s="519" t="s">
        <v>4629</v>
      </c>
      <c r="AF119" s="519"/>
      <c r="AG119" s="519"/>
      <c r="AH119" s="519" t="s">
        <v>5202</v>
      </c>
      <c r="AI119" s="519" t="s">
        <v>5203</v>
      </c>
      <c r="AJ119" s="519" t="s">
        <v>5204</v>
      </c>
      <c r="AK119" s="519" t="s">
        <v>5205</v>
      </c>
      <c r="AL119" s="519" t="s">
        <v>516</v>
      </c>
      <c r="AM119" s="519" t="s">
        <v>5206</v>
      </c>
      <c r="AN119" s="519" t="s">
        <v>4632</v>
      </c>
      <c r="AO119" s="519" t="s">
        <v>4632</v>
      </c>
      <c r="AP119" s="519" t="s">
        <v>4712</v>
      </c>
      <c r="AQ119" s="519" t="s">
        <v>4665</v>
      </c>
      <c r="AR119" s="520" t="n">
        <v>8</v>
      </c>
      <c r="AS119" s="519" t="s">
        <v>5207</v>
      </c>
      <c r="AT119" s="519" t="s">
        <v>5208</v>
      </c>
    </row>
    <row r="120" customFormat="false" ht="12.75" hidden="false" customHeight="false" outlineLevel="0" collapsed="false">
      <c r="A120" s="519" t="s">
        <v>887</v>
      </c>
      <c r="B120" s="519" t="s">
        <v>891</v>
      </c>
      <c r="C120" s="519" t="s">
        <v>4616</v>
      </c>
      <c r="D120" s="519" t="s">
        <v>4617</v>
      </c>
      <c r="E120" s="519" t="s">
        <v>4618</v>
      </c>
      <c r="F120" s="519" t="s">
        <v>4619</v>
      </c>
      <c r="G120" s="519" t="s">
        <v>4620</v>
      </c>
      <c r="H120" s="519"/>
      <c r="I120" s="519"/>
      <c r="J120" s="520" t="n">
        <v>1</v>
      </c>
      <c r="K120" s="520" t="n">
        <v>4096</v>
      </c>
      <c r="L120" s="520" t="n">
        <v>1</v>
      </c>
      <c r="M120" s="520" t="n">
        <v>2</v>
      </c>
      <c r="N120" s="519" t="s">
        <v>4621</v>
      </c>
      <c r="O120" s="519"/>
      <c r="P120" s="519"/>
      <c r="Q120" s="519"/>
      <c r="R120" s="519" t="s">
        <v>4622</v>
      </c>
      <c r="S120" s="519" t="s">
        <v>4697</v>
      </c>
      <c r="T120" s="519"/>
      <c r="U120" s="519" t="s">
        <v>4624</v>
      </c>
      <c r="V120" s="519" t="s">
        <v>4625</v>
      </c>
      <c r="W120" s="519" t="s">
        <v>4626</v>
      </c>
      <c r="X120" s="519" t="s">
        <v>4627</v>
      </c>
      <c r="Y120" s="519" t="s">
        <v>4627</v>
      </c>
      <c r="Z120" s="519" t="s">
        <v>4620</v>
      </c>
      <c r="AA120" s="520" t="n">
        <v>40066</v>
      </c>
      <c r="AB120" s="520" t="n">
        <v>38564</v>
      </c>
      <c r="AC120" s="520" t="n">
        <v>34338</v>
      </c>
      <c r="AD120" s="519" t="s">
        <v>4628</v>
      </c>
      <c r="AE120" s="519" t="s">
        <v>4629</v>
      </c>
      <c r="AF120" s="519"/>
      <c r="AG120" s="519"/>
      <c r="AH120" s="519" t="s">
        <v>5209</v>
      </c>
      <c r="AI120" s="519" t="s">
        <v>5210</v>
      </c>
      <c r="AJ120" s="519" t="s">
        <v>46</v>
      </c>
      <c r="AK120" s="519" t="s">
        <v>790</v>
      </c>
      <c r="AL120" s="519" t="s">
        <v>4663</v>
      </c>
      <c r="AM120" s="519" t="s">
        <v>791</v>
      </c>
      <c r="AN120" s="519" t="s">
        <v>4632</v>
      </c>
      <c r="AO120" s="519" t="s">
        <v>4632</v>
      </c>
      <c r="AP120" s="519" t="s">
        <v>4679</v>
      </c>
      <c r="AQ120" s="519" t="s">
        <v>4665</v>
      </c>
      <c r="AR120" s="520" t="n">
        <v>-13</v>
      </c>
      <c r="AS120" s="519" t="s">
        <v>5211</v>
      </c>
      <c r="AT120" s="519" t="s">
        <v>5212</v>
      </c>
    </row>
    <row r="121" customFormat="false" ht="12.75" hidden="false" customHeight="false" outlineLevel="0" collapsed="false">
      <c r="A121" s="519" t="s">
        <v>893</v>
      </c>
      <c r="B121" s="519" t="s">
        <v>898</v>
      </c>
      <c r="C121" s="519" t="s">
        <v>4616</v>
      </c>
      <c r="D121" s="519" t="s">
        <v>4617</v>
      </c>
      <c r="E121" s="519" t="s">
        <v>4756</v>
      </c>
      <c r="F121" s="519" t="s">
        <v>4626</v>
      </c>
      <c r="G121" s="519" t="s">
        <v>4620</v>
      </c>
      <c r="H121" s="519"/>
      <c r="I121" s="519"/>
      <c r="J121" s="520" t="n">
        <v>4</v>
      </c>
      <c r="K121" s="520" t="n">
        <v>16384</v>
      </c>
      <c r="L121" s="520" t="n">
        <v>1</v>
      </c>
      <c r="M121" s="520" t="n">
        <v>2</v>
      </c>
      <c r="N121" s="519" t="s">
        <v>4621</v>
      </c>
      <c r="O121" s="519"/>
      <c r="P121" s="519"/>
      <c r="Q121" s="519"/>
      <c r="R121" s="519" t="s">
        <v>4622</v>
      </c>
      <c r="S121" s="519" t="s">
        <v>4697</v>
      </c>
      <c r="T121" s="519"/>
      <c r="U121" s="519" t="s">
        <v>4624</v>
      </c>
      <c r="V121" s="519" t="s">
        <v>4625</v>
      </c>
      <c r="W121" s="519" t="s">
        <v>4626</v>
      </c>
      <c r="X121" s="519" t="s">
        <v>4627</v>
      </c>
      <c r="Y121" s="519" t="s">
        <v>4627</v>
      </c>
      <c r="Z121" s="519" t="s">
        <v>4620</v>
      </c>
      <c r="AA121" s="520" t="n">
        <v>113805</v>
      </c>
      <c r="AB121" s="520" t="n">
        <v>38388</v>
      </c>
      <c r="AC121" s="520" t="n">
        <v>21863</v>
      </c>
      <c r="AD121" s="519" t="s">
        <v>4628</v>
      </c>
      <c r="AE121" s="519" t="s">
        <v>4629</v>
      </c>
      <c r="AF121" s="519"/>
      <c r="AG121" s="519"/>
      <c r="AH121" s="519" t="s">
        <v>5213</v>
      </c>
      <c r="AI121" s="519" t="s">
        <v>5214</v>
      </c>
      <c r="AJ121" s="519" t="s">
        <v>46</v>
      </c>
      <c r="AK121" s="519" t="s">
        <v>5177</v>
      </c>
      <c r="AL121" s="519" t="s">
        <v>190</v>
      </c>
      <c r="AM121" s="519" t="s">
        <v>859</v>
      </c>
      <c r="AN121" s="519" t="s">
        <v>4632</v>
      </c>
      <c r="AO121" s="519" t="s">
        <v>4632</v>
      </c>
      <c r="AP121" s="519" t="s">
        <v>4737</v>
      </c>
      <c r="AQ121" s="519" t="s">
        <v>4665</v>
      </c>
      <c r="AR121" s="520" t="n">
        <v>7</v>
      </c>
      <c r="AS121" s="519" t="s">
        <v>5215</v>
      </c>
      <c r="AT121" s="519" t="s">
        <v>5216</v>
      </c>
    </row>
    <row r="122" customFormat="false" ht="12.75" hidden="false" customHeight="false" outlineLevel="0" collapsed="false">
      <c r="A122" s="519" t="s">
        <v>900</v>
      </c>
      <c r="B122" s="519" t="s">
        <v>904</v>
      </c>
      <c r="C122" s="519" t="s">
        <v>4616</v>
      </c>
      <c r="D122" s="519" t="s">
        <v>4617</v>
      </c>
      <c r="E122" s="519" t="s">
        <v>4618</v>
      </c>
      <c r="F122" s="519" t="s">
        <v>4619</v>
      </c>
      <c r="G122" s="519" t="s">
        <v>4620</v>
      </c>
      <c r="H122" s="520" t="s">
        <v>5217</v>
      </c>
      <c r="I122" s="519"/>
      <c r="J122" s="520" t="n">
        <v>4</v>
      </c>
      <c r="K122" s="520" t="n">
        <v>16384</v>
      </c>
      <c r="L122" s="520" t="n">
        <v>1</v>
      </c>
      <c r="M122" s="520" t="n">
        <v>2</v>
      </c>
      <c r="N122" s="519" t="s">
        <v>4621</v>
      </c>
      <c r="O122" s="519"/>
      <c r="P122" s="519"/>
      <c r="Q122" s="519"/>
      <c r="R122" s="519" t="s">
        <v>4622</v>
      </c>
      <c r="S122" s="519" t="s">
        <v>4697</v>
      </c>
      <c r="T122" s="519"/>
      <c r="U122" s="519" t="s">
        <v>4624</v>
      </c>
      <c r="V122" s="519" t="s">
        <v>4625</v>
      </c>
      <c r="W122" s="519" t="s">
        <v>4626</v>
      </c>
      <c r="X122" s="519" t="s">
        <v>4627</v>
      </c>
      <c r="Y122" s="519" t="s">
        <v>4627</v>
      </c>
      <c r="Z122" s="519" t="s">
        <v>4620</v>
      </c>
      <c r="AA122" s="520" t="n">
        <v>67701</v>
      </c>
      <c r="AB122" s="520" t="n">
        <v>47891</v>
      </c>
      <c r="AC122" s="520" t="n">
        <v>31390</v>
      </c>
      <c r="AD122" s="519" t="s">
        <v>4628</v>
      </c>
      <c r="AE122" s="519" t="s">
        <v>4629</v>
      </c>
      <c r="AF122" s="519" t="s">
        <v>4757</v>
      </c>
      <c r="AG122" s="519" t="s">
        <v>5181</v>
      </c>
      <c r="AH122" s="519" t="s">
        <v>5218</v>
      </c>
      <c r="AI122" s="519" t="s">
        <v>5219</v>
      </c>
      <c r="AJ122" s="519" t="s">
        <v>46</v>
      </c>
      <c r="AK122" s="519" t="s">
        <v>5184</v>
      </c>
      <c r="AL122" s="519" t="s">
        <v>240</v>
      </c>
      <c r="AM122" s="519" t="s">
        <v>191</v>
      </c>
      <c r="AN122" s="519" t="s">
        <v>4632</v>
      </c>
      <c r="AO122" s="519" t="s">
        <v>4632</v>
      </c>
      <c r="AP122" s="519" t="s">
        <v>4712</v>
      </c>
      <c r="AQ122" s="519" t="s">
        <v>4665</v>
      </c>
      <c r="AR122" s="520" t="n">
        <v>-13</v>
      </c>
      <c r="AS122" s="519" t="s">
        <v>5220</v>
      </c>
      <c r="AT122" s="519" t="s">
        <v>5221</v>
      </c>
    </row>
    <row r="123" customFormat="false" ht="12.75" hidden="false" customHeight="false" outlineLevel="0" collapsed="false">
      <c r="A123" s="519" t="s">
        <v>906</v>
      </c>
      <c r="B123" s="519"/>
      <c r="C123" s="519" t="s">
        <v>4616</v>
      </c>
      <c r="D123" s="519" t="s">
        <v>4617</v>
      </c>
      <c r="E123" s="519" t="s">
        <v>4756</v>
      </c>
      <c r="F123" s="519" t="s">
        <v>4626</v>
      </c>
      <c r="G123" s="519" t="s">
        <v>4620</v>
      </c>
      <c r="H123" s="519"/>
      <c r="I123" s="519"/>
      <c r="J123" s="520" t="n">
        <v>4</v>
      </c>
      <c r="K123" s="520" t="n">
        <v>8192</v>
      </c>
      <c r="L123" s="520" t="n">
        <v>1</v>
      </c>
      <c r="M123" s="520" t="n">
        <v>2</v>
      </c>
      <c r="N123" s="519" t="s">
        <v>4651</v>
      </c>
      <c r="O123" s="519"/>
      <c r="P123" s="519"/>
      <c r="Q123" s="519"/>
      <c r="R123" s="519" t="s">
        <v>4622</v>
      </c>
      <c r="S123" s="519" t="s">
        <v>4658</v>
      </c>
      <c r="T123" s="519"/>
      <c r="U123" s="519" t="s">
        <v>4624</v>
      </c>
      <c r="V123" s="519" t="s">
        <v>4625</v>
      </c>
      <c r="W123" s="519" t="s">
        <v>4626</v>
      </c>
      <c r="X123" s="519" t="s">
        <v>4627</v>
      </c>
      <c r="Y123" s="519" t="s">
        <v>4627</v>
      </c>
      <c r="Z123" s="519" t="s">
        <v>4620</v>
      </c>
      <c r="AA123" s="520" t="n">
        <v>85103</v>
      </c>
      <c r="AB123" s="520" t="n">
        <v>71276</v>
      </c>
      <c r="AC123" s="520" t="n">
        <v>62973</v>
      </c>
      <c r="AD123" s="519" t="s">
        <v>4628</v>
      </c>
      <c r="AE123" s="519" t="s">
        <v>4629</v>
      </c>
      <c r="AF123" s="519"/>
      <c r="AG123" s="519"/>
      <c r="AH123" s="519" t="s">
        <v>909</v>
      </c>
      <c r="AI123" s="519" t="s">
        <v>5222</v>
      </c>
      <c r="AJ123" s="519" t="s">
        <v>98</v>
      </c>
      <c r="AK123" s="519" t="s">
        <v>5177</v>
      </c>
      <c r="AL123" s="519" t="s">
        <v>1634</v>
      </c>
      <c r="AM123" s="519" t="s">
        <v>5178</v>
      </c>
      <c r="AN123" s="519" t="s">
        <v>4632</v>
      </c>
      <c r="AO123" s="519" t="s">
        <v>4632</v>
      </c>
      <c r="AP123" s="519" t="s">
        <v>4712</v>
      </c>
      <c r="AQ123" s="519" t="s">
        <v>4665</v>
      </c>
      <c r="AR123" s="520" t="n">
        <v>7</v>
      </c>
      <c r="AS123" s="519" t="s">
        <v>5223</v>
      </c>
      <c r="AT123" s="519" t="s">
        <v>5224</v>
      </c>
    </row>
    <row r="124" customFormat="false" ht="12.75" hidden="false" customHeight="false" outlineLevel="0" collapsed="false">
      <c r="A124" s="519" t="s">
        <v>910</v>
      </c>
      <c r="B124" s="519" t="s">
        <v>917</v>
      </c>
      <c r="C124" s="519" t="s">
        <v>4616</v>
      </c>
      <c r="D124" s="519" t="s">
        <v>4617</v>
      </c>
      <c r="E124" s="519" t="s">
        <v>4618</v>
      </c>
      <c r="F124" s="519" t="s">
        <v>4619</v>
      </c>
      <c r="G124" s="519" t="s">
        <v>4620</v>
      </c>
      <c r="H124" s="520" t="s">
        <v>5225</v>
      </c>
      <c r="I124" s="519"/>
      <c r="J124" s="520" t="n">
        <v>4</v>
      </c>
      <c r="K124" s="520" t="n">
        <v>8192</v>
      </c>
      <c r="L124" s="520" t="n">
        <v>1</v>
      </c>
      <c r="M124" s="520" t="n">
        <v>2</v>
      </c>
      <c r="N124" s="519" t="s">
        <v>4621</v>
      </c>
      <c r="O124" s="519"/>
      <c r="P124" s="519"/>
      <c r="Q124" s="519"/>
      <c r="R124" s="519" t="s">
        <v>4622</v>
      </c>
      <c r="S124" s="519" t="s">
        <v>4623</v>
      </c>
      <c r="T124" s="519"/>
      <c r="U124" s="519" t="s">
        <v>4624</v>
      </c>
      <c r="V124" s="519" t="s">
        <v>4625</v>
      </c>
      <c r="W124" s="519" t="s">
        <v>4626</v>
      </c>
      <c r="X124" s="519" t="s">
        <v>4627</v>
      </c>
      <c r="Y124" s="519" t="s">
        <v>4627</v>
      </c>
      <c r="Z124" s="519" t="s">
        <v>4620</v>
      </c>
      <c r="AA124" s="520" t="n">
        <v>69761</v>
      </c>
      <c r="AB124" s="520" t="n">
        <v>67895</v>
      </c>
      <c r="AC124" s="520" t="n">
        <v>59574</v>
      </c>
      <c r="AD124" s="519" t="s">
        <v>4628</v>
      </c>
      <c r="AE124" s="519" t="s">
        <v>4629</v>
      </c>
      <c r="AF124" s="519"/>
      <c r="AG124" s="519"/>
      <c r="AH124" s="519" t="s">
        <v>918</v>
      </c>
      <c r="AI124" s="519" t="s">
        <v>5226</v>
      </c>
      <c r="AJ124" s="519" t="s">
        <v>46</v>
      </c>
      <c r="AK124" s="519" t="s">
        <v>5227</v>
      </c>
      <c r="AL124" s="519" t="s">
        <v>4782</v>
      </c>
      <c r="AM124" s="519" t="s">
        <v>5228</v>
      </c>
      <c r="AN124" s="519" t="s">
        <v>4632</v>
      </c>
      <c r="AO124" s="519" t="s">
        <v>4632</v>
      </c>
      <c r="AP124" s="519" t="s">
        <v>4633</v>
      </c>
      <c r="AQ124" s="519" t="s">
        <v>4931</v>
      </c>
      <c r="AR124" s="520" t="n">
        <v>-13</v>
      </c>
      <c r="AS124" s="519" t="s">
        <v>5229</v>
      </c>
      <c r="AT124" s="519" t="s">
        <v>5230</v>
      </c>
    </row>
    <row r="125" customFormat="false" ht="12.75" hidden="false" customHeight="false" outlineLevel="0" collapsed="false">
      <c r="A125" s="519" t="s">
        <v>508</v>
      </c>
      <c r="B125" s="519" t="s">
        <v>922</v>
      </c>
      <c r="C125" s="519" t="s">
        <v>4616</v>
      </c>
      <c r="D125" s="519" t="s">
        <v>4617</v>
      </c>
      <c r="E125" s="519" t="s">
        <v>4618</v>
      </c>
      <c r="F125" s="519" t="s">
        <v>4619</v>
      </c>
      <c r="G125" s="519" t="s">
        <v>4620</v>
      </c>
      <c r="H125" s="519"/>
      <c r="I125" s="519"/>
      <c r="J125" s="520" t="n">
        <v>1</v>
      </c>
      <c r="K125" s="520" t="n">
        <v>2048</v>
      </c>
      <c r="L125" s="520" t="n">
        <v>1</v>
      </c>
      <c r="M125" s="520" t="n">
        <v>2</v>
      </c>
      <c r="N125" s="519" t="s">
        <v>4621</v>
      </c>
      <c r="O125" s="519"/>
      <c r="P125" s="519"/>
      <c r="Q125" s="519"/>
      <c r="R125" s="519" t="s">
        <v>4622</v>
      </c>
      <c r="S125" s="519" t="s">
        <v>4658</v>
      </c>
      <c r="T125" s="519"/>
      <c r="U125" s="519" t="s">
        <v>4624</v>
      </c>
      <c r="V125" s="519" t="s">
        <v>4625</v>
      </c>
      <c r="W125" s="519" t="s">
        <v>4626</v>
      </c>
      <c r="X125" s="519" t="s">
        <v>4627</v>
      </c>
      <c r="Y125" s="519" t="s">
        <v>4627</v>
      </c>
      <c r="Z125" s="519" t="s">
        <v>4620</v>
      </c>
      <c r="AA125" s="520" t="n">
        <v>31865</v>
      </c>
      <c r="AB125" s="520" t="n">
        <v>30360</v>
      </c>
      <c r="AC125" s="520" t="n">
        <v>28191</v>
      </c>
      <c r="AD125" s="519" t="s">
        <v>4659</v>
      </c>
      <c r="AE125" s="519" t="s">
        <v>2695</v>
      </c>
      <c r="AF125" s="519"/>
      <c r="AG125" s="519"/>
      <c r="AH125" s="519" t="s">
        <v>5231</v>
      </c>
      <c r="AI125" s="519" t="s">
        <v>5232</v>
      </c>
      <c r="AJ125" s="519"/>
      <c r="AK125" s="519"/>
      <c r="AL125" s="519"/>
      <c r="AM125" s="519"/>
      <c r="AN125" s="519" t="s">
        <v>4632</v>
      </c>
      <c r="AO125" s="519" t="s">
        <v>4632</v>
      </c>
      <c r="AP125" s="519" t="s">
        <v>4671</v>
      </c>
      <c r="AQ125" s="519" t="s">
        <v>4665</v>
      </c>
      <c r="AR125" s="520" t="n">
        <v>-13</v>
      </c>
      <c r="AS125" s="519" t="s">
        <v>5233</v>
      </c>
      <c r="AT125" s="519" t="s">
        <v>5234</v>
      </c>
    </row>
    <row r="126" customFormat="false" ht="12.75" hidden="false" customHeight="false" outlineLevel="0" collapsed="false">
      <c r="A126" s="519" t="s">
        <v>935</v>
      </c>
      <c r="B126" s="519" t="s">
        <v>940</v>
      </c>
      <c r="C126" s="519" t="s">
        <v>4616</v>
      </c>
      <c r="D126" s="519" t="s">
        <v>4617</v>
      </c>
      <c r="E126" s="519" t="s">
        <v>4618</v>
      </c>
      <c r="F126" s="519" t="s">
        <v>4619</v>
      </c>
      <c r="G126" s="519" t="s">
        <v>4620</v>
      </c>
      <c r="H126" s="519"/>
      <c r="I126" s="519"/>
      <c r="J126" s="520" t="n">
        <v>4</v>
      </c>
      <c r="K126" s="520" t="n">
        <v>16384</v>
      </c>
      <c r="L126" s="520" t="n">
        <v>1</v>
      </c>
      <c r="M126" s="520" t="n">
        <v>2</v>
      </c>
      <c r="N126" s="519" t="s">
        <v>4621</v>
      </c>
      <c r="O126" s="519"/>
      <c r="P126" s="519"/>
      <c r="Q126" s="519"/>
      <c r="R126" s="519" t="s">
        <v>4622</v>
      </c>
      <c r="S126" s="519" t="s">
        <v>4697</v>
      </c>
      <c r="T126" s="519"/>
      <c r="U126" s="519" t="s">
        <v>4624</v>
      </c>
      <c r="V126" s="519" t="s">
        <v>4625</v>
      </c>
      <c r="W126" s="519" t="s">
        <v>4626</v>
      </c>
      <c r="X126" s="519" t="s">
        <v>4627</v>
      </c>
      <c r="Y126" s="519" t="s">
        <v>4627</v>
      </c>
      <c r="Z126" s="519" t="s">
        <v>4620</v>
      </c>
      <c r="AA126" s="520" t="n">
        <v>67773</v>
      </c>
      <c r="AB126" s="520" t="n">
        <v>49022</v>
      </c>
      <c r="AC126" s="520" t="n">
        <v>32449</v>
      </c>
      <c r="AD126" s="519" t="s">
        <v>4628</v>
      </c>
      <c r="AE126" s="519" t="s">
        <v>4629</v>
      </c>
      <c r="AF126" s="519" t="s">
        <v>4757</v>
      </c>
      <c r="AG126" s="519" t="s">
        <v>5181</v>
      </c>
      <c r="AH126" s="519" t="s">
        <v>941</v>
      </c>
      <c r="AI126" s="519" t="s">
        <v>5235</v>
      </c>
      <c r="AJ126" s="519" t="s">
        <v>46</v>
      </c>
      <c r="AK126" s="519" t="s">
        <v>5184</v>
      </c>
      <c r="AL126" s="519" t="s">
        <v>240</v>
      </c>
      <c r="AM126" s="519" t="s">
        <v>191</v>
      </c>
      <c r="AN126" s="519" t="s">
        <v>4632</v>
      </c>
      <c r="AO126" s="519" t="s">
        <v>4632</v>
      </c>
      <c r="AP126" s="519" t="s">
        <v>4737</v>
      </c>
      <c r="AQ126" s="519" t="s">
        <v>4665</v>
      </c>
      <c r="AR126" s="520" t="n">
        <v>-13</v>
      </c>
      <c r="AS126" s="519" t="s">
        <v>5236</v>
      </c>
      <c r="AT126" s="519" t="s">
        <v>5237</v>
      </c>
    </row>
    <row r="127" customFormat="false" ht="12.75" hidden="false" customHeight="false" outlineLevel="0" collapsed="false">
      <c r="A127" s="519" t="s">
        <v>942</v>
      </c>
      <c r="B127" s="519"/>
      <c r="C127" s="519" t="s">
        <v>4616</v>
      </c>
      <c r="D127" s="519" t="s">
        <v>4617</v>
      </c>
      <c r="E127" s="519" t="s">
        <v>4756</v>
      </c>
      <c r="F127" s="519" t="s">
        <v>4626</v>
      </c>
      <c r="G127" s="519" t="s">
        <v>4620</v>
      </c>
      <c r="H127" s="519"/>
      <c r="I127" s="519"/>
      <c r="J127" s="520" t="n">
        <v>4</v>
      </c>
      <c r="K127" s="520" t="n">
        <v>8192</v>
      </c>
      <c r="L127" s="520" t="n">
        <v>1</v>
      </c>
      <c r="M127" s="520" t="n">
        <v>2</v>
      </c>
      <c r="N127" s="519" t="s">
        <v>4651</v>
      </c>
      <c r="O127" s="519"/>
      <c r="P127" s="519"/>
      <c r="Q127" s="519"/>
      <c r="R127" s="519" t="s">
        <v>4622</v>
      </c>
      <c r="S127" s="519" t="s">
        <v>4658</v>
      </c>
      <c r="T127" s="519"/>
      <c r="U127" s="519" t="s">
        <v>4624</v>
      </c>
      <c r="V127" s="519" t="s">
        <v>4625</v>
      </c>
      <c r="W127" s="519" t="s">
        <v>4626</v>
      </c>
      <c r="X127" s="519" t="s">
        <v>4627</v>
      </c>
      <c r="Y127" s="519" t="s">
        <v>4627</v>
      </c>
      <c r="Z127" s="519" t="s">
        <v>4620</v>
      </c>
      <c r="AA127" s="520" t="n">
        <v>35951</v>
      </c>
      <c r="AB127" s="520" t="n">
        <v>25131</v>
      </c>
      <c r="AC127" s="520" t="n">
        <v>16828</v>
      </c>
      <c r="AD127" s="519" t="s">
        <v>4628</v>
      </c>
      <c r="AE127" s="519" t="s">
        <v>4629</v>
      </c>
      <c r="AF127" s="519"/>
      <c r="AG127" s="519"/>
      <c r="AH127" s="519" t="s">
        <v>946</v>
      </c>
      <c r="AI127" s="519" t="s">
        <v>5238</v>
      </c>
      <c r="AJ127" s="519" t="s">
        <v>181</v>
      </c>
      <c r="AK127" s="519" t="s">
        <v>5177</v>
      </c>
      <c r="AL127" s="519" t="s">
        <v>190</v>
      </c>
      <c r="AM127" s="519" t="s">
        <v>859</v>
      </c>
      <c r="AN127" s="519" t="s">
        <v>4632</v>
      </c>
      <c r="AO127" s="519" t="s">
        <v>4632</v>
      </c>
      <c r="AP127" s="519" t="s">
        <v>4671</v>
      </c>
      <c r="AQ127" s="519" t="s">
        <v>4665</v>
      </c>
      <c r="AR127" s="520" t="n">
        <v>7</v>
      </c>
      <c r="AS127" s="519" t="s">
        <v>5239</v>
      </c>
      <c r="AT127" s="519" t="s">
        <v>5240</v>
      </c>
    </row>
    <row r="128" customFormat="false" ht="12.75" hidden="false" customHeight="false" outlineLevel="0" collapsed="false">
      <c r="A128" s="519" t="s">
        <v>947</v>
      </c>
      <c r="B128" s="519"/>
      <c r="C128" s="519" t="s">
        <v>4616</v>
      </c>
      <c r="D128" s="519" t="s">
        <v>4617</v>
      </c>
      <c r="E128" s="519" t="s">
        <v>4756</v>
      </c>
      <c r="F128" s="519" t="s">
        <v>4626</v>
      </c>
      <c r="G128" s="519" t="s">
        <v>4620</v>
      </c>
      <c r="H128" s="519"/>
      <c r="I128" s="519"/>
      <c r="J128" s="520" t="n">
        <v>4</v>
      </c>
      <c r="K128" s="520" t="n">
        <v>8192</v>
      </c>
      <c r="L128" s="520" t="n">
        <v>1</v>
      </c>
      <c r="M128" s="520" t="n">
        <v>2</v>
      </c>
      <c r="N128" s="519" t="s">
        <v>4651</v>
      </c>
      <c r="O128" s="519"/>
      <c r="P128" s="519"/>
      <c r="Q128" s="519"/>
      <c r="R128" s="519" t="s">
        <v>4622</v>
      </c>
      <c r="S128" s="519" t="s">
        <v>4658</v>
      </c>
      <c r="T128" s="519"/>
      <c r="U128" s="519" t="s">
        <v>4624</v>
      </c>
      <c r="V128" s="519" t="s">
        <v>4625</v>
      </c>
      <c r="W128" s="519" t="s">
        <v>4626</v>
      </c>
      <c r="X128" s="519" t="s">
        <v>4627</v>
      </c>
      <c r="Y128" s="519" t="s">
        <v>4627</v>
      </c>
      <c r="Z128" s="519" t="s">
        <v>4620</v>
      </c>
      <c r="AA128" s="520" t="n">
        <v>35951</v>
      </c>
      <c r="AB128" s="520" t="n">
        <v>26431</v>
      </c>
      <c r="AC128" s="520" t="n">
        <v>18128</v>
      </c>
      <c r="AD128" s="519" t="s">
        <v>4628</v>
      </c>
      <c r="AE128" s="519" t="s">
        <v>4629</v>
      </c>
      <c r="AF128" s="519"/>
      <c r="AG128" s="519"/>
      <c r="AH128" s="519" t="s">
        <v>951</v>
      </c>
      <c r="AI128" s="519" t="s">
        <v>5241</v>
      </c>
      <c r="AJ128" s="519" t="s">
        <v>98</v>
      </c>
      <c r="AK128" s="519" t="s">
        <v>5177</v>
      </c>
      <c r="AL128" s="519" t="s">
        <v>190</v>
      </c>
      <c r="AM128" s="519" t="s">
        <v>859</v>
      </c>
      <c r="AN128" s="519" t="s">
        <v>4632</v>
      </c>
      <c r="AO128" s="519" t="s">
        <v>4632</v>
      </c>
      <c r="AP128" s="519" t="s">
        <v>4529</v>
      </c>
      <c r="AQ128" s="519" t="s">
        <v>4665</v>
      </c>
      <c r="AR128" s="520" t="n">
        <v>7</v>
      </c>
      <c r="AS128" s="519" t="s">
        <v>5242</v>
      </c>
      <c r="AT128" s="519" t="s">
        <v>5243</v>
      </c>
    </row>
    <row r="129" customFormat="false" ht="12.75" hidden="false" customHeight="false" outlineLevel="0" collapsed="false">
      <c r="A129" s="519" t="s">
        <v>958</v>
      </c>
      <c r="B129" s="519" t="s">
        <v>962</v>
      </c>
      <c r="C129" s="519" t="s">
        <v>4616</v>
      </c>
      <c r="D129" s="519" t="s">
        <v>4617</v>
      </c>
      <c r="E129" s="519" t="s">
        <v>4618</v>
      </c>
      <c r="F129" s="519" t="s">
        <v>4626</v>
      </c>
      <c r="G129" s="519" t="s">
        <v>4620</v>
      </c>
      <c r="H129" s="519"/>
      <c r="I129" s="519"/>
      <c r="J129" s="520" t="n">
        <v>1</v>
      </c>
      <c r="K129" s="520" t="n">
        <v>4096</v>
      </c>
      <c r="L129" s="520" t="n">
        <v>1</v>
      </c>
      <c r="M129" s="520" t="n">
        <v>2</v>
      </c>
      <c r="N129" s="519" t="s">
        <v>4651</v>
      </c>
      <c r="O129" s="519"/>
      <c r="P129" s="519"/>
      <c r="Q129" s="519"/>
      <c r="R129" s="519" t="s">
        <v>4622</v>
      </c>
      <c r="S129" s="519" t="s">
        <v>4652</v>
      </c>
      <c r="T129" s="519"/>
      <c r="U129" s="519" t="s">
        <v>4624</v>
      </c>
      <c r="V129" s="519" t="s">
        <v>4625</v>
      </c>
      <c r="W129" s="519" t="s">
        <v>4626</v>
      </c>
      <c r="X129" s="519" t="s">
        <v>4627</v>
      </c>
      <c r="Y129" s="519" t="s">
        <v>4627</v>
      </c>
      <c r="Z129" s="519" t="s">
        <v>4620</v>
      </c>
      <c r="AA129" s="520" t="n">
        <v>106610</v>
      </c>
      <c r="AB129" s="520" t="n">
        <v>87917</v>
      </c>
      <c r="AC129" s="520" t="n">
        <v>83707</v>
      </c>
      <c r="AD129" s="519" t="s">
        <v>4659</v>
      </c>
      <c r="AE129" s="519" t="s">
        <v>2695</v>
      </c>
      <c r="AF129" s="519"/>
      <c r="AG129" s="519"/>
      <c r="AH129" s="519" t="s">
        <v>5244</v>
      </c>
      <c r="AI129" s="519" t="s">
        <v>5245</v>
      </c>
      <c r="AJ129" s="519"/>
      <c r="AK129" s="519"/>
      <c r="AL129" s="519"/>
      <c r="AM129" s="519"/>
      <c r="AN129" s="519" t="s">
        <v>4632</v>
      </c>
      <c r="AO129" s="519" t="s">
        <v>4632</v>
      </c>
      <c r="AP129" s="519" t="s">
        <v>4737</v>
      </c>
      <c r="AQ129" s="519" t="s">
        <v>4931</v>
      </c>
      <c r="AR129" s="520" t="n">
        <v>-13</v>
      </c>
      <c r="AS129" s="519" t="s">
        <v>5246</v>
      </c>
      <c r="AT129" s="519" t="s">
        <v>5247</v>
      </c>
    </row>
    <row r="130" customFormat="false" ht="12.75" hidden="false" customHeight="false" outlineLevel="0" collapsed="false">
      <c r="A130" s="519" t="s">
        <v>967</v>
      </c>
      <c r="B130" s="519" t="s">
        <v>971</v>
      </c>
      <c r="C130" s="519" t="s">
        <v>4616</v>
      </c>
      <c r="D130" s="519" t="s">
        <v>4617</v>
      </c>
      <c r="E130" s="519" t="s">
        <v>4618</v>
      </c>
      <c r="F130" s="519" t="s">
        <v>4626</v>
      </c>
      <c r="G130" s="519" t="s">
        <v>4620</v>
      </c>
      <c r="H130" s="519"/>
      <c r="I130" s="519"/>
      <c r="J130" s="520" t="n">
        <v>3</v>
      </c>
      <c r="K130" s="520" t="n">
        <v>6144</v>
      </c>
      <c r="L130" s="520" t="n">
        <v>1</v>
      </c>
      <c r="M130" s="520" t="n">
        <v>2</v>
      </c>
      <c r="N130" s="519" t="s">
        <v>852</v>
      </c>
      <c r="O130" s="519"/>
      <c r="P130" s="519"/>
      <c r="Q130" s="519"/>
      <c r="R130" s="519" t="s">
        <v>4622</v>
      </c>
      <c r="S130" s="519" t="s">
        <v>4697</v>
      </c>
      <c r="T130" s="519"/>
      <c r="U130" s="519" t="s">
        <v>4624</v>
      </c>
      <c r="V130" s="519" t="s">
        <v>4625</v>
      </c>
      <c r="W130" s="519" t="s">
        <v>4626</v>
      </c>
      <c r="X130" s="519" t="s">
        <v>4627</v>
      </c>
      <c r="Y130" s="519" t="s">
        <v>4627</v>
      </c>
      <c r="Z130" s="519" t="s">
        <v>4620</v>
      </c>
      <c r="AA130" s="520" t="n">
        <v>131210</v>
      </c>
      <c r="AB130" s="520" t="n">
        <v>123610</v>
      </c>
      <c r="AC130" s="520" t="n">
        <v>117328</v>
      </c>
      <c r="AD130" s="519" t="s">
        <v>4628</v>
      </c>
      <c r="AE130" s="519" t="s">
        <v>4629</v>
      </c>
      <c r="AF130" s="519"/>
      <c r="AG130" s="519"/>
      <c r="AH130" s="519" t="s">
        <v>972</v>
      </c>
      <c r="AI130" s="519" t="s">
        <v>5248</v>
      </c>
      <c r="AJ130" s="519" t="s">
        <v>46</v>
      </c>
      <c r="AK130" s="519" t="s">
        <v>5249</v>
      </c>
      <c r="AL130" s="519" t="s">
        <v>118</v>
      </c>
      <c r="AM130" s="519" t="s">
        <v>5250</v>
      </c>
      <c r="AN130" s="519" t="s">
        <v>4632</v>
      </c>
      <c r="AO130" s="519" t="s">
        <v>4632</v>
      </c>
      <c r="AP130" s="519" t="s">
        <v>4542</v>
      </c>
      <c r="AQ130" s="519" t="s">
        <v>4672</v>
      </c>
      <c r="AR130" s="520" t="n">
        <v>7</v>
      </c>
      <c r="AS130" s="519" t="s">
        <v>5251</v>
      </c>
      <c r="AT130" s="519" t="s">
        <v>5252</v>
      </c>
    </row>
    <row r="131" customFormat="false" ht="12.75" hidden="false" customHeight="false" outlineLevel="0" collapsed="false">
      <c r="A131" s="519" t="s">
        <v>973</v>
      </c>
      <c r="B131" s="519" t="s">
        <v>977</v>
      </c>
      <c r="C131" s="519" t="s">
        <v>4616</v>
      </c>
      <c r="D131" s="519" t="s">
        <v>4617</v>
      </c>
      <c r="E131" s="519" t="s">
        <v>4618</v>
      </c>
      <c r="F131" s="519" t="s">
        <v>4619</v>
      </c>
      <c r="G131" s="519" t="s">
        <v>4620</v>
      </c>
      <c r="H131" s="519"/>
      <c r="I131" s="519"/>
      <c r="J131" s="520" t="n">
        <v>12</v>
      </c>
      <c r="K131" s="520" t="n">
        <v>16384</v>
      </c>
      <c r="L131" s="520" t="n">
        <v>1</v>
      </c>
      <c r="M131" s="520" t="n">
        <v>2</v>
      </c>
      <c r="N131" s="519" t="s">
        <v>852</v>
      </c>
      <c r="O131" s="519"/>
      <c r="P131" s="519"/>
      <c r="Q131" s="519"/>
      <c r="R131" s="519" t="s">
        <v>4622</v>
      </c>
      <c r="S131" s="519" t="s">
        <v>4652</v>
      </c>
      <c r="T131" s="519"/>
      <c r="U131" s="519" t="s">
        <v>4624</v>
      </c>
      <c r="V131" s="519" t="s">
        <v>4625</v>
      </c>
      <c r="W131" s="519" t="s">
        <v>4626</v>
      </c>
      <c r="X131" s="519" t="s">
        <v>4627</v>
      </c>
      <c r="Y131" s="519" t="s">
        <v>4627</v>
      </c>
      <c r="Z131" s="519" t="s">
        <v>4620</v>
      </c>
      <c r="AA131" s="520" t="n">
        <v>108657</v>
      </c>
      <c r="AB131" s="520" t="n">
        <v>81950</v>
      </c>
      <c r="AC131" s="520" t="n">
        <v>65453</v>
      </c>
      <c r="AD131" s="519" t="s">
        <v>4659</v>
      </c>
      <c r="AE131" s="519" t="s">
        <v>2695</v>
      </c>
      <c r="AF131" s="519"/>
      <c r="AG131" s="519"/>
      <c r="AH131" s="519" t="s">
        <v>5253</v>
      </c>
      <c r="AI131" s="519" t="s">
        <v>5254</v>
      </c>
      <c r="AJ131" s="519" t="s">
        <v>46</v>
      </c>
      <c r="AK131" s="519" t="s">
        <v>5255</v>
      </c>
      <c r="AL131" s="519" t="s">
        <v>248</v>
      </c>
      <c r="AM131" s="519" t="s">
        <v>248</v>
      </c>
      <c r="AN131" s="519" t="s">
        <v>4632</v>
      </c>
      <c r="AO131" s="519" t="s">
        <v>4632</v>
      </c>
      <c r="AP131" s="519" t="s">
        <v>4712</v>
      </c>
      <c r="AQ131" s="519" t="s">
        <v>4931</v>
      </c>
      <c r="AR131" s="520" t="n">
        <v>-13</v>
      </c>
      <c r="AS131" s="519" t="s">
        <v>5256</v>
      </c>
      <c r="AT131" s="519" t="s">
        <v>5257</v>
      </c>
    </row>
    <row r="132" customFormat="false" ht="12.75" hidden="false" customHeight="false" outlineLevel="0" collapsed="false">
      <c r="A132" s="519" t="s">
        <v>979</v>
      </c>
      <c r="B132" s="519" t="s">
        <v>983</v>
      </c>
      <c r="C132" s="519" t="s">
        <v>4616</v>
      </c>
      <c r="D132" s="519" t="s">
        <v>4617</v>
      </c>
      <c r="E132" s="519" t="s">
        <v>4618</v>
      </c>
      <c r="F132" s="519" t="s">
        <v>4619</v>
      </c>
      <c r="G132" s="519" t="s">
        <v>4620</v>
      </c>
      <c r="H132" s="520" t="s">
        <v>5258</v>
      </c>
      <c r="I132" s="519"/>
      <c r="J132" s="520" t="n">
        <v>2</v>
      </c>
      <c r="K132" s="520" t="n">
        <v>12288</v>
      </c>
      <c r="L132" s="520" t="n">
        <v>1</v>
      </c>
      <c r="M132" s="520" t="n">
        <v>2</v>
      </c>
      <c r="N132" s="519" t="s">
        <v>4621</v>
      </c>
      <c r="O132" s="519"/>
      <c r="P132" s="519"/>
      <c r="Q132" s="519"/>
      <c r="R132" s="519" t="s">
        <v>4622</v>
      </c>
      <c r="S132" s="519" t="s">
        <v>4623</v>
      </c>
      <c r="T132" s="519"/>
      <c r="U132" s="519" t="s">
        <v>4624</v>
      </c>
      <c r="V132" s="519" t="s">
        <v>4625</v>
      </c>
      <c r="W132" s="519" t="s">
        <v>4626</v>
      </c>
      <c r="X132" s="519" t="s">
        <v>4627</v>
      </c>
      <c r="Y132" s="519" t="s">
        <v>4627</v>
      </c>
      <c r="Z132" s="519" t="s">
        <v>4620</v>
      </c>
      <c r="AA132" s="520" t="n">
        <v>161998</v>
      </c>
      <c r="AB132" s="520" t="n">
        <v>161102</v>
      </c>
      <c r="AC132" s="520" t="n">
        <v>148608</v>
      </c>
      <c r="AD132" s="519" t="s">
        <v>4628</v>
      </c>
      <c r="AE132" s="519" t="s">
        <v>4629</v>
      </c>
      <c r="AF132" s="519"/>
      <c r="AG132" s="519"/>
      <c r="AH132" s="519" t="s">
        <v>5259</v>
      </c>
      <c r="AI132" s="519" t="s">
        <v>5260</v>
      </c>
      <c r="AJ132" s="519" t="s">
        <v>46</v>
      </c>
      <c r="AK132" s="519" t="s">
        <v>3563</v>
      </c>
      <c r="AL132" s="519" t="s">
        <v>63</v>
      </c>
      <c r="AM132" s="519" t="s">
        <v>231</v>
      </c>
      <c r="AN132" s="519" t="s">
        <v>4632</v>
      </c>
      <c r="AO132" s="519" t="s">
        <v>4632</v>
      </c>
      <c r="AP132" s="519" t="s">
        <v>4539</v>
      </c>
      <c r="AQ132" s="519" t="s">
        <v>4634</v>
      </c>
      <c r="AR132" s="520" t="n">
        <v>-13</v>
      </c>
      <c r="AS132" s="519" t="s">
        <v>5261</v>
      </c>
      <c r="AT132" s="519" t="s">
        <v>5262</v>
      </c>
    </row>
    <row r="133" customFormat="false" ht="12.75" hidden="false" customHeight="false" outlineLevel="0" collapsed="false">
      <c r="A133" s="519" t="s">
        <v>1000</v>
      </c>
      <c r="B133" s="519" t="s">
        <v>1005</v>
      </c>
      <c r="C133" s="519" t="s">
        <v>4616</v>
      </c>
      <c r="D133" s="519" t="s">
        <v>4617</v>
      </c>
      <c r="E133" s="519" t="s">
        <v>4618</v>
      </c>
      <c r="F133" s="519" t="s">
        <v>4626</v>
      </c>
      <c r="G133" s="519" t="s">
        <v>4620</v>
      </c>
      <c r="H133" s="519"/>
      <c r="I133" s="519"/>
      <c r="J133" s="520" t="n">
        <v>1</v>
      </c>
      <c r="K133" s="520" t="n">
        <v>2048</v>
      </c>
      <c r="L133" s="520" t="n">
        <v>1</v>
      </c>
      <c r="M133" s="520" t="n">
        <v>2</v>
      </c>
      <c r="N133" s="519" t="s">
        <v>4621</v>
      </c>
      <c r="O133" s="519"/>
      <c r="P133" s="519"/>
      <c r="Q133" s="519"/>
      <c r="R133" s="519" t="s">
        <v>4622</v>
      </c>
      <c r="S133" s="519" t="s">
        <v>4658</v>
      </c>
      <c r="T133" s="519"/>
      <c r="U133" s="519" t="s">
        <v>4624</v>
      </c>
      <c r="V133" s="519" t="s">
        <v>4625</v>
      </c>
      <c r="W133" s="519" t="s">
        <v>4626</v>
      </c>
      <c r="X133" s="519" t="s">
        <v>4627</v>
      </c>
      <c r="Y133" s="519" t="s">
        <v>4627</v>
      </c>
      <c r="Z133" s="519" t="s">
        <v>4620</v>
      </c>
      <c r="AA133" s="520" t="n">
        <v>31870</v>
      </c>
      <c r="AB133" s="520" t="n">
        <v>24370</v>
      </c>
      <c r="AC133" s="520" t="n">
        <v>22196</v>
      </c>
      <c r="AD133" s="519" t="s">
        <v>4659</v>
      </c>
      <c r="AE133" s="519" t="s">
        <v>2695</v>
      </c>
      <c r="AF133" s="519"/>
      <c r="AG133" s="519"/>
      <c r="AH133" s="519" t="s">
        <v>5263</v>
      </c>
      <c r="AI133" s="519" t="s">
        <v>5264</v>
      </c>
      <c r="AJ133" s="519" t="s">
        <v>46</v>
      </c>
      <c r="AK133" s="519" t="s">
        <v>5265</v>
      </c>
      <c r="AL133" s="519" t="s">
        <v>4991</v>
      </c>
      <c r="AM133" s="519" t="s">
        <v>5051</v>
      </c>
      <c r="AN133" s="519" t="s">
        <v>4632</v>
      </c>
      <c r="AO133" s="519" t="s">
        <v>4632</v>
      </c>
      <c r="AP133" s="519" t="s">
        <v>4633</v>
      </c>
      <c r="AQ133" s="519" t="s">
        <v>4665</v>
      </c>
      <c r="AR133" s="520" t="n">
        <v>-13</v>
      </c>
      <c r="AS133" s="519" t="s">
        <v>5266</v>
      </c>
      <c r="AT133" s="519" t="s">
        <v>5267</v>
      </c>
    </row>
    <row r="134" customFormat="false" ht="12.75" hidden="false" customHeight="false" outlineLevel="0" collapsed="false">
      <c r="A134" s="519" t="s">
        <v>1007</v>
      </c>
      <c r="B134" s="519"/>
      <c r="C134" s="519" t="s">
        <v>4616</v>
      </c>
      <c r="D134" s="519" t="s">
        <v>4617</v>
      </c>
      <c r="E134" s="519" t="s">
        <v>4756</v>
      </c>
      <c r="F134" s="519" t="s">
        <v>4626</v>
      </c>
      <c r="G134" s="519" t="s">
        <v>4620</v>
      </c>
      <c r="H134" s="519"/>
      <c r="I134" s="519"/>
      <c r="J134" s="520" t="n">
        <v>1</v>
      </c>
      <c r="K134" s="520" t="n">
        <v>2048</v>
      </c>
      <c r="L134" s="520" t="n">
        <v>1</v>
      </c>
      <c r="M134" s="520" t="n">
        <v>2</v>
      </c>
      <c r="N134" s="519" t="s">
        <v>4621</v>
      </c>
      <c r="O134" s="519"/>
      <c r="P134" s="519"/>
      <c r="Q134" s="519"/>
      <c r="R134" s="519" t="s">
        <v>4622</v>
      </c>
      <c r="S134" s="519" t="s">
        <v>4658</v>
      </c>
      <c r="T134" s="519"/>
      <c r="U134" s="519" t="s">
        <v>4624</v>
      </c>
      <c r="V134" s="519" t="s">
        <v>4625</v>
      </c>
      <c r="W134" s="519" t="s">
        <v>4626</v>
      </c>
      <c r="X134" s="519" t="s">
        <v>4627</v>
      </c>
      <c r="Y134" s="519" t="s">
        <v>4627</v>
      </c>
      <c r="Z134" s="519" t="s">
        <v>4620</v>
      </c>
      <c r="AA134" s="520" t="n">
        <v>21626</v>
      </c>
      <c r="AB134" s="520" t="n">
        <v>21626</v>
      </c>
      <c r="AC134" s="520" t="n">
        <v>19456</v>
      </c>
      <c r="AD134" s="519" t="s">
        <v>4628</v>
      </c>
      <c r="AE134" s="519" t="s">
        <v>4629</v>
      </c>
      <c r="AF134" s="519"/>
      <c r="AG134" s="519"/>
      <c r="AH134" s="519" t="s">
        <v>1011</v>
      </c>
      <c r="AI134" s="519" t="s">
        <v>5268</v>
      </c>
      <c r="AJ134" s="519" t="s">
        <v>46</v>
      </c>
      <c r="AK134" s="519" t="s">
        <v>5269</v>
      </c>
      <c r="AL134" s="519" t="s">
        <v>4833</v>
      </c>
      <c r="AM134" s="519" t="s">
        <v>292</v>
      </c>
      <c r="AN134" s="519" t="s">
        <v>4632</v>
      </c>
      <c r="AO134" s="519" t="s">
        <v>4632</v>
      </c>
      <c r="AP134" s="519" t="s">
        <v>4542</v>
      </c>
      <c r="AQ134" s="519" t="s">
        <v>4665</v>
      </c>
      <c r="AR134" s="520" t="n">
        <v>7</v>
      </c>
      <c r="AS134" s="519" t="s">
        <v>5270</v>
      </c>
      <c r="AT134" s="519" t="s">
        <v>5271</v>
      </c>
    </row>
    <row r="135" customFormat="false" ht="12.75" hidden="false" customHeight="false" outlineLevel="0" collapsed="false">
      <c r="A135" s="519" t="s">
        <v>1012</v>
      </c>
      <c r="B135" s="519"/>
      <c r="C135" s="519" t="s">
        <v>4616</v>
      </c>
      <c r="D135" s="519" t="s">
        <v>4617</v>
      </c>
      <c r="E135" s="519" t="s">
        <v>4756</v>
      </c>
      <c r="F135" s="519" t="s">
        <v>4626</v>
      </c>
      <c r="G135" s="519" t="s">
        <v>4620</v>
      </c>
      <c r="H135" s="519"/>
      <c r="I135" s="519"/>
      <c r="J135" s="520" t="n">
        <v>4</v>
      </c>
      <c r="K135" s="520" t="n">
        <v>8192</v>
      </c>
      <c r="L135" s="520" t="n">
        <v>1</v>
      </c>
      <c r="M135" s="520" t="n">
        <v>2</v>
      </c>
      <c r="N135" s="519" t="s">
        <v>4651</v>
      </c>
      <c r="O135" s="519"/>
      <c r="P135" s="519"/>
      <c r="Q135" s="519"/>
      <c r="R135" s="519" t="s">
        <v>4622</v>
      </c>
      <c r="S135" s="519" t="s">
        <v>4658</v>
      </c>
      <c r="T135" s="519"/>
      <c r="U135" s="519" t="s">
        <v>4624</v>
      </c>
      <c r="V135" s="519" t="s">
        <v>4625</v>
      </c>
      <c r="W135" s="519" t="s">
        <v>4626</v>
      </c>
      <c r="X135" s="519" t="s">
        <v>4627</v>
      </c>
      <c r="Y135" s="519" t="s">
        <v>4627</v>
      </c>
      <c r="Z135" s="519" t="s">
        <v>4620</v>
      </c>
      <c r="AA135" s="520" t="n">
        <v>85103</v>
      </c>
      <c r="AB135" s="520" t="n">
        <v>65247</v>
      </c>
      <c r="AC135" s="520" t="n">
        <v>56944</v>
      </c>
      <c r="AD135" s="519" t="s">
        <v>4628</v>
      </c>
      <c r="AE135" s="519" t="s">
        <v>4629</v>
      </c>
      <c r="AF135" s="519"/>
      <c r="AG135" s="519"/>
      <c r="AH135" s="519" t="s">
        <v>1015</v>
      </c>
      <c r="AI135" s="519" t="s">
        <v>5272</v>
      </c>
      <c r="AJ135" s="519" t="s">
        <v>181</v>
      </c>
      <c r="AK135" s="519" t="s">
        <v>4662</v>
      </c>
      <c r="AL135" s="519" t="s">
        <v>118</v>
      </c>
      <c r="AM135" s="519" t="s">
        <v>5097</v>
      </c>
      <c r="AN135" s="519" t="s">
        <v>4632</v>
      </c>
      <c r="AO135" s="519" t="s">
        <v>4632</v>
      </c>
      <c r="AP135" s="519" t="s">
        <v>4712</v>
      </c>
      <c r="AQ135" s="519" t="s">
        <v>4665</v>
      </c>
      <c r="AR135" s="520" t="n">
        <v>7</v>
      </c>
      <c r="AS135" s="519" t="s">
        <v>5273</v>
      </c>
      <c r="AT135" s="519" t="s">
        <v>5274</v>
      </c>
    </row>
    <row r="136" customFormat="false" ht="12.75" hidden="false" customHeight="false" outlineLevel="0" collapsed="false">
      <c r="A136" s="519" t="s">
        <v>1016</v>
      </c>
      <c r="B136" s="519" t="s">
        <v>1018</v>
      </c>
      <c r="C136" s="519" t="s">
        <v>4616</v>
      </c>
      <c r="D136" s="519" t="s">
        <v>4617</v>
      </c>
      <c r="E136" s="519" t="s">
        <v>4618</v>
      </c>
      <c r="F136" s="519" t="s">
        <v>4619</v>
      </c>
      <c r="G136" s="519" t="s">
        <v>4620</v>
      </c>
      <c r="H136" s="519"/>
      <c r="I136" s="519"/>
      <c r="J136" s="520" t="n">
        <v>1</v>
      </c>
      <c r="K136" s="520" t="n">
        <v>1024</v>
      </c>
      <c r="L136" s="520" t="n">
        <v>1</v>
      </c>
      <c r="M136" s="520" t="n">
        <v>2</v>
      </c>
      <c r="N136" s="519" t="s">
        <v>4651</v>
      </c>
      <c r="O136" s="519"/>
      <c r="P136" s="519"/>
      <c r="Q136" s="519"/>
      <c r="R136" s="519" t="s">
        <v>4622</v>
      </c>
      <c r="S136" s="519" t="s">
        <v>4658</v>
      </c>
      <c r="T136" s="519"/>
      <c r="U136" s="519" t="s">
        <v>4624</v>
      </c>
      <c r="V136" s="519" t="s">
        <v>4625</v>
      </c>
      <c r="W136" s="519" t="s">
        <v>4626</v>
      </c>
      <c r="X136" s="519" t="s">
        <v>4627</v>
      </c>
      <c r="Y136" s="519" t="s">
        <v>4627</v>
      </c>
      <c r="Z136" s="519" t="s">
        <v>4620</v>
      </c>
      <c r="AA136" s="520" t="n">
        <v>30831</v>
      </c>
      <c r="AB136" s="520" t="n">
        <v>21020</v>
      </c>
      <c r="AC136" s="520" t="n">
        <v>19885</v>
      </c>
      <c r="AD136" s="519" t="s">
        <v>4659</v>
      </c>
      <c r="AE136" s="519" t="s">
        <v>2695</v>
      </c>
      <c r="AF136" s="519"/>
      <c r="AG136" s="519"/>
      <c r="AH136" s="519" t="s">
        <v>5275</v>
      </c>
      <c r="AI136" s="519" t="s">
        <v>5276</v>
      </c>
      <c r="AJ136" s="519"/>
      <c r="AK136" s="519"/>
      <c r="AL136" s="519"/>
      <c r="AM136" s="519"/>
      <c r="AN136" s="519" t="s">
        <v>4632</v>
      </c>
      <c r="AO136" s="519" t="s">
        <v>4632</v>
      </c>
      <c r="AP136" s="519" t="s">
        <v>4671</v>
      </c>
      <c r="AQ136" s="519" t="s">
        <v>4665</v>
      </c>
      <c r="AR136" s="520" t="n">
        <v>8</v>
      </c>
      <c r="AS136" s="519" t="s">
        <v>5277</v>
      </c>
      <c r="AT136" s="519" t="s">
        <v>5278</v>
      </c>
    </row>
    <row r="137" customFormat="false" ht="12.75" hidden="false" customHeight="false" outlineLevel="0" collapsed="false">
      <c r="A137" s="519" t="s">
        <v>1020</v>
      </c>
      <c r="B137" s="519" t="s">
        <v>1023</v>
      </c>
      <c r="C137" s="519" t="s">
        <v>4616</v>
      </c>
      <c r="D137" s="519" t="s">
        <v>4617</v>
      </c>
      <c r="E137" s="519" t="s">
        <v>4618</v>
      </c>
      <c r="F137" s="519" t="s">
        <v>4619</v>
      </c>
      <c r="G137" s="519" t="s">
        <v>4620</v>
      </c>
      <c r="H137" s="519"/>
      <c r="I137" s="519"/>
      <c r="J137" s="520" t="n">
        <v>2</v>
      </c>
      <c r="K137" s="520" t="n">
        <v>12288</v>
      </c>
      <c r="L137" s="520" t="n">
        <v>1</v>
      </c>
      <c r="M137" s="520" t="n">
        <v>2</v>
      </c>
      <c r="N137" s="519" t="s">
        <v>4651</v>
      </c>
      <c r="O137" s="519"/>
      <c r="P137" s="519"/>
      <c r="Q137" s="519"/>
      <c r="R137" s="519" t="s">
        <v>4622</v>
      </c>
      <c r="S137" s="519" t="s">
        <v>4658</v>
      </c>
      <c r="T137" s="519"/>
      <c r="U137" s="519" t="s">
        <v>4624</v>
      </c>
      <c r="V137" s="519" t="s">
        <v>4625</v>
      </c>
      <c r="W137" s="519" t="s">
        <v>4626</v>
      </c>
      <c r="X137" s="519" t="s">
        <v>4627</v>
      </c>
      <c r="Y137" s="519" t="s">
        <v>4627</v>
      </c>
      <c r="Z137" s="519" t="s">
        <v>4620</v>
      </c>
      <c r="AA137" s="520" t="n">
        <v>65647</v>
      </c>
      <c r="AB137" s="520" t="n">
        <v>64787</v>
      </c>
      <c r="AC137" s="520" t="n">
        <v>52388</v>
      </c>
      <c r="AD137" s="519" t="s">
        <v>4659</v>
      </c>
      <c r="AE137" s="519" t="s">
        <v>2695</v>
      </c>
      <c r="AF137" s="519"/>
      <c r="AG137" s="519"/>
      <c r="AH137" s="519" t="s">
        <v>1024</v>
      </c>
      <c r="AI137" s="519" t="s">
        <v>5279</v>
      </c>
      <c r="AJ137" s="519" t="s">
        <v>5280</v>
      </c>
      <c r="AK137" s="519" t="s">
        <v>5281</v>
      </c>
      <c r="AL137" s="519" t="s">
        <v>4991</v>
      </c>
      <c r="AM137" s="519" t="s">
        <v>5051</v>
      </c>
      <c r="AN137" s="519" t="s">
        <v>4632</v>
      </c>
      <c r="AO137" s="519" t="s">
        <v>4632</v>
      </c>
      <c r="AP137" s="519" t="s">
        <v>4536</v>
      </c>
      <c r="AQ137" s="519" t="s">
        <v>4665</v>
      </c>
      <c r="AR137" s="520" t="n">
        <v>8</v>
      </c>
      <c r="AS137" s="519" t="s">
        <v>5282</v>
      </c>
      <c r="AT137" s="519" t="s">
        <v>5283</v>
      </c>
    </row>
    <row r="138" customFormat="false" ht="12.75" hidden="false" customHeight="false" outlineLevel="0" collapsed="false">
      <c r="A138" s="519" t="s">
        <v>1025</v>
      </c>
      <c r="B138" s="519" t="s">
        <v>1029</v>
      </c>
      <c r="C138" s="519" t="s">
        <v>4616</v>
      </c>
      <c r="D138" s="519" t="s">
        <v>4617</v>
      </c>
      <c r="E138" s="519" t="s">
        <v>4618</v>
      </c>
      <c r="F138" s="519" t="s">
        <v>5284</v>
      </c>
      <c r="G138" s="519" t="s">
        <v>4620</v>
      </c>
      <c r="H138" s="520" t="s">
        <v>5285</v>
      </c>
      <c r="I138" s="519"/>
      <c r="J138" s="520" t="n">
        <v>4</v>
      </c>
      <c r="K138" s="520" t="n">
        <v>14336</v>
      </c>
      <c r="L138" s="520" t="n">
        <v>1</v>
      </c>
      <c r="M138" s="520" t="n">
        <v>2</v>
      </c>
      <c r="N138" s="519" t="s">
        <v>4621</v>
      </c>
      <c r="O138" s="519"/>
      <c r="P138" s="519"/>
      <c r="Q138" s="519"/>
      <c r="R138" s="519" t="s">
        <v>4622</v>
      </c>
      <c r="S138" s="519" t="s">
        <v>4623</v>
      </c>
      <c r="T138" s="519"/>
      <c r="U138" s="519" t="s">
        <v>4624</v>
      </c>
      <c r="V138" s="519" t="s">
        <v>4625</v>
      </c>
      <c r="W138" s="519" t="s">
        <v>4626</v>
      </c>
      <c r="X138" s="519" t="s">
        <v>4627</v>
      </c>
      <c r="Y138" s="519" t="s">
        <v>4627</v>
      </c>
      <c r="Z138" s="519" t="s">
        <v>4620</v>
      </c>
      <c r="AA138" s="520" t="n">
        <v>178307</v>
      </c>
      <c r="AB138" s="520" t="n">
        <v>168374</v>
      </c>
      <c r="AC138" s="520" t="n">
        <v>153907</v>
      </c>
      <c r="AD138" s="519" t="s">
        <v>4628</v>
      </c>
      <c r="AE138" s="519" t="s">
        <v>4629</v>
      </c>
      <c r="AF138" s="519"/>
      <c r="AG138" s="519"/>
      <c r="AH138" s="519" t="s">
        <v>1030</v>
      </c>
      <c r="AI138" s="519" t="s">
        <v>5286</v>
      </c>
      <c r="AJ138" s="519" t="s">
        <v>46</v>
      </c>
      <c r="AK138" s="519" t="s">
        <v>4346</v>
      </c>
      <c r="AL138" s="519" t="s">
        <v>1634</v>
      </c>
      <c r="AM138" s="519" t="s">
        <v>530</v>
      </c>
      <c r="AN138" s="519" t="s">
        <v>4632</v>
      </c>
      <c r="AO138" s="519" t="s">
        <v>4632</v>
      </c>
      <c r="AP138" s="519" t="s">
        <v>4633</v>
      </c>
      <c r="AQ138" s="519" t="s">
        <v>5287</v>
      </c>
      <c r="AR138" s="520" t="n">
        <v>-13</v>
      </c>
      <c r="AS138" s="519" t="s">
        <v>5288</v>
      </c>
      <c r="AT138" s="519" t="s">
        <v>5289</v>
      </c>
    </row>
    <row r="139" customFormat="false" ht="12.75" hidden="false" customHeight="false" outlineLevel="0" collapsed="false">
      <c r="A139" s="519" t="s">
        <v>1031</v>
      </c>
      <c r="B139" s="519" t="s">
        <v>1035</v>
      </c>
      <c r="C139" s="519" t="s">
        <v>4616</v>
      </c>
      <c r="D139" s="519" t="s">
        <v>4617</v>
      </c>
      <c r="E139" s="519" t="s">
        <v>4618</v>
      </c>
      <c r="F139" s="519" t="s">
        <v>4626</v>
      </c>
      <c r="G139" s="519" t="s">
        <v>4620</v>
      </c>
      <c r="H139" s="519"/>
      <c r="I139" s="519"/>
      <c r="J139" s="520" t="n">
        <v>2</v>
      </c>
      <c r="K139" s="520" t="n">
        <v>8192</v>
      </c>
      <c r="L139" s="520" t="n">
        <v>1</v>
      </c>
      <c r="M139" s="520" t="n">
        <v>2</v>
      </c>
      <c r="N139" s="519" t="s">
        <v>4651</v>
      </c>
      <c r="O139" s="519"/>
      <c r="P139" s="519"/>
      <c r="Q139" s="519"/>
      <c r="R139" s="519" t="s">
        <v>4622</v>
      </c>
      <c r="S139" s="519" t="s">
        <v>4658</v>
      </c>
      <c r="T139" s="519"/>
      <c r="U139" s="519" t="s">
        <v>4624</v>
      </c>
      <c r="V139" s="519" t="s">
        <v>4625</v>
      </c>
      <c r="W139" s="519" t="s">
        <v>4626</v>
      </c>
      <c r="X139" s="519" t="s">
        <v>4627</v>
      </c>
      <c r="Y139" s="519" t="s">
        <v>4627</v>
      </c>
      <c r="Z139" s="519" t="s">
        <v>4620</v>
      </c>
      <c r="AA139" s="520" t="n">
        <v>137327</v>
      </c>
      <c r="AB139" s="520" t="n">
        <v>132394</v>
      </c>
      <c r="AC139" s="520" t="n">
        <v>124091</v>
      </c>
      <c r="AD139" s="519" t="s">
        <v>4628</v>
      </c>
      <c r="AE139" s="519" t="s">
        <v>4629</v>
      </c>
      <c r="AF139" s="519"/>
      <c r="AG139" s="519"/>
      <c r="AH139" s="519" t="s">
        <v>1036</v>
      </c>
      <c r="AI139" s="519" t="s">
        <v>5290</v>
      </c>
      <c r="AJ139" s="519" t="s">
        <v>181</v>
      </c>
      <c r="AK139" s="519" t="s">
        <v>1034</v>
      </c>
      <c r="AL139" s="519" t="s">
        <v>118</v>
      </c>
      <c r="AM139" s="519" t="s">
        <v>343</v>
      </c>
      <c r="AN139" s="519" t="s">
        <v>4632</v>
      </c>
      <c r="AO139" s="519" t="s">
        <v>4632</v>
      </c>
      <c r="AP139" s="519" t="s">
        <v>4536</v>
      </c>
      <c r="AQ139" s="519" t="s">
        <v>4665</v>
      </c>
      <c r="AR139" s="520" t="n">
        <v>7</v>
      </c>
      <c r="AS139" s="519" t="s">
        <v>5291</v>
      </c>
      <c r="AT139" s="519" t="s">
        <v>5292</v>
      </c>
    </row>
    <row r="140" customFormat="false" ht="12.75" hidden="false" customHeight="false" outlineLevel="0" collapsed="false">
      <c r="A140" s="519" t="s">
        <v>1037</v>
      </c>
      <c r="B140" s="519"/>
      <c r="C140" s="519" t="s">
        <v>4616</v>
      </c>
      <c r="D140" s="519" t="s">
        <v>4617</v>
      </c>
      <c r="E140" s="519" t="s">
        <v>4756</v>
      </c>
      <c r="F140" s="519" t="s">
        <v>4626</v>
      </c>
      <c r="G140" s="519" t="s">
        <v>4620</v>
      </c>
      <c r="H140" s="520" t="s">
        <v>5033</v>
      </c>
      <c r="I140" s="519"/>
      <c r="J140" s="520" t="n">
        <v>4</v>
      </c>
      <c r="K140" s="520" t="n">
        <v>18432</v>
      </c>
      <c r="L140" s="520" t="n">
        <v>1</v>
      </c>
      <c r="M140" s="520" t="n">
        <v>2</v>
      </c>
      <c r="N140" s="519" t="s">
        <v>4621</v>
      </c>
      <c r="O140" s="519"/>
      <c r="P140" s="519"/>
      <c r="Q140" s="519"/>
      <c r="R140" s="519" t="s">
        <v>4622</v>
      </c>
      <c r="S140" s="519" t="s">
        <v>4697</v>
      </c>
      <c r="T140" s="519"/>
      <c r="U140" s="519" t="s">
        <v>4624</v>
      </c>
      <c r="V140" s="519" t="s">
        <v>4625</v>
      </c>
      <c r="W140" s="519" t="s">
        <v>4626</v>
      </c>
      <c r="X140" s="519" t="s">
        <v>4627</v>
      </c>
      <c r="Y140" s="519" t="s">
        <v>4627</v>
      </c>
      <c r="Z140" s="519" t="s">
        <v>4620</v>
      </c>
      <c r="AA140" s="520" t="n">
        <v>95355</v>
      </c>
      <c r="AB140" s="520" t="n">
        <v>90969</v>
      </c>
      <c r="AC140" s="520" t="n">
        <v>72414</v>
      </c>
      <c r="AD140" s="519" t="s">
        <v>4628</v>
      </c>
      <c r="AE140" s="519" t="s">
        <v>4629</v>
      </c>
      <c r="AF140" s="519"/>
      <c r="AG140" s="519"/>
      <c r="AH140" s="519" t="s">
        <v>5293</v>
      </c>
      <c r="AI140" s="519" t="s">
        <v>5294</v>
      </c>
      <c r="AJ140" s="519" t="s">
        <v>46</v>
      </c>
      <c r="AK140" s="519" t="s">
        <v>1538</v>
      </c>
      <c r="AL140" s="519" t="s">
        <v>241</v>
      </c>
      <c r="AM140" s="519" t="s">
        <v>191</v>
      </c>
      <c r="AN140" s="519" t="s">
        <v>4632</v>
      </c>
      <c r="AO140" s="519" t="s">
        <v>4632</v>
      </c>
      <c r="AP140" s="519" t="s">
        <v>4633</v>
      </c>
      <c r="AQ140" s="519" t="s">
        <v>4665</v>
      </c>
      <c r="AR140" s="520" t="n">
        <v>7</v>
      </c>
      <c r="AS140" s="519" t="s">
        <v>5295</v>
      </c>
      <c r="AT140" s="519" t="s">
        <v>5296</v>
      </c>
    </row>
    <row r="141" customFormat="false" ht="12.75" hidden="false" customHeight="false" outlineLevel="0" collapsed="false">
      <c r="A141" s="519" t="s">
        <v>1043</v>
      </c>
      <c r="B141" s="519"/>
      <c r="C141" s="519" t="s">
        <v>4616</v>
      </c>
      <c r="D141" s="519" t="s">
        <v>4617</v>
      </c>
      <c r="E141" s="519" t="s">
        <v>4756</v>
      </c>
      <c r="F141" s="519" t="s">
        <v>4626</v>
      </c>
      <c r="G141" s="519" t="s">
        <v>4620</v>
      </c>
      <c r="H141" s="519"/>
      <c r="I141" s="519"/>
      <c r="J141" s="520" t="n">
        <v>2</v>
      </c>
      <c r="K141" s="520" t="n">
        <v>10240</v>
      </c>
      <c r="L141" s="520" t="n">
        <v>1</v>
      </c>
      <c r="M141" s="520" t="n">
        <v>2</v>
      </c>
      <c r="N141" s="519" t="s">
        <v>4651</v>
      </c>
      <c r="O141" s="519"/>
      <c r="P141" s="519"/>
      <c r="Q141" s="519"/>
      <c r="R141" s="519" t="s">
        <v>4622</v>
      </c>
      <c r="S141" s="519" t="s">
        <v>4658</v>
      </c>
      <c r="T141" s="519"/>
      <c r="U141" s="519" t="s">
        <v>4624</v>
      </c>
      <c r="V141" s="519" t="s">
        <v>4625</v>
      </c>
      <c r="W141" s="519" t="s">
        <v>4626</v>
      </c>
      <c r="X141" s="519" t="s">
        <v>4627</v>
      </c>
      <c r="Y141" s="519" t="s">
        <v>4627</v>
      </c>
      <c r="Z141" s="519" t="s">
        <v>4620</v>
      </c>
      <c r="AA141" s="520" t="n">
        <v>66671</v>
      </c>
      <c r="AB141" s="520" t="n">
        <v>61378</v>
      </c>
      <c r="AC141" s="520" t="n">
        <v>51027</v>
      </c>
      <c r="AD141" s="519" t="s">
        <v>4628</v>
      </c>
      <c r="AE141" s="519" t="s">
        <v>4629</v>
      </c>
      <c r="AF141" s="519"/>
      <c r="AG141" s="519"/>
      <c r="AH141" s="519" t="s">
        <v>1048</v>
      </c>
      <c r="AI141" s="519" t="s">
        <v>5297</v>
      </c>
      <c r="AJ141" s="519" t="s">
        <v>98</v>
      </c>
      <c r="AK141" s="519" t="s">
        <v>5298</v>
      </c>
      <c r="AL141" s="519" t="s">
        <v>190</v>
      </c>
      <c r="AM141" s="519" t="s">
        <v>530</v>
      </c>
      <c r="AN141" s="519" t="s">
        <v>4632</v>
      </c>
      <c r="AO141" s="519" t="s">
        <v>4632</v>
      </c>
      <c r="AP141" s="519" t="s">
        <v>4542</v>
      </c>
      <c r="AQ141" s="519" t="s">
        <v>4665</v>
      </c>
      <c r="AR141" s="520" t="n">
        <v>7</v>
      </c>
      <c r="AS141" s="519" t="s">
        <v>5299</v>
      </c>
      <c r="AT141" s="519" t="s">
        <v>5300</v>
      </c>
    </row>
    <row r="142" customFormat="false" ht="12.75" hidden="false" customHeight="false" outlineLevel="0" collapsed="false">
      <c r="A142" s="519" t="s">
        <v>1049</v>
      </c>
      <c r="B142" s="519" t="s">
        <v>1052</v>
      </c>
      <c r="C142" s="519" t="s">
        <v>4616</v>
      </c>
      <c r="D142" s="519" t="s">
        <v>4617</v>
      </c>
      <c r="E142" s="519" t="s">
        <v>4618</v>
      </c>
      <c r="F142" s="519" t="s">
        <v>4619</v>
      </c>
      <c r="G142" s="519" t="s">
        <v>4620</v>
      </c>
      <c r="H142" s="520" t="s">
        <v>5033</v>
      </c>
      <c r="I142" s="519"/>
      <c r="J142" s="520" t="n">
        <v>2</v>
      </c>
      <c r="K142" s="520" t="n">
        <v>18432</v>
      </c>
      <c r="L142" s="520" t="n">
        <v>1</v>
      </c>
      <c r="M142" s="520" t="n">
        <v>2</v>
      </c>
      <c r="N142" s="519" t="s">
        <v>4621</v>
      </c>
      <c r="O142" s="519"/>
      <c r="P142" s="519"/>
      <c r="Q142" s="519"/>
      <c r="R142" s="519" t="s">
        <v>4622</v>
      </c>
      <c r="S142" s="519" t="s">
        <v>4697</v>
      </c>
      <c r="T142" s="519"/>
      <c r="U142" s="519" t="s">
        <v>4624</v>
      </c>
      <c r="V142" s="519" t="s">
        <v>4625</v>
      </c>
      <c r="W142" s="519" t="s">
        <v>4626</v>
      </c>
      <c r="X142" s="519" t="s">
        <v>4627</v>
      </c>
      <c r="Y142" s="519" t="s">
        <v>4627</v>
      </c>
      <c r="Z142" s="519" t="s">
        <v>4620</v>
      </c>
      <c r="AA142" s="520" t="n">
        <v>97415</v>
      </c>
      <c r="AB142" s="520" t="n">
        <v>54535</v>
      </c>
      <c r="AC142" s="520" t="n">
        <v>35968</v>
      </c>
      <c r="AD142" s="519" t="s">
        <v>4628</v>
      </c>
      <c r="AE142" s="519" t="s">
        <v>4629</v>
      </c>
      <c r="AF142" s="519"/>
      <c r="AG142" s="519"/>
      <c r="AH142" s="519" t="s">
        <v>5301</v>
      </c>
      <c r="AI142" s="519" t="s">
        <v>5302</v>
      </c>
      <c r="AJ142" s="519" t="s">
        <v>46</v>
      </c>
      <c r="AK142" s="519" t="s">
        <v>1538</v>
      </c>
      <c r="AL142" s="519" t="s">
        <v>241</v>
      </c>
      <c r="AM142" s="519" t="s">
        <v>191</v>
      </c>
      <c r="AN142" s="519" t="s">
        <v>4632</v>
      </c>
      <c r="AO142" s="519" t="s">
        <v>4632</v>
      </c>
      <c r="AP142" s="519" t="s">
        <v>4671</v>
      </c>
      <c r="AQ142" s="519" t="s">
        <v>4665</v>
      </c>
      <c r="AR142" s="520" t="n">
        <v>-13</v>
      </c>
      <c r="AS142" s="519" t="s">
        <v>5303</v>
      </c>
      <c r="AT142" s="519" t="s">
        <v>5304</v>
      </c>
    </row>
    <row r="143" customFormat="false" ht="12.75" hidden="false" customHeight="false" outlineLevel="0" collapsed="false">
      <c r="A143" s="519" t="s">
        <v>1054</v>
      </c>
      <c r="B143" s="519" t="s">
        <v>1058</v>
      </c>
      <c r="C143" s="519" t="s">
        <v>4616</v>
      </c>
      <c r="D143" s="519" t="s">
        <v>4617</v>
      </c>
      <c r="E143" s="519" t="s">
        <v>4618</v>
      </c>
      <c r="F143" s="519" t="s">
        <v>4619</v>
      </c>
      <c r="G143" s="519" t="s">
        <v>4620</v>
      </c>
      <c r="H143" s="519"/>
      <c r="I143" s="519"/>
      <c r="J143" s="520" t="n">
        <v>4</v>
      </c>
      <c r="K143" s="520" t="n">
        <v>6144</v>
      </c>
      <c r="L143" s="520" t="n">
        <v>1</v>
      </c>
      <c r="M143" s="520" t="n">
        <v>2</v>
      </c>
      <c r="N143" s="519" t="s">
        <v>4651</v>
      </c>
      <c r="O143" s="519"/>
      <c r="P143" s="519"/>
      <c r="Q143" s="519"/>
      <c r="R143" s="519" t="s">
        <v>4622</v>
      </c>
      <c r="S143" s="519" t="s">
        <v>4652</v>
      </c>
      <c r="T143" s="519"/>
      <c r="U143" s="519" t="s">
        <v>4624</v>
      </c>
      <c r="V143" s="519" t="s">
        <v>4625</v>
      </c>
      <c r="W143" s="519" t="s">
        <v>4626</v>
      </c>
      <c r="X143" s="519" t="s">
        <v>4627</v>
      </c>
      <c r="Y143" s="519" t="s">
        <v>4627</v>
      </c>
      <c r="Z143" s="519" t="s">
        <v>4620</v>
      </c>
      <c r="AA143" s="520" t="n">
        <v>98415</v>
      </c>
      <c r="AB143" s="520" t="n">
        <v>98410</v>
      </c>
      <c r="AC143" s="520" t="n">
        <v>92155</v>
      </c>
      <c r="AD143" s="519" t="s">
        <v>4628</v>
      </c>
      <c r="AE143" s="519" t="s">
        <v>4629</v>
      </c>
      <c r="AF143" s="519"/>
      <c r="AG143" s="519"/>
      <c r="AH143" s="519" t="s">
        <v>1059</v>
      </c>
      <c r="AI143" s="519" t="s">
        <v>5305</v>
      </c>
      <c r="AJ143" s="519" t="s">
        <v>98</v>
      </c>
      <c r="AK143" s="519" t="s">
        <v>4346</v>
      </c>
      <c r="AL143" s="519" t="s">
        <v>1634</v>
      </c>
      <c r="AM143" s="519" t="s">
        <v>530</v>
      </c>
      <c r="AN143" s="519" t="s">
        <v>4632</v>
      </c>
      <c r="AO143" s="519" t="s">
        <v>4632</v>
      </c>
      <c r="AP143" s="519" t="s">
        <v>4679</v>
      </c>
      <c r="AQ143" s="519" t="s">
        <v>4634</v>
      </c>
      <c r="AR143" s="520" t="n">
        <v>-10</v>
      </c>
      <c r="AS143" s="519" t="s">
        <v>5306</v>
      </c>
      <c r="AT143" s="519" t="s">
        <v>5307</v>
      </c>
    </row>
    <row r="144" customFormat="false" ht="12.75" hidden="false" customHeight="false" outlineLevel="0" collapsed="false">
      <c r="A144" s="519" t="s">
        <v>1060</v>
      </c>
      <c r="B144" s="519" t="s">
        <v>1064</v>
      </c>
      <c r="C144" s="519" t="s">
        <v>4616</v>
      </c>
      <c r="D144" s="519" t="s">
        <v>4617</v>
      </c>
      <c r="E144" s="519" t="s">
        <v>4618</v>
      </c>
      <c r="F144" s="519" t="s">
        <v>4626</v>
      </c>
      <c r="G144" s="519" t="s">
        <v>4620</v>
      </c>
      <c r="H144" s="519"/>
      <c r="I144" s="519"/>
      <c r="J144" s="520" t="n">
        <v>4</v>
      </c>
      <c r="K144" s="520" t="n">
        <v>8192</v>
      </c>
      <c r="L144" s="520" t="n">
        <v>1</v>
      </c>
      <c r="M144" s="520" t="n">
        <v>2</v>
      </c>
      <c r="N144" s="519" t="s">
        <v>852</v>
      </c>
      <c r="O144" s="519"/>
      <c r="P144" s="519"/>
      <c r="Q144" s="519"/>
      <c r="R144" s="519" t="s">
        <v>4622</v>
      </c>
      <c r="S144" s="519" t="s">
        <v>4658</v>
      </c>
      <c r="T144" s="519"/>
      <c r="U144" s="519" t="s">
        <v>4624</v>
      </c>
      <c r="V144" s="519" t="s">
        <v>4625</v>
      </c>
      <c r="W144" s="519" t="s">
        <v>4626</v>
      </c>
      <c r="X144" s="519" t="s">
        <v>4627</v>
      </c>
      <c r="Y144" s="519" t="s">
        <v>4627</v>
      </c>
      <c r="Z144" s="519" t="s">
        <v>4620</v>
      </c>
      <c r="AA144" s="520" t="n">
        <v>131242</v>
      </c>
      <c r="AB144" s="520" t="n">
        <v>121435</v>
      </c>
      <c r="AC144" s="520" t="n">
        <v>113073</v>
      </c>
      <c r="AD144" s="519" t="s">
        <v>4628</v>
      </c>
      <c r="AE144" s="519" t="s">
        <v>4629</v>
      </c>
      <c r="AF144" s="519"/>
      <c r="AG144" s="519"/>
      <c r="AH144" s="519" t="s">
        <v>1065</v>
      </c>
      <c r="AI144" s="519" t="s">
        <v>5308</v>
      </c>
      <c r="AJ144" s="519" t="s">
        <v>315</v>
      </c>
      <c r="AK144" s="519" t="s">
        <v>1063</v>
      </c>
      <c r="AL144" s="519" t="s">
        <v>4842</v>
      </c>
      <c r="AM144" s="519" t="s">
        <v>4843</v>
      </c>
      <c r="AN144" s="519" t="s">
        <v>4632</v>
      </c>
      <c r="AO144" s="519" t="s">
        <v>4632</v>
      </c>
      <c r="AP144" s="519" t="s">
        <v>4712</v>
      </c>
      <c r="AQ144" s="519" t="s">
        <v>4665</v>
      </c>
      <c r="AR144" s="520" t="n">
        <v>8</v>
      </c>
      <c r="AS144" s="519" t="s">
        <v>5309</v>
      </c>
      <c r="AT144" s="519" t="s">
        <v>5310</v>
      </c>
    </row>
    <row r="145" customFormat="false" ht="12.75" hidden="false" customHeight="false" outlineLevel="0" collapsed="false">
      <c r="A145" s="519" t="s">
        <v>5311</v>
      </c>
      <c r="B145" s="519"/>
      <c r="C145" s="519" t="s">
        <v>4981</v>
      </c>
      <c r="D145" s="519" t="s">
        <v>4617</v>
      </c>
      <c r="E145" s="519" t="s">
        <v>4756</v>
      </c>
      <c r="F145" s="519" t="s">
        <v>4626</v>
      </c>
      <c r="G145" s="519" t="s">
        <v>4620</v>
      </c>
      <c r="H145" s="519"/>
      <c r="I145" s="519"/>
      <c r="J145" s="520" t="n">
        <v>1</v>
      </c>
      <c r="K145" s="520" t="n">
        <v>4096</v>
      </c>
      <c r="L145" s="520" t="n">
        <v>1</v>
      </c>
      <c r="M145" s="520" t="n">
        <v>1</v>
      </c>
      <c r="N145" s="519" t="s">
        <v>4651</v>
      </c>
      <c r="O145" s="519"/>
      <c r="P145" s="519"/>
      <c r="Q145" s="519"/>
      <c r="R145" s="519"/>
      <c r="S145" s="519" t="s">
        <v>5121</v>
      </c>
      <c r="T145" s="519"/>
      <c r="U145" s="519"/>
      <c r="V145" s="519" t="s">
        <v>4625</v>
      </c>
      <c r="W145" s="519" t="s">
        <v>4626</v>
      </c>
      <c r="X145" s="519" t="s">
        <v>4627</v>
      </c>
      <c r="Y145" s="519" t="s">
        <v>4627</v>
      </c>
      <c r="Z145" s="519" t="s">
        <v>4620</v>
      </c>
      <c r="AA145" s="520" t="n">
        <v>60624</v>
      </c>
      <c r="AB145" s="520" t="n">
        <v>56320</v>
      </c>
      <c r="AC145" s="520" t="n">
        <v>56320</v>
      </c>
      <c r="AD145" s="519" t="s">
        <v>4659</v>
      </c>
      <c r="AE145" s="519" t="s">
        <v>2695</v>
      </c>
      <c r="AF145" s="519"/>
      <c r="AG145" s="519"/>
      <c r="AH145" s="519" t="s">
        <v>5312</v>
      </c>
      <c r="AI145" s="519" t="s">
        <v>5313</v>
      </c>
      <c r="AJ145" s="519"/>
      <c r="AK145" s="519"/>
      <c r="AL145" s="519"/>
      <c r="AM145" s="519"/>
      <c r="AN145" s="519" t="s">
        <v>4632</v>
      </c>
      <c r="AO145" s="519" t="s">
        <v>4632</v>
      </c>
      <c r="AP145" s="519" t="s">
        <v>4737</v>
      </c>
      <c r="AQ145" s="519" t="s">
        <v>5314</v>
      </c>
      <c r="AR145" s="520" t="n">
        <v>7</v>
      </c>
      <c r="AS145" s="519" t="s">
        <v>5315</v>
      </c>
      <c r="AT145" s="519" t="s">
        <v>5316</v>
      </c>
    </row>
    <row r="146" customFormat="false" ht="12.75" hidden="false" customHeight="false" outlineLevel="0" collapsed="false">
      <c r="A146" s="519" t="s">
        <v>1066</v>
      </c>
      <c r="B146" s="519" t="s">
        <v>1069</v>
      </c>
      <c r="C146" s="519" t="s">
        <v>4616</v>
      </c>
      <c r="D146" s="519" t="s">
        <v>4617</v>
      </c>
      <c r="E146" s="519" t="s">
        <v>4618</v>
      </c>
      <c r="F146" s="519" t="s">
        <v>4619</v>
      </c>
      <c r="G146" s="519" t="s">
        <v>4620</v>
      </c>
      <c r="H146" s="519"/>
      <c r="I146" s="519"/>
      <c r="J146" s="520" t="n">
        <v>1</v>
      </c>
      <c r="K146" s="520" t="n">
        <v>3072</v>
      </c>
      <c r="L146" s="520" t="n">
        <v>1</v>
      </c>
      <c r="M146" s="520" t="n">
        <v>3</v>
      </c>
      <c r="N146" s="519" t="s">
        <v>4651</v>
      </c>
      <c r="O146" s="519"/>
      <c r="P146" s="519"/>
      <c r="Q146" s="519"/>
      <c r="R146" s="519" t="s">
        <v>4622</v>
      </c>
      <c r="S146" s="519" t="s">
        <v>4658</v>
      </c>
      <c r="T146" s="519"/>
      <c r="U146" s="519" t="s">
        <v>4624</v>
      </c>
      <c r="V146" s="519" t="s">
        <v>4625</v>
      </c>
      <c r="W146" s="519" t="s">
        <v>4626</v>
      </c>
      <c r="X146" s="519" t="s">
        <v>4627</v>
      </c>
      <c r="Y146" s="519" t="s">
        <v>4627</v>
      </c>
      <c r="Z146" s="519" t="s">
        <v>4620</v>
      </c>
      <c r="AA146" s="520" t="n">
        <v>58481</v>
      </c>
      <c r="AB146" s="520" t="n">
        <v>57958</v>
      </c>
      <c r="AC146" s="520" t="n">
        <v>54773</v>
      </c>
      <c r="AD146" s="519" t="s">
        <v>4628</v>
      </c>
      <c r="AE146" s="519" t="s">
        <v>4629</v>
      </c>
      <c r="AF146" s="519"/>
      <c r="AG146" s="519"/>
      <c r="AH146" s="519" t="s">
        <v>1070</v>
      </c>
      <c r="AI146" s="519" t="s">
        <v>5317</v>
      </c>
      <c r="AJ146" s="519" t="s">
        <v>46</v>
      </c>
      <c r="AK146" s="519" t="s">
        <v>3420</v>
      </c>
      <c r="AL146" s="519" t="s">
        <v>240</v>
      </c>
      <c r="AM146" s="519" t="s">
        <v>240</v>
      </c>
      <c r="AN146" s="519" t="s">
        <v>4632</v>
      </c>
      <c r="AO146" s="519" t="s">
        <v>4632</v>
      </c>
      <c r="AP146" s="519" t="s">
        <v>4679</v>
      </c>
      <c r="AQ146" s="519" t="s">
        <v>4665</v>
      </c>
      <c r="AR146" s="520" t="n">
        <v>7</v>
      </c>
      <c r="AS146" s="519" t="s">
        <v>5318</v>
      </c>
      <c r="AT146" s="519" t="s">
        <v>5319</v>
      </c>
    </row>
    <row r="147" customFormat="false" ht="12.75" hidden="false" customHeight="false" outlineLevel="0" collapsed="false">
      <c r="A147" s="519" t="s">
        <v>1071</v>
      </c>
      <c r="B147" s="519"/>
      <c r="C147" s="519" t="s">
        <v>4616</v>
      </c>
      <c r="D147" s="519" t="s">
        <v>4617</v>
      </c>
      <c r="E147" s="519" t="s">
        <v>4756</v>
      </c>
      <c r="F147" s="519" t="s">
        <v>4626</v>
      </c>
      <c r="G147" s="519" t="s">
        <v>4620</v>
      </c>
      <c r="H147" s="519"/>
      <c r="I147" s="519"/>
      <c r="J147" s="520" t="n">
        <v>4</v>
      </c>
      <c r="K147" s="520" t="n">
        <v>16384</v>
      </c>
      <c r="L147" s="520" t="n">
        <v>1</v>
      </c>
      <c r="M147" s="520" t="n">
        <v>2</v>
      </c>
      <c r="N147" s="519" t="s">
        <v>4651</v>
      </c>
      <c r="O147" s="519"/>
      <c r="P147" s="519"/>
      <c r="Q147" s="519"/>
      <c r="R147" s="519" t="s">
        <v>4622</v>
      </c>
      <c r="S147" s="519" t="s">
        <v>4658</v>
      </c>
      <c r="T147" s="519"/>
      <c r="U147" s="519" t="s">
        <v>4624</v>
      </c>
      <c r="V147" s="519" t="s">
        <v>4625</v>
      </c>
      <c r="W147" s="519" t="s">
        <v>4626</v>
      </c>
      <c r="X147" s="519" t="s">
        <v>4627</v>
      </c>
      <c r="Y147" s="519" t="s">
        <v>4627</v>
      </c>
      <c r="Z147" s="519" t="s">
        <v>4620</v>
      </c>
      <c r="AA147" s="520" t="n">
        <v>134255</v>
      </c>
      <c r="AB147" s="520" t="n">
        <v>128879</v>
      </c>
      <c r="AC147" s="520" t="n">
        <v>112384</v>
      </c>
      <c r="AD147" s="519" t="s">
        <v>4628</v>
      </c>
      <c r="AE147" s="519" t="s">
        <v>4629</v>
      </c>
      <c r="AF147" s="519"/>
      <c r="AG147" s="519"/>
      <c r="AH147" s="519" t="s">
        <v>5320</v>
      </c>
      <c r="AI147" s="519" t="s">
        <v>5321</v>
      </c>
      <c r="AJ147" s="519" t="s">
        <v>98</v>
      </c>
      <c r="AK147" s="519" t="s">
        <v>5298</v>
      </c>
      <c r="AL147" s="519" t="s">
        <v>190</v>
      </c>
      <c r="AM147" s="519" t="s">
        <v>530</v>
      </c>
      <c r="AN147" s="519" t="s">
        <v>4632</v>
      </c>
      <c r="AO147" s="519" t="s">
        <v>4632</v>
      </c>
      <c r="AP147" s="519" t="s">
        <v>4536</v>
      </c>
      <c r="AQ147" s="519" t="s">
        <v>4665</v>
      </c>
      <c r="AR147" s="520" t="n">
        <v>7</v>
      </c>
      <c r="AS147" s="519" t="s">
        <v>5322</v>
      </c>
      <c r="AT147" s="519" t="s">
        <v>5323</v>
      </c>
    </row>
    <row r="148" customFormat="false" ht="12.75" hidden="false" customHeight="false" outlineLevel="0" collapsed="false">
      <c r="A148" s="519" t="s">
        <v>1075</v>
      </c>
      <c r="B148" s="519" t="s">
        <v>1078</v>
      </c>
      <c r="C148" s="519" t="s">
        <v>4616</v>
      </c>
      <c r="D148" s="519" t="s">
        <v>4617</v>
      </c>
      <c r="E148" s="519" t="s">
        <v>4618</v>
      </c>
      <c r="F148" s="519" t="s">
        <v>4626</v>
      </c>
      <c r="G148" s="519" t="s">
        <v>4620</v>
      </c>
      <c r="H148" s="520" t="s">
        <v>4943</v>
      </c>
      <c r="I148" s="519"/>
      <c r="J148" s="520" t="n">
        <v>4</v>
      </c>
      <c r="K148" s="520" t="n">
        <v>8192</v>
      </c>
      <c r="L148" s="520" t="n">
        <v>1</v>
      </c>
      <c r="M148" s="520" t="n">
        <v>2</v>
      </c>
      <c r="N148" s="519" t="s">
        <v>852</v>
      </c>
      <c r="O148" s="519"/>
      <c r="P148" s="519"/>
      <c r="Q148" s="519"/>
      <c r="R148" s="519" t="s">
        <v>4622</v>
      </c>
      <c r="S148" s="519" t="s">
        <v>4658</v>
      </c>
      <c r="T148" s="519"/>
      <c r="U148" s="519" t="s">
        <v>4624</v>
      </c>
      <c r="V148" s="519" t="s">
        <v>4625</v>
      </c>
      <c r="W148" s="519" t="s">
        <v>4626</v>
      </c>
      <c r="X148" s="519" t="s">
        <v>4627</v>
      </c>
      <c r="Y148" s="519" t="s">
        <v>4627</v>
      </c>
      <c r="Z148" s="519" t="s">
        <v>4620</v>
      </c>
      <c r="AA148" s="520" t="n">
        <v>80026</v>
      </c>
      <c r="AB148" s="520" t="n">
        <v>68506</v>
      </c>
      <c r="AC148" s="520" t="n">
        <v>60160</v>
      </c>
      <c r="AD148" s="519" t="s">
        <v>4628</v>
      </c>
      <c r="AE148" s="519" t="s">
        <v>4629</v>
      </c>
      <c r="AF148" s="519"/>
      <c r="AG148" s="519"/>
      <c r="AH148" s="519" t="s">
        <v>5324</v>
      </c>
      <c r="AI148" s="519" t="s">
        <v>5325</v>
      </c>
      <c r="AJ148" s="519" t="s">
        <v>315</v>
      </c>
      <c r="AK148" s="519" t="s">
        <v>1063</v>
      </c>
      <c r="AL148" s="519" t="s">
        <v>4842</v>
      </c>
      <c r="AM148" s="519" t="s">
        <v>4843</v>
      </c>
      <c r="AN148" s="519" t="s">
        <v>4632</v>
      </c>
      <c r="AO148" s="519" t="s">
        <v>4632</v>
      </c>
      <c r="AP148" s="519" t="s">
        <v>4640</v>
      </c>
      <c r="AQ148" s="519" t="s">
        <v>4665</v>
      </c>
      <c r="AR148" s="520" t="n">
        <v>8</v>
      </c>
      <c r="AS148" s="519" t="s">
        <v>5326</v>
      </c>
      <c r="AT148" s="519" t="s">
        <v>5327</v>
      </c>
    </row>
    <row r="149" customFormat="false" ht="12.75" hidden="false" customHeight="false" outlineLevel="0" collapsed="false">
      <c r="A149" s="519" t="s">
        <v>1080</v>
      </c>
      <c r="B149" s="519" t="s">
        <v>1084</v>
      </c>
      <c r="C149" s="519" t="s">
        <v>4616</v>
      </c>
      <c r="D149" s="519" t="s">
        <v>4617</v>
      </c>
      <c r="E149" s="519" t="s">
        <v>4618</v>
      </c>
      <c r="F149" s="519" t="s">
        <v>4619</v>
      </c>
      <c r="G149" s="519" t="s">
        <v>4620</v>
      </c>
      <c r="H149" s="519"/>
      <c r="I149" s="519"/>
      <c r="J149" s="520" t="n">
        <v>4</v>
      </c>
      <c r="K149" s="520" t="n">
        <v>32768</v>
      </c>
      <c r="L149" s="520" t="n">
        <v>1</v>
      </c>
      <c r="M149" s="520" t="n">
        <v>2</v>
      </c>
      <c r="N149" s="519" t="s">
        <v>852</v>
      </c>
      <c r="O149" s="519"/>
      <c r="P149" s="519"/>
      <c r="Q149" s="519"/>
      <c r="R149" s="519" t="s">
        <v>4622</v>
      </c>
      <c r="S149" s="519" t="s">
        <v>4658</v>
      </c>
      <c r="T149" s="519"/>
      <c r="U149" s="519" t="s">
        <v>4624</v>
      </c>
      <c r="V149" s="519" t="s">
        <v>4625</v>
      </c>
      <c r="W149" s="519" t="s">
        <v>4626</v>
      </c>
      <c r="X149" s="519" t="s">
        <v>4627</v>
      </c>
      <c r="Y149" s="519" t="s">
        <v>4627</v>
      </c>
      <c r="Z149" s="519" t="s">
        <v>4620</v>
      </c>
      <c r="AA149" s="520" t="n">
        <v>568454</v>
      </c>
      <c r="AB149" s="520" t="n">
        <v>54184</v>
      </c>
      <c r="AC149" s="520" t="n">
        <v>21282</v>
      </c>
      <c r="AD149" s="519" t="s">
        <v>4628</v>
      </c>
      <c r="AE149" s="519" t="s">
        <v>4629</v>
      </c>
      <c r="AF149" s="519"/>
      <c r="AG149" s="519"/>
      <c r="AH149" s="519" t="s">
        <v>5328</v>
      </c>
      <c r="AI149" s="519" t="s">
        <v>5329</v>
      </c>
      <c r="AJ149" s="519" t="s">
        <v>315</v>
      </c>
      <c r="AK149" s="519" t="s">
        <v>467</v>
      </c>
      <c r="AL149" s="519" t="s">
        <v>4842</v>
      </c>
      <c r="AM149" s="519" t="s">
        <v>4843</v>
      </c>
      <c r="AN149" s="519" t="s">
        <v>4632</v>
      </c>
      <c r="AO149" s="519" t="s">
        <v>4632</v>
      </c>
      <c r="AP149" s="519" t="s">
        <v>4737</v>
      </c>
      <c r="AQ149" s="519" t="s">
        <v>4665</v>
      </c>
      <c r="AR149" s="520" t="n">
        <v>8</v>
      </c>
      <c r="AS149" s="519" t="s">
        <v>5330</v>
      </c>
      <c r="AT149" s="519" t="s">
        <v>5331</v>
      </c>
    </row>
    <row r="150" customFormat="false" ht="12.75" hidden="false" customHeight="false" outlineLevel="0" collapsed="false">
      <c r="A150" s="519" t="s">
        <v>1086</v>
      </c>
      <c r="B150" s="519" t="s">
        <v>1090</v>
      </c>
      <c r="C150" s="519" t="s">
        <v>4616</v>
      </c>
      <c r="D150" s="519" t="s">
        <v>4617</v>
      </c>
      <c r="E150" s="519" t="s">
        <v>4618</v>
      </c>
      <c r="F150" s="519" t="s">
        <v>4619</v>
      </c>
      <c r="G150" s="519" t="s">
        <v>4620</v>
      </c>
      <c r="H150" s="519"/>
      <c r="I150" s="519"/>
      <c r="J150" s="520" t="n">
        <v>4</v>
      </c>
      <c r="K150" s="520" t="n">
        <v>32768</v>
      </c>
      <c r="L150" s="520" t="n">
        <v>1</v>
      </c>
      <c r="M150" s="520" t="n">
        <v>2</v>
      </c>
      <c r="N150" s="519" t="s">
        <v>852</v>
      </c>
      <c r="O150" s="519"/>
      <c r="P150" s="519"/>
      <c r="Q150" s="519"/>
      <c r="R150" s="519" t="s">
        <v>4622</v>
      </c>
      <c r="S150" s="519" t="s">
        <v>4658</v>
      </c>
      <c r="T150" s="519"/>
      <c r="U150" s="519" t="s">
        <v>4624</v>
      </c>
      <c r="V150" s="519" t="s">
        <v>4625</v>
      </c>
      <c r="W150" s="519" t="s">
        <v>4626</v>
      </c>
      <c r="X150" s="519" t="s">
        <v>4627</v>
      </c>
      <c r="Y150" s="519" t="s">
        <v>4627</v>
      </c>
      <c r="Z150" s="519" t="s">
        <v>4620</v>
      </c>
      <c r="AA150" s="520" t="n">
        <v>565370</v>
      </c>
      <c r="AB150" s="520" t="n">
        <v>86662</v>
      </c>
      <c r="AC150" s="520" t="n">
        <v>53772</v>
      </c>
      <c r="AD150" s="519" t="s">
        <v>4628</v>
      </c>
      <c r="AE150" s="519" t="s">
        <v>4629</v>
      </c>
      <c r="AF150" s="519"/>
      <c r="AG150" s="519"/>
      <c r="AH150" s="519" t="s">
        <v>5332</v>
      </c>
      <c r="AI150" s="519" t="s">
        <v>5333</v>
      </c>
      <c r="AJ150" s="519" t="s">
        <v>315</v>
      </c>
      <c r="AK150" s="519" t="s">
        <v>467</v>
      </c>
      <c r="AL150" s="519" t="s">
        <v>4842</v>
      </c>
      <c r="AM150" s="519" t="s">
        <v>4843</v>
      </c>
      <c r="AN150" s="519" t="s">
        <v>4632</v>
      </c>
      <c r="AO150" s="519" t="s">
        <v>4632</v>
      </c>
      <c r="AP150" s="519" t="s">
        <v>4737</v>
      </c>
      <c r="AQ150" s="519" t="s">
        <v>4665</v>
      </c>
      <c r="AR150" s="520" t="n">
        <v>8</v>
      </c>
      <c r="AS150" s="519" t="s">
        <v>5334</v>
      </c>
      <c r="AT150" s="519" t="s">
        <v>5335</v>
      </c>
    </row>
    <row r="151" customFormat="false" ht="12.75" hidden="false" customHeight="false" outlineLevel="0" collapsed="false">
      <c r="A151" s="519" t="s">
        <v>1111</v>
      </c>
      <c r="B151" s="519" t="s">
        <v>1114</v>
      </c>
      <c r="C151" s="519" t="s">
        <v>4616</v>
      </c>
      <c r="D151" s="519" t="s">
        <v>4617</v>
      </c>
      <c r="E151" s="519" t="s">
        <v>4618</v>
      </c>
      <c r="F151" s="519" t="s">
        <v>4619</v>
      </c>
      <c r="G151" s="519" t="s">
        <v>4620</v>
      </c>
      <c r="H151" s="519"/>
      <c r="I151" s="519"/>
      <c r="J151" s="520" t="n">
        <v>4</v>
      </c>
      <c r="K151" s="520" t="n">
        <v>8192</v>
      </c>
      <c r="L151" s="520" t="n">
        <v>1</v>
      </c>
      <c r="M151" s="520" t="n">
        <v>2</v>
      </c>
      <c r="N151" s="519" t="s">
        <v>852</v>
      </c>
      <c r="O151" s="519"/>
      <c r="P151" s="519"/>
      <c r="Q151" s="519"/>
      <c r="R151" s="519" t="s">
        <v>4622</v>
      </c>
      <c r="S151" s="519" t="s">
        <v>4697</v>
      </c>
      <c r="T151" s="519"/>
      <c r="U151" s="519" t="s">
        <v>4624</v>
      </c>
      <c r="V151" s="519" t="s">
        <v>4625</v>
      </c>
      <c r="W151" s="519" t="s">
        <v>4626</v>
      </c>
      <c r="X151" s="519" t="s">
        <v>4627</v>
      </c>
      <c r="Y151" s="519" t="s">
        <v>4627</v>
      </c>
      <c r="Z151" s="519" t="s">
        <v>4620</v>
      </c>
      <c r="AA151" s="520" t="n">
        <v>91640</v>
      </c>
      <c r="AB151" s="520" t="n">
        <v>48522</v>
      </c>
      <c r="AC151" s="520" t="n">
        <v>32014</v>
      </c>
      <c r="AD151" s="519" t="s">
        <v>4659</v>
      </c>
      <c r="AE151" s="519" t="s">
        <v>2695</v>
      </c>
      <c r="AF151" s="519"/>
      <c r="AG151" s="519"/>
      <c r="AH151" s="519" t="s">
        <v>1115</v>
      </c>
      <c r="AI151" s="519" t="s">
        <v>5336</v>
      </c>
      <c r="AJ151" s="519"/>
      <c r="AK151" s="519"/>
      <c r="AL151" s="519"/>
      <c r="AM151" s="519"/>
      <c r="AN151" s="519" t="s">
        <v>4632</v>
      </c>
      <c r="AO151" s="519" t="s">
        <v>4632</v>
      </c>
      <c r="AP151" s="519" t="s">
        <v>4542</v>
      </c>
      <c r="AQ151" s="519" t="s">
        <v>4665</v>
      </c>
      <c r="AR151" s="520" t="n">
        <v>-13</v>
      </c>
      <c r="AS151" s="519" t="s">
        <v>5337</v>
      </c>
      <c r="AT151" s="519" t="s">
        <v>5338</v>
      </c>
    </row>
    <row r="152" customFormat="false" ht="12.75" hidden="false" customHeight="false" outlineLevel="0" collapsed="false">
      <c r="A152" s="519" t="s">
        <v>1116</v>
      </c>
      <c r="B152" s="519" t="s">
        <v>1118</v>
      </c>
      <c r="C152" s="519" t="s">
        <v>4616</v>
      </c>
      <c r="D152" s="519" t="s">
        <v>4617</v>
      </c>
      <c r="E152" s="519" t="s">
        <v>4618</v>
      </c>
      <c r="F152" s="519" t="s">
        <v>4626</v>
      </c>
      <c r="G152" s="519" t="s">
        <v>4620</v>
      </c>
      <c r="H152" s="519"/>
      <c r="I152" s="519"/>
      <c r="J152" s="520" t="n">
        <v>1</v>
      </c>
      <c r="K152" s="520" t="n">
        <v>1024</v>
      </c>
      <c r="L152" s="520" t="n">
        <v>1</v>
      </c>
      <c r="M152" s="520" t="n">
        <v>2</v>
      </c>
      <c r="N152" s="519" t="s">
        <v>4651</v>
      </c>
      <c r="O152" s="519"/>
      <c r="P152" s="519"/>
      <c r="Q152" s="519"/>
      <c r="R152" s="519" t="s">
        <v>4622</v>
      </c>
      <c r="S152" s="519" t="s">
        <v>4658</v>
      </c>
      <c r="T152" s="519"/>
      <c r="U152" s="519" t="s">
        <v>4624</v>
      </c>
      <c r="V152" s="519" t="s">
        <v>4625</v>
      </c>
      <c r="W152" s="519" t="s">
        <v>4626</v>
      </c>
      <c r="X152" s="519" t="s">
        <v>4627</v>
      </c>
      <c r="Y152" s="519" t="s">
        <v>4627</v>
      </c>
      <c r="Z152" s="519" t="s">
        <v>4620</v>
      </c>
      <c r="AA152" s="520" t="n">
        <v>27759</v>
      </c>
      <c r="AB152" s="520" t="n">
        <v>11842</v>
      </c>
      <c r="AC152" s="520" t="n">
        <v>10707</v>
      </c>
      <c r="AD152" s="519" t="s">
        <v>4628</v>
      </c>
      <c r="AE152" s="519" t="s">
        <v>4629</v>
      </c>
      <c r="AF152" s="519"/>
      <c r="AG152" s="519"/>
      <c r="AH152" s="519" t="s">
        <v>5339</v>
      </c>
      <c r="AI152" s="519" t="s">
        <v>5340</v>
      </c>
      <c r="AJ152" s="519" t="s">
        <v>98</v>
      </c>
      <c r="AK152" s="519" t="s">
        <v>269</v>
      </c>
      <c r="AL152" s="519" t="s">
        <v>190</v>
      </c>
      <c r="AM152" s="519" t="s">
        <v>270</v>
      </c>
      <c r="AN152" s="519" t="s">
        <v>4632</v>
      </c>
      <c r="AO152" s="519" t="s">
        <v>4632</v>
      </c>
      <c r="AP152" s="519" t="s">
        <v>4671</v>
      </c>
      <c r="AQ152" s="519" t="s">
        <v>4672</v>
      </c>
      <c r="AR152" s="520" t="n">
        <v>7</v>
      </c>
      <c r="AS152" s="519" t="s">
        <v>5341</v>
      </c>
      <c r="AT152" s="519" t="s">
        <v>5342</v>
      </c>
    </row>
    <row r="153" customFormat="false" ht="12.75" hidden="false" customHeight="false" outlineLevel="0" collapsed="false">
      <c r="A153" s="519" t="s">
        <v>1128</v>
      </c>
      <c r="B153" s="519" t="s">
        <v>1132</v>
      </c>
      <c r="C153" s="519" t="s">
        <v>4616</v>
      </c>
      <c r="D153" s="519" t="s">
        <v>4617</v>
      </c>
      <c r="E153" s="519" t="s">
        <v>4618</v>
      </c>
      <c r="F153" s="519" t="s">
        <v>4619</v>
      </c>
      <c r="G153" s="519" t="s">
        <v>4620</v>
      </c>
      <c r="H153" s="519"/>
      <c r="I153" s="519"/>
      <c r="J153" s="520" t="n">
        <v>2</v>
      </c>
      <c r="K153" s="520" t="n">
        <v>4096</v>
      </c>
      <c r="L153" s="520" t="n">
        <v>1</v>
      </c>
      <c r="M153" s="520" t="n">
        <v>2</v>
      </c>
      <c r="N153" s="519" t="s">
        <v>852</v>
      </c>
      <c r="O153" s="519"/>
      <c r="P153" s="519"/>
      <c r="Q153" s="519"/>
      <c r="R153" s="519" t="s">
        <v>4622</v>
      </c>
      <c r="S153" s="519" t="s">
        <v>4658</v>
      </c>
      <c r="T153" s="519"/>
      <c r="U153" s="519" t="s">
        <v>4624</v>
      </c>
      <c r="V153" s="519" t="s">
        <v>4625</v>
      </c>
      <c r="W153" s="519" t="s">
        <v>4626</v>
      </c>
      <c r="X153" s="519" t="s">
        <v>4627</v>
      </c>
      <c r="Y153" s="519" t="s">
        <v>4627</v>
      </c>
      <c r="Z153" s="519" t="s">
        <v>4620</v>
      </c>
      <c r="AA153" s="520" t="n">
        <v>66220</v>
      </c>
      <c r="AB153" s="520" t="n">
        <v>39518</v>
      </c>
      <c r="AC153" s="520" t="n">
        <v>31185</v>
      </c>
      <c r="AD153" s="519" t="s">
        <v>4659</v>
      </c>
      <c r="AE153" s="519" t="s">
        <v>2695</v>
      </c>
      <c r="AF153" s="519"/>
      <c r="AG153" s="519"/>
      <c r="AH153" s="519" t="s">
        <v>1133</v>
      </c>
      <c r="AI153" s="519" t="s">
        <v>5343</v>
      </c>
      <c r="AJ153" s="519" t="s">
        <v>46</v>
      </c>
      <c r="AK153" s="519" t="s">
        <v>1028</v>
      </c>
      <c r="AL153" s="519" t="s">
        <v>4663</v>
      </c>
      <c r="AM153" s="519" t="s">
        <v>932</v>
      </c>
      <c r="AN153" s="519" t="s">
        <v>4632</v>
      </c>
      <c r="AO153" s="519" t="s">
        <v>4632</v>
      </c>
      <c r="AP153" s="519" t="s">
        <v>4671</v>
      </c>
      <c r="AQ153" s="519" t="s">
        <v>4665</v>
      </c>
      <c r="AR153" s="520" t="n">
        <v>8</v>
      </c>
      <c r="AS153" s="519" t="s">
        <v>5344</v>
      </c>
      <c r="AT153" s="519" t="s">
        <v>5345</v>
      </c>
    </row>
    <row r="154" customFormat="false" ht="12.75" hidden="false" customHeight="false" outlineLevel="0" collapsed="false">
      <c r="A154" s="519" t="s">
        <v>1140</v>
      </c>
      <c r="B154" s="519" t="s">
        <v>1145</v>
      </c>
      <c r="C154" s="519" t="s">
        <v>4616</v>
      </c>
      <c r="D154" s="519" t="s">
        <v>4617</v>
      </c>
      <c r="E154" s="519" t="s">
        <v>4618</v>
      </c>
      <c r="F154" s="519" t="s">
        <v>4626</v>
      </c>
      <c r="G154" s="519" t="s">
        <v>4620</v>
      </c>
      <c r="H154" s="519"/>
      <c r="I154" s="519"/>
      <c r="J154" s="520" t="n">
        <v>2</v>
      </c>
      <c r="K154" s="520" t="n">
        <v>8192</v>
      </c>
      <c r="L154" s="520" t="n">
        <v>1</v>
      </c>
      <c r="M154" s="520" t="n">
        <v>2</v>
      </c>
      <c r="N154" s="519" t="s">
        <v>4621</v>
      </c>
      <c r="O154" s="519"/>
      <c r="P154" s="519"/>
      <c r="Q154" s="519"/>
      <c r="R154" s="519" t="s">
        <v>4622</v>
      </c>
      <c r="S154" s="519" t="s">
        <v>4658</v>
      </c>
      <c r="T154" s="519"/>
      <c r="U154" s="519" t="s">
        <v>4624</v>
      </c>
      <c r="V154" s="519" t="s">
        <v>4625</v>
      </c>
      <c r="W154" s="519" t="s">
        <v>4626</v>
      </c>
      <c r="X154" s="519" t="s">
        <v>4627</v>
      </c>
      <c r="Y154" s="519" t="s">
        <v>4627</v>
      </c>
      <c r="Z154" s="519" t="s">
        <v>4620</v>
      </c>
      <c r="AA154" s="520" t="n">
        <v>69756</v>
      </c>
      <c r="AB154" s="520" t="n">
        <v>66363</v>
      </c>
      <c r="AC154" s="520" t="n">
        <v>58047</v>
      </c>
      <c r="AD154" s="519" t="s">
        <v>4659</v>
      </c>
      <c r="AE154" s="519" t="s">
        <v>2695</v>
      </c>
      <c r="AF154" s="519"/>
      <c r="AG154" s="519"/>
      <c r="AH154" s="519" t="s">
        <v>1146</v>
      </c>
      <c r="AI154" s="519" t="s">
        <v>5346</v>
      </c>
      <c r="AJ154" s="519"/>
      <c r="AK154" s="519"/>
      <c r="AL154" s="519"/>
      <c r="AM154" s="519"/>
      <c r="AN154" s="519" t="s">
        <v>4632</v>
      </c>
      <c r="AO154" s="519" t="s">
        <v>4632</v>
      </c>
      <c r="AP154" s="519" t="s">
        <v>4671</v>
      </c>
      <c r="AQ154" s="519" t="s">
        <v>4665</v>
      </c>
      <c r="AR154" s="520" t="n">
        <v>8</v>
      </c>
      <c r="AS154" s="519" t="s">
        <v>5347</v>
      </c>
      <c r="AT154" s="519" t="s">
        <v>5348</v>
      </c>
    </row>
    <row r="155" customFormat="false" ht="12.75" hidden="false" customHeight="false" outlineLevel="0" collapsed="false">
      <c r="A155" s="519" t="s">
        <v>1156</v>
      </c>
      <c r="B155" s="519" t="s">
        <v>1163</v>
      </c>
      <c r="C155" s="519" t="s">
        <v>4616</v>
      </c>
      <c r="D155" s="519" t="s">
        <v>4617</v>
      </c>
      <c r="E155" s="519" t="s">
        <v>4618</v>
      </c>
      <c r="F155" s="519" t="s">
        <v>4619</v>
      </c>
      <c r="G155" s="519" t="s">
        <v>4620</v>
      </c>
      <c r="H155" s="519"/>
      <c r="I155" s="519"/>
      <c r="J155" s="520" t="n">
        <v>4</v>
      </c>
      <c r="K155" s="520" t="n">
        <v>12288</v>
      </c>
      <c r="L155" s="520" t="n">
        <v>1</v>
      </c>
      <c r="M155" s="520" t="n">
        <v>2</v>
      </c>
      <c r="N155" s="519" t="s">
        <v>4621</v>
      </c>
      <c r="O155" s="519"/>
      <c r="P155" s="519"/>
      <c r="Q155" s="519"/>
      <c r="R155" s="519" t="s">
        <v>4622</v>
      </c>
      <c r="S155" s="519" t="s">
        <v>4658</v>
      </c>
      <c r="T155" s="519"/>
      <c r="U155" s="519" t="s">
        <v>4624</v>
      </c>
      <c r="V155" s="519" t="s">
        <v>4625</v>
      </c>
      <c r="W155" s="519" t="s">
        <v>4626</v>
      </c>
      <c r="X155" s="519" t="s">
        <v>4627</v>
      </c>
      <c r="Y155" s="519" t="s">
        <v>4627</v>
      </c>
      <c r="Z155" s="519" t="s">
        <v>4620</v>
      </c>
      <c r="AA155" s="520" t="n">
        <v>483458</v>
      </c>
      <c r="AB155" s="520" t="n">
        <v>445536</v>
      </c>
      <c r="AC155" s="520" t="n">
        <v>433118</v>
      </c>
      <c r="AD155" s="519" t="s">
        <v>4628</v>
      </c>
      <c r="AE155" s="519" t="s">
        <v>4629</v>
      </c>
      <c r="AF155" s="519"/>
      <c r="AG155" s="519"/>
      <c r="AH155" s="519" t="s">
        <v>1164</v>
      </c>
      <c r="AI155" s="519" t="s">
        <v>5349</v>
      </c>
      <c r="AJ155" s="519" t="s">
        <v>46</v>
      </c>
      <c r="AK155" s="519" t="s">
        <v>5350</v>
      </c>
      <c r="AL155" s="519" t="s">
        <v>1634</v>
      </c>
      <c r="AM155" s="519"/>
      <c r="AN155" s="519" t="s">
        <v>4632</v>
      </c>
      <c r="AO155" s="519" t="s">
        <v>4632</v>
      </c>
      <c r="AP155" s="519" t="s">
        <v>4542</v>
      </c>
      <c r="AQ155" s="519" t="s">
        <v>4665</v>
      </c>
      <c r="AR155" s="520" t="n">
        <v>8</v>
      </c>
      <c r="AS155" s="519" t="s">
        <v>5351</v>
      </c>
      <c r="AT155" s="519" t="s">
        <v>5352</v>
      </c>
    </row>
    <row r="156" customFormat="false" ht="12.75" hidden="false" customHeight="false" outlineLevel="0" collapsed="false">
      <c r="A156" s="519" t="s">
        <v>1165</v>
      </c>
      <c r="B156" s="519" t="s">
        <v>1168</v>
      </c>
      <c r="C156" s="519" t="s">
        <v>4616</v>
      </c>
      <c r="D156" s="519" t="s">
        <v>4617</v>
      </c>
      <c r="E156" s="519" t="s">
        <v>4618</v>
      </c>
      <c r="F156" s="519" t="s">
        <v>4619</v>
      </c>
      <c r="G156" s="519" t="s">
        <v>4620</v>
      </c>
      <c r="H156" s="520" t="s">
        <v>5353</v>
      </c>
      <c r="I156" s="519"/>
      <c r="J156" s="520" t="n">
        <v>4</v>
      </c>
      <c r="K156" s="520" t="n">
        <v>6144</v>
      </c>
      <c r="L156" s="520" t="n">
        <v>1</v>
      </c>
      <c r="M156" s="520" t="n">
        <v>2</v>
      </c>
      <c r="N156" s="519" t="s">
        <v>4651</v>
      </c>
      <c r="O156" s="519"/>
      <c r="P156" s="519"/>
      <c r="Q156" s="519"/>
      <c r="R156" s="519" t="s">
        <v>4622</v>
      </c>
      <c r="S156" s="519" t="s">
        <v>4652</v>
      </c>
      <c r="T156" s="519"/>
      <c r="U156" s="519" t="s">
        <v>4624</v>
      </c>
      <c r="V156" s="519" t="s">
        <v>4625</v>
      </c>
      <c r="W156" s="519" t="s">
        <v>4626</v>
      </c>
      <c r="X156" s="519" t="s">
        <v>4627</v>
      </c>
      <c r="Y156" s="519" t="s">
        <v>4627</v>
      </c>
      <c r="Z156" s="519" t="s">
        <v>4620</v>
      </c>
      <c r="AA156" s="520" t="n">
        <v>108655</v>
      </c>
      <c r="AB156" s="520" t="n">
        <v>108607</v>
      </c>
      <c r="AC156" s="520" t="n">
        <v>102352</v>
      </c>
      <c r="AD156" s="519" t="s">
        <v>4628</v>
      </c>
      <c r="AE156" s="519" t="s">
        <v>4629</v>
      </c>
      <c r="AF156" s="519"/>
      <c r="AG156" s="519"/>
      <c r="AH156" s="519" t="s">
        <v>1169</v>
      </c>
      <c r="AI156" s="519" t="s">
        <v>5354</v>
      </c>
      <c r="AJ156" s="519" t="s">
        <v>235</v>
      </c>
      <c r="AK156" s="519" t="s">
        <v>1057</v>
      </c>
      <c r="AL156" s="519" t="s">
        <v>190</v>
      </c>
      <c r="AM156" s="519" t="s">
        <v>530</v>
      </c>
      <c r="AN156" s="519" t="s">
        <v>4632</v>
      </c>
      <c r="AO156" s="519" t="s">
        <v>4632</v>
      </c>
      <c r="AP156" s="519" t="s">
        <v>4539</v>
      </c>
      <c r="AQ156" s="519" t="s">
        <v>5355</v>
      </c>
      <c r="AR156" s="520" t="n">
        <v>-10</v>
      </c>
      <c r="AS156" s="519" t="s">
        <v>5356</v>
      </c>
      <c r="AT156" s="519" t="s">
        <v>5357</v>
      </c>
    </row>
    <row r="157" customFormat="false" ht="12.75" hidden="false" customHeight="false" outlineLevel="0" collapsed="false">
      <c r="A157" s="519" t="s">
        <v>1180</v>
      </c>
      <c r="B157" s="519" t="s">
        <v>1184</v>
      </c>
      <c r="C157" s="519" t="s">
        <v>4616</v>
      </c>
      <c r="D157" s="519" t="s">
        <v>4617</v>
      </c>
      <c r="E157" s="519" t="s">
        <v>4618</v>
      </c>
      <c r="F157" s="519" t="s">
        <v>4619</v>
      </c>
      <c r="G157" s="519" t="s">
        <v>4620</v>
      </c>
      <c r="H157" s="520" t="s">
        <v>5358</v>
      </c>
      <c r="I157" s="519"/>
      <c r="J157" s="520" t="n">
        <v>2</v>
      </c>
      <c r="K157" s="520" t="n">
        <v>6144</v>
      </c>
      <c r="L157" s="520" t="n">
        <v>1</v>
      </c>
      <c r="M157" s="520" t="n">
        <v>2</v>
      </c>
      <c r="N157" s="519" t="s">
        <v>4621</v>
      </c>
      <c r="O157" s="519"/>
      <c r="P157" s="519"/>
      <c r="Q157" s="519"/>
      <c r="R157" s="519" t="s">
        <v>4622</v>
      </c>
      <c r="S157" s="519" t="s">
        <v>4623</v>
      </c>
      <c r="T157" s="519"/>
      <c r="U157" s="519" t="s">
        <v>4624</v>
      </c>
      <c r="V157" s="519" t="s">
        <v>4625</v>
      </c>
      <c r="W157" s="519" t="s">
        <v>4626</v>
      </c>
      <c r="X157" s="519" t="s">
        <v>4627</v>
      </c>
      <c r="Y157" s="519" t="s">
        <v>4627</v>
      </c>
      <c r="Z157" s="519" t="s">
        <v>4620</v>
      </c>
      <c r="AA157" s="520" t="n">
        <v>88192</v>
      </c>
      <c r="AB157" s="520" t="n">
        <v>47908</v>
      </c>
      <c r="AC157" s="520" t="n">
        <v>41636</v>
      </c>
      <c r="AD157" s="519" t="s">
        <v>4628</v>
      </c>
      <c r="AE157" s="519" t="s">
        <v>4629</v>
      </c>
      <c r="AF157" s="519"/>
      <c r="AG157" s="519"/>
      <c r="AH157" s="519" t="s">
        <v>5359</v>
      </c>
      <c r="AI157" s="519" t="s">
        <v>5360</v>
      </c>
      <c r="AJ157" s="519" t="s">
        <v>46</v>
      </c>
      <c r="AK157" s="519" t="s">
        <v>5361</v>
      </c>
      <c r="AL157" s="519" t="s">
        <v>4782</v>
      </c>
      <c r="AM157" s="519" t="s">
        <v>5362</v>
      </c>
      <c r="AN157" s="519" t="s">
        <v>4632</v>
      </c>
      <c r="AO157" s="519" t="s">
        <v>4632</v>
      </c>
      <c r="AP157" s="519" t="s">
        <v>4539</v>
      </c>
      <c r="AQ157" s="519" t="s">
        <v>4931</v>
      </c>
      <c r="AR157" s="520" t="n">
        <v>-13</v>
      </c>
      <c r="AS157" s="519" t="s">
        <v>5363</v>
      </c>
      <c r="AT157" s="519" t="s">
        <v>5364</v>
      </c>
    </row>
    <row r="158" customFormat="false" ht="12.75" hidden="false" customHeight="false" outlineLevel="0" collapsed="false">
      <c r="A158" s="519" t="s">
        <v>1186</v>
      </c>
      <c r="B158" s="519"/>
      <c r="C158" s="519" t="s">
        <v>4616</v>
      </c>
      <c r="D158" s="519" t="s">
        <v>4617</v>
      </c>
      <c r="E158" s="519" t="s">
        <v>4756</v>
      </c>
      <c r="F158" s="519" t="s">
        <v>4626</v>
      </c>
      <c r="G158" s="519" t="s">
        <v>4620</v>
      </c>
      <c r="H158" s="519"/>
      <c r="I158" s="519"/>
      <c r="J158" s="520" t="n">
        <v>3</v>
      </c>
      <c r="K158" s="520" t="n">
        <v>24576</v>
      </c>
      <c r="L158" s="520" t="n">
        <v>1</v>
      </c>
      <c r="M158" s="520" t="n">
        <v>2</v>
      </c>
      <c r="N158" s="519" t="s">
        <v>4651</v>
      </c>
      <c r="O158" s="519"/>
      <c r="P158" s="519"/>
      <c r="Q158" s="519"/>
      <c r="R158" s="519" t="s">
        <v>4622</v>
      </c>
      <c r="S158" s="519" t="s">
        <v>4658</v>
      </c>
      <c r="T158" s="519"/>
      <c r="U158" s="519" t="s">
        <v>4624</v>
      </c>
      <c r="V158" s="519" t="s">
        <v>4625</v>
      </c>
      <c r="W158" s="519" t="s">
        <v>4626</v>
      </c>
      <c r="X158" s="519" t="s">
        <v>4627</v>
      </c>
      <c r="Y158" s="519" t="s">
        <v>4627</v>
      </c>
      <c r="Z158" s="519" t="s">
        <v>4620</v>
      </c>
      <c r="AA158" s="520" t="n">
        <v>148591</v>
      </c>
      <c r="AB158" s="520" t="n">
        <v>76575</v>
      </c>
      <c r="AC158" s="520" t="n">
        <v>51888</v>
      </c>
      <c r="AD158" s="519" t="s">
        <v>4628</v>
      </c>
      <c r="AE158" s="519" t="s">
        <v>4629</v>
      </c>
      <c r="AF158" s="519"/>
      <c r="AG158" s="519"/>
      <c r="AH158" s="519" t="s">
        <v>5365</v>
      </c>
      <c r="AI158" s="519" t="s">
        <v>5366</v>
      </c>
      <c r="AJ158" s="519" t="s">
        <v>181</v>
      </c>
      <c r="AK158" s="519" t="s">
        <v>1188</v>
      </c>
      <c r="AL158" s="519" t="s">
        <v>240</v>
      </c>
      <c r="AM158" s="519" t="s">
        <v>119</v>
      </c>
      <c r="AN158" s="519" t="s">
        <v>4632</v>
      </c>
      <c r="AO158" s="519" t="s">
        <v>4632</v>
      </c>
      <c r="AP158" s="519" t="s">
        <v>4536</v>
      </c>
      <c r="AQ158" s="519" t="s">
        <v>4665</v>
      </c>
      <c r="AR158" s="520" t="n">
        <v>7</v>
      </c>
      <c r="AS158" s="519" t="s">
        <v>5367</v>
      </c>
      <c r="AT158" s="519" t="s">
        <v>5368</v>
      </c>
    </row>
    <row r="159" customFormat="false" ht="12.75" hidden="false" customHeight="false" outlineLevel="0" collapsed="false">
      <c r="A159" s="519" t="s">
        <v>1192</v>
      </c>
      <c r="B159" s="519" t="s">
        <v>1195</v>
      </c>
      <c r="C159" s="519" t="s">
        <v>4616</v>
      </c>
      <c r="D159" s="519" t="s">
        <v>4617</v>
      </c>
      <c r="E159" s="519" t="s">
        <v>4756</v>
      </c>
      <c r="F159" s="519" t="s">
        <v>4626</v>
      </c>
      <c r="G159" s="519" t="s">
        <v>4620</v>
      </c>
      <c r="H159" s="519"/>
      <c r="I159" s="519"/>
      <c r="J159" s="520" t="n">
        <v>2</v>
      </c>
      <c r="K159" s="520" t="n">
        <v>12288</v>
      </c>
      <c r="L159" s="520" t="n">
        <v>1</v>
      </c>
      <c r="M159" s="520" t="n">
        <v>2</v>
      </c>
      <c r="N159" s="519" t="s">
        <v>4621</v>
      </c>
      <c r="O159" s="519"/>
      <c r="P159" s="519"/>
      <c r="Q159" s="519"/>
      <c r="R159" s="519" t="s">
        <v>4622</v>
      </c>
      <c r="S159" s="519" t="s">
        <v>4697</v>
      </c>
      <c r="T159" s="519"/>
      <c r="U159" s="519" t="s">
        <v>4624</v>
      </c>
      <c r="V159" s="519" t="s">
        <v>4625</v>
      </c>
      <c r="W159" s="519" t="s">
        <v>4626</v>
      </c>
      <c r="X159" s="519" t="s">
        <v>4627</v>
      </c>
      <c r="Y159" s="519" t="s">
        <v>4627</v>
      </c>
      <c r="Z159" s="519" t="s">
        <v>4620</v>
      </c>
      <c r="AA159" s="520" t="n">
        <v>140442</v>
      </c>
      <c r="AB159" s="520" t="n">
        <v>43906</v>
      </c>
      <c r="AC159" s="520" t="n">
        <v>31464</v>
      </c>
      <c r="AD159" s="519" t="s">
        <v>4628</v>
      </c>
      <c r="AE159" s="519" t="s">
        <v>4629</v>
      </c>
      <c r="AF159" s="519"/>
      <c r="AG159" s="519"/>
      <c r="AH159" s="519" t="s">
        <v>1196</v>
      </c>
      <c r="AI159" s="519" t="s">
        <v>5369</v>
      </c>
      <c r="AJ159" s="519" t="s">
        <v>46</v>
      </c>
      <c r="AK159" s="519" t="s">
        <v>1188</v>
      </c>
      <c r="AL159" s="519" t="s">
        <v>240</v>
      </c>
      <c r="AM159" s="519" t="s">
        <v>119</v>
      </c>
      <c r="AN159" s="519" t="s">
        <v>4632</v>
      </c>
      <c r="AO159" s="519" t="s">
        <v>4632</v>
      </c>
      <c r="AP159" s="519" t="s">
        <v>4712</v>
      </c>
      <c r="AQ159" s="519" t="s">
        <v>4665</v>
      </c>
      <c r="AR159" s="520" t="n">
        <v>7</v>
      </c>
      <c r="AS159" s="519" t="s">
        <v>5370</v>
      </c>
      <c r="AT159" s="519" t="s">
        <v>5371</v>
      </c>
    </row>
    <row r="160" customFormat="false" ht="12.75" hidden="false" customHeight="false" outlineLevel="0" collapsed="false">
      <c r="A160" s="519" t="s">
        <v>1197</v>
      </c>
      <c r="B160" s="519" t="s">
        <v>1200</v>
      </c>
      <c r="C160" s="519" t="s">
        <v>4616</v>
      </c>
      <c r="D160" s="519" t="s">
        <v>4617</v>
      </c>
      <c r="E160" s="519" t="s">
        <v>4618</v>
      </c>
      <c r="F160" s="519" t="s">
        <v>4626</v>
      </c>
      <c r="G160" s="519" t="s">
        <v>4620</v>
      </c>
      <c r="H160" s="519"/>
      <c r="I160" s="519"/>
      <c r="J160" s="520" t="n">
        <v>2</v>
      </c>
      <c r="K160" s="520" t="n">
        <v>12288</v>
      </c>
      <c r="L160" s="520" t="n">
        <v>1</v>
      </c>
      <c r="M160" s="520" t="n">
        <v>2</v>
      </c>
      <c r="N160" s="519" t="s">
        <v>4621</v>
      </c>
      <c r="O160" s="519"/>
      <c r="P160" s="519"/>
      <c r="Q160" s="519"/>
      <c r="R160" s="519" t="s">
        <v>4622</v>
      </c>
      <c r="S160" s="519" t="s">
        <v>4697</v>
      </c>
      <c r="T160" s="519"/>
      <c r="U160" s="519" t="s">
        <v>4624</v>
      </c>
      <c r="V160" s="519" t="s">
        <v>4625</v>
      </c>
      <c r="W160" s="519" t="s">
        <v>4626</v>
      </c>
      <c r="X160" s="519" t="s">
        <v>4627</v>
      </c>
      <c r="Y160" s="519" t="s">
        <v>4627</v>
      </c>
      <c r="Z160" s="519" t="s">
        <v>4620</v>
      </c>
      <c r="AA160" s="520" t="n">
        <v>130196</v>
      </c>
      <c r="AB160" s="520" t="n">
        <v>42041</v>
      </c>
      <c r="AC160" s="520" t="n">
        <v>29605</v>
      </c>
      <c r="AD160" s="519" t="s">
        <v>4628</v>
      </c>
      <c r="AE160" s="519" t="s">
        <v>4629</v>
      </c>
      <c r="AF160" s="519"/>
      <c r="AG160" s="519"/>
      <c r="AH160" s="519" t="s">
        <v>1201</v>
      </c>
      <c r="AI160" s="519" t="s">
        <v>5372</v>
      </c>
      <c r="AJ160" s="519" t="s">
        <v>46</v>
      </c>
      <c r="AK160" s="519" t="s">
        <v>1188</v>
      </c>
      <c r="AL160" s="519" t="s">
        <v>240</v>
      </c>
      <c r="AM160" s="519" t="s">
        <v>119</v>
      </c>
      <c r="AN160" s="519" t="s">
        <v>4632</v>
      </c>
      <c r="AO160" s="519" t="s">
        <v>4632</v>
      </c>
      <c r="AP160" s="519" t="s">
        <v>4539</v>
      </c>
      <c r="AQ160" s="519" t="s">
        <v>4665</v>
      </c>
      <c r="AR160" s="520" t="n">
        <v>7</v>
      </c>
      <c r="AS160" s="519" t="s">
        <v>5373</v>
      </c>
      <c r="AT160" s="519" t="s">
        <v>5374</v>
      </c>
    </row>
    <row r="161" customFormat="false" ht="12.75" hidden="false" customHeight="false" outlineLevel="0" collapsed="false">
      <c r="A161" s="519" t="s">
        <v>1206</v>
      </c>
      <c r="B161" s="519"/>
      <c r="C161" s="519" t="s">
        <v>4616</v>
      </c>
      <c r="D161" s="519" t="s">
        <v>4617</v>
      </c>
      <c r="E161" s="519" t="s">
        <v>4756</v>
      </c>
      <c r="F161" s="519" t="s">
        <v>4626</v>
      </c>
      <c r="G161" s="519" t="s">
        <v>4620</v>
      </c>
      <c r="H161" s="519"/>
      <c r="I161" s="519"/>
      <c r="J161" s="520" t="n">
        <v>2</v>
      </c>
      <c r="K161" s="520" t="n">
        <v>24576</v>
      </c>
      <c r="L161" s="520" t="n">
        <v>1</v>
      </c>
      <c r="M161" s="520" t="n">
        <v>2</v>
      </c>
      <c r="N161" s="519" t="s">
        <v>4651</v>
      </c>
      <c r="O161" s="519"/>
      <c r="P161" s="519"/>
      <c r="Q161" s="519"/>
      <c r="R161" s="519" t="s">
        <v>4622</v>
      </c>
      <c r="S161" s="519" t="s">
        <v>4658</v>
      </c>
      <c r="T161" s="519"/>
      <c r="U161" s="519" t="s">
        <v>4624</v>
      </c>
      <c r="V161" s="519" t="s">
        <v>4625</v>
      </c>
      <c r="W161" s="519" t="s">
        <v>4626</v>
      </c>
      <c r="X161" s="519" t="s">
        <v>4627</v>
      </c>
      <c r="Y161" s="519" t="s">
        <v>4627</v>
      </c>
      <c r="Z161" s="519" t="s">
        <v>4620</v>
      </c>
      <c r="AA161" s="520" t="n">
        <v>152687</v>
      </c>
      <c r="AB161" s="520" t="n">
        <v>59445</v>
      </c>
      <c r="AC161" s="520" t="n">
        <v>34758</v>
      </c>
      <c r="AD161" s="519" t="s">
        <v>4628</v>
      </c>
      <c r="AE161" s="519" t="s">
        <v>4629</v>
      </c>
      <c r="AF161" s="519"/>
      <c r="AG161" s="519"/>
      <c r="AH161" s="519" t="s">
        <v>1209</v>
      </c>
      <c r="AI161" s="519" t="s">
        <v>5375</v>
      </c>
      <c r="AJ161" s="519" t="s">
        <v>98</v>
      </c>
      <c r="AK161" s="519" t="s">
        <v>1188</v>
      </c>
      <c r="AL161" s="519" t="s">
        <v>240</v>
      </c>
      <c r="AM161" s="519" t="s">
        <v>119</v>
      </c>
      <c r="AN161" s="519" t="s">
        <v>4632</v>
      </c>
      <c r="AO161" s="519" t="s">
        <v>4632</v>
      </c>
      <c r="AP161" s="519" t="s">
        <v>4679</v>
      </c>
      <c r="AQ161" s="519" t="s">
        <v>4665</v>
      </c>
      <c r="AR161" s="520" t="n">
        <v>7</v>
      </c>
      <c r="AS161" s="519" t="s">
        <v>5376</v>
      </c>
      <c r="AT161" s="519" t="s">
        <v>5377</v>
      </c>
    </row>
    <row r="162" customFormat="false" ht="12.75" hidden="false" customHeight="false" outlineLevel="0" collapsed="false">
      <c r="A162" s="519" t="s">
        <v>1210</v>
      </c>
      <c r="B162" s="519"/>
      <c r="C162" s="519" t="s">
        <v>4616</v>
      </c>
      <c r="D162" s="519" t="s">
        <v>4617</v>
      </c>
      <c r="E162" s="519" t="s">
        <v>4756</v>
      </c>
      <c r="F162" s="519" t="s">
        <v>4626</v>
      </c>
      <c r="G162" s="519" t="s">
        <v>4620</v>
      </c>
      <c r="H162" s="519"/>
      <c r="I162" s="519"/>
      <c r="J162" s="520" t="n">
        <v>2</v>
      </c>
      <c r="K162" s="520" t="n">
        <v>10240</v>
      </c>
      <c r="L162" s="520" t="n">
        <v>1</v>
      </c>
      <c r="M162" s="520" t="n">
        <v>2</v>
      </c>
      <c r="N162" s="519" t="s">
        <v>4651</v>
      </c>
      <c r="O162" s="519"/>
      <c r="P162" s="519"/>
      <c r="Q162" s="519"/>
      <c r="R162" s="519" t="s">
        <v>4622</v>
      </c>
      <c r="S162" s="519" t="s">
        <v>4658</v>
      </c>
      <c r="T162" s="519"/>
      <c r="U162" s="519" t="s">
        <v>4624</v>
      </c>
      <c r="V162" s="519" t="s">
        <v>4625</v>
      </c>
      <c r="W162" s="519" t="s">
        <v>4626</v>
      </c>
      <c r="X162" s="519" t="s">
        <v>4627</v>
      </c>
      <c r="Y162" s="519" t="s">
        <v>4627</v>
      </c>
      <c r="Z162" s="519" t="s">
        <v>4620</v>
      </c>
      <c r="AA162" s="520" t="n">
        <v>56431</v>
      </c>
      <c r="AB162" s="520" t="n">
        <v>45810</v>
      </c>
      <c r="AC162" s="520" t="n">
        <v>35459</v>
      </c>
      <c r="AD162" s="519" t="s">
        <v>4628</v>
      </c>
      <c r="AE162" s="519" t="s">
        <v>4629</v>
      </c>
      <c r="AF162" s="519"/>
      <c r="AG162" s="519"/>
      <c r="AH162" s="519" t="s">
        <v>1214</v>
      </c>
      <c r="AI162" s="519" t="s">
        <v>5378</v>
      </c>
      <c r="AJ162" s="519" t="s">
        <v>181</v>
      </c>
      <c r="AK162" s="519" t="s">
        <v>1188</v>
      </c>
      <c r="AL162" s="519" t="s">
        <v>240</v>
      </c>
      <c r="AM162" s="519" t="s">
        <v>119</v>
      </c>
      <c r="AN162" s="519" t="s">
        <v>4632</v>
      </c>
      <c r="AO162" s="519" t="s">
        <v>4632</v>
      </c>
      <c r="AP162" s="519" t="s">
        <v>4536</v>
      </c>
      <c r="AQ162" s="519" t="s">
        <v>4665</v>
      </c>
      <c r="AR162" s="520" t="n">
        <v>7</v>
      </c>
      <c r="AS162" s="519" t="s">
        <v>5379</v>
      </c>
      <c r="AT162" s="519" t="s">
        <v>5380</v>
      </c>
    </row>
    <row r="163" customFormat="false" ht="12.75" hidden="false" customHeight="false" outlineLevel="0" collapsed="false">
      <c r="A163" s="519" t="s">
        <v>1215</v>
      </c>
      <c r="B163" s="519" t="s">
        <v>1219</v>
      </c>
      <c r="C163" s="519" t="s">
        <v>4616</v>
      </c>
      <c r="D163" s="519" t="s">
        <v>4617</v>
      </c>
      <c r="E163" s="519" t="s">
        <v>4756</v>
      </c>
      <c r="F163" s="519" t="s">
        <v>4626</v>
      </c>
      <c r="G163" s="519" t="s">
        <v>4620</v>
      </c>
      <c r="H163" s="519"/>
      <c r="I163" s="519"/>
      <c r="J163" s="520" t="n">
        <v>2</v>
      </c>
      <c r="K163" s="520" t="n">
        <v>8192</v>
      </c>
      <c r="L163" s="520" t="n">
        <v>1</v>
      </c>
      <c r="M163" s="520" t="n">
        <v>2</v>
      </c>
      <c r="N163" s="519" t="s">
        <v>4621</v>
      </c>
      <c r="O163" s="519"/>
      <c r="P163" s="519"/>
      <c r="Q163" s="519"/>
      <c r="R163" s="519" t="s">
        <v>4622</v>
      </c>
      <c r="S163" s="519" t="s">
        <v>4697</v>
      </c>
      <c r="T163" s="519"/>
      <c r="U163" s="519" t="s">
        <v>4624</v>
      </c>
      <c r="V163" s="519" t="s">
        <v>4625</v>
      </c>
      <c r="W163" s="519" t="s">
        <v>4626</v>
      </c>
      <c r="X163" s="519" t="s">
        <v>4627</v>
      </c>
      <c r="Y163" s="519" t="s">
        <v>4627</v>
      </c>
      <c r="Z163" s="519" t="s">
        <v>4620</v>
      </c>
      <c r="AA163" s="520" t="n">
        <v>133274</v>
      </c>
      <c r="AB163" s="520" t="n">
        <v>115527</v>
      </c>
      <c r="AC163" s="520" t="n">
        <v>107181</v>
      </c>
      <c r="AD163" s="519" t="s">
        <v>4628</v>
      </c>
      <c r="AE163" s="519" t="s">
        <v>4629</v>
      </c>
      <c r="AF163" s="519"/>
      <c r="AG163" s="519"/>
      <c r="AH163" s="519" t="s">
        <v>1220</v>
      </c>
      <c r="AI163" s="519" t="s">
        <v>5381</v>
      </c>
      <c r="AJ163" s="519" t="s">
        <v>46</v>
      </c>
      <c r="AK163" s="519" t="s">
        <v>1188</v>
      </c>
      <c r="AL163" s="519" t="s">
        <v>240</v>
      </c>
      <c r="AM163" s="519" t="s">
        <v>119</v>
      </c>
      <c r="AN163" s="519" t="s">
        <v>4632</v>
      </c>
      <c r="AO163" s="519" t="s">
        <v>4632</v>
      </c>
      <c r="AP163" s="519" t="s">
        <v>4633</v>
      </c>
      <c r="AQ163" s="519" t="s">
        <v>4665</v>
      </c>
      <c r="AR163" s="520" t="n">
        <v>-13</v>
      </c>
      <c r="AS163" s="519" t="s">
        <v>5382</v>
      </c>
      <c r="AT163" s="519" t="s">
        <v>5383</v>
      </c>
    </row>
    <row r="164" customFormat="false" ht="12.75" hidden="false" customHeight="false" outlineLevel="0" collapsed="false">
      <c r="A164" s="519" t="s">
        <v>1221</v>
      </c>
      <c r="B164" s="519" t="s">
        <v>1226</v>
      </c>
      <c r="C164" s="519" t="s">
        <v>4616</v>
      </c>
      <c r="D164" s="519" t="s">
        <v>4617</v>
      </c>
      <c r="E164" s="519" t="s">
        <v>4618</v>
      </c>
      <c r="F164" s="519" t="s">
        <v>4619</v>
      </c>
      <c r="G164" s="519" t="s">
        <v>4620</v>
      </c>
      <c r="H164" s="519"/>
      <c r="I164" s="519"/>
      <c r="J164" s="520" t="n">
        <v>4</v>
      </c>
      <c r="K164" s="520" t="n">
        <v>12288</v>
      </c>
      <c r="L164" s="520" t="n">
        <v>1</v>
      </c>
      <c r="M164" s="520" t="n">
        <v>2</v>
      </c>
      <c r="N164" s="519" t="s">
        <v>4621</v>
      </c>
      <c r="O164" s="519"/>
      <c r="P164" s="519"/>
      <c r="Q164" s="519"/>
      <c r="R164" s="519" t="s">
        <v>4622</v>
      </c>
      <c r="S164" s="519" t="s">
        <v>4623</v>
      </c>
      <c r="T164" s="519"/>
      <c r="U164" s="519" t="s">
        <v>4624</v>
      </c>
      <c r="V164" s="519" t="s">
        <v>4625</v>
      </c>
      <c r="W164" s="519" t="s">
        <v>4626</v>
      </c>
      <c r="X164" s="519" t="s">
        <v>4627</v>
      </c>
      <c r="Y164" s="519" t="s">
        <v>4627</v>
      </c>
      <c r="Z164" s="519" t="s">
        <v>4620</v>
      </c>
      <c r="AA164" s="520" t="n">
        <v>196746</v>
      </c>
      <c r="AB164" s="520" t="n">
        <v>173469</v>
      </c>
      <c r="AC164" s="520" t="n">
        <v>161043</v>
      </c>
      <c r="AD164" s="519" t="s">
        <v>4628</v>
      </c>
      <c r="AE164" s="519" t="s">
        <v>4629</v>
      </c>
      <c r="AF164" s="519"/>
      <c r="AG164" s="519"/>
      <c r="AH164" s="519" t="s">
        <v>1227</v>
      </c>
      <c r="AI164" s="519" t="s">
        <v>5384</v>
      </c>
      <c r="AJ164" s="519" t="s">
        <v>46</v>
      </c>
      <c r="AK164" s="519" t="s">
        <v>450</v>
      </c>
      <c r="AL164" s="519" t="s">
        <v>248</v>
      </c>
      <c r="AM164" s="519" t="s">
        <v>248</v>
      </c>
      <c r="AN164" s="519" t="s">
        <v>4632</v>
      </c>
      <c r="AO164" s="519" t="s">
        <v>4632</v>
      </c>
      <c r="AP164" s="519" t="s">
        <v>4542</v>
      </c>
      <c r="AQ164" s="519" t="s">
        <v>4634</v>
      </c>
      <c r="AR164" s="520" t="n">
        <v>-13</v>
      </c>
      <c r="AS164" s="519" t="s">
        <v>5385</v>
      </c>
      <c r="AT164" s="519" t="s">
        <v>5386</v>
      </c>
    </row>
    <row r="165" customFormat="false" ht="12.75" hidden="false" customHeight="false" outlineLevel="0" collapsed="false">
      <c r="A165" s="519" t="s">
        <v>1228</v>
      </c>
      <c r="B165" s="519" t="s">
        <v>1233</v>
      </c>
      <c r="C165" s="519" t="s">
        <v>4616</v>
      </c>
      <c r="D165" s="519" t="s">
        <v>4617</v>
      </c>
      <c r="E165" s="519" t="s">
        <v>4618</v>
      </c>
      <c r="F165" s="519" t="s">
        <v>4619</v>
      </c>
      <c r="G165" s="519" t="s">
        <v>4620</v>
      </c>
      <c r="H165" s="519"/>
      <c r="I165" s="519"/>
      <c r="J165" s="520" t="n">
        <v>2</v>
      </c>
      <c r="K165" s="520" t="n">
        <v>6144</v>
      </c>
      <c r="L165" s="520" t="n">
        <v>1</v>
      </c>
      <c r="M165" s="520" t="n">
        <v>3</v>
      </c>
      <c r="N165" s="519" t="s">
        <v>4621</v>
      </c>
      <c r="O165" s="519"/>
      <c r="P165" s="519"/>
      <c r="Q165" s="519"/>
      <c r="R165" s="519" t="s">
        <v>4622</v>
      </c>
      <c r="S165" s="519" t="s">
        <v>4697</v>
      </c>
      <c r="T165" s="519"/>
      <c r="U165" s="519" t="s">
        <v>4624</v>
      </c>
      <c r="V165" s="519" t="s">
        <v>4625</v>
      </c>
      <c r="W165" s="519" t="s">
        <v>4626</v>
      </c>
      <c r="X165" s="519" t="s">
        <v>4627</v>
      </c>
      <c r="Y165" s="519" t="s">
        <v>4627</v>
      </c>
      <c r="Z165" s="519" t="s">
        <v>4620</v>
      </c>
      <c r="AA165" s="520" t="n">
        <v>92344</v>
      </c>
      <c r="AB165" s="520" t="n">
        <v>65979</v>
      </c>
      <c r="AC165" s="520" t="n">
        <v>59651</v>
      </c>
      <c r="AD165" s="519" t="s">
        <v>4628</v>
      </c>
      <c r="AE165" s="519" t="s">
        <v>4629</v>
      </c>
      <c r="AF165" s="519"/>
      <c r="AG165" s="519"/>
      <c r="AH165" s="519" t="s">
        <v>5387</v>
      </c>
      <c r="AI165" s="519" t="s">
        <v>5388</v>
      </c>
      <c r="AJ165" s="519" t="s">
        <v>46</v>
      </c>
      <c r="AK165" s="519" t="s">
        <v>4797</v>
      </c>
      <c r="AL165" s="519" t="s">
        <v>4798</v>
      </c>
      <c r="AM165" s="519" t="s">
        <v>4799</v>
      </c>
      <c r="AN165" s="519" t="s">
        <v>4632</v>
      </c>
      <c r="AO165" s="519" t="s">
        <v>4632</v>
      </c>
      <c r="AP165" s="519" t="s">
        <v>4633</v>
      </c>
      <c r="AQ165" s="519" t="s">
        <v>4672</v>
      </c>
      <c r="AR165" s="520" t="n">
        <v>7</v>
      </c>
      <c r="AS165" s="519" t="s">
        <v>5389</v>
      </c>
      <c r="AT165" s="519" t="s">
        <v>5390</v>
      </c>
    </row>
    <row r="166" customFormat="false" ht="12.75" hidden="false" customHeight="false" outlineLevel="0" collapsed="false">
      <c r="A166" s="519" t="s">
        <v>1245</v>
      </c>
      <c r="B166" s="519" t="s">
        <v>1249</v>
      </c>
      <c r="C166" s="519" t="s">
        <v>4616</v>
      </c>
      <c r="D166" s="519" t="s">
        <v>4617</v>
      </c>
      <c r="E166" s="519" t="s">
        <v>4618</v>
      </c>
      <c r="F166" s="519" t="s">
        <v>4619</v>
      </c>
      <c r="G166" s="519" t="s">
        <v>4620</v>
      </c>
      <c r="H166" s="520" t="s">
        <v>5391</v>
      </c>
      <c r="I166" s="519"/>
      <c r="J166" s="520" t="n">
        <v>2</v>
      </c>
      <c r="K166" s="520" t="n">
        <v>6144</v>
      </c>
      <c r="L166" s="520" t="n">
        <v>1</v>
      </c>
      <c r="M166" s="520" t="n">
        <v>2</v>
      </c>
      <c r="N166" s="519" t="s">
        <v>4621</v>
      </c>
      <c r="O166" s="519"/>
      <c r="P166" s="519"/>
      <c r="Q166" s="519"/>
      <c r="R166" s="519" t="s">
        <v>4622</v>
      </c>
      <c r="S166" s="519" t="s">
        <v>4623</v>
      </c>
      <c r="T166" s="519"/>
      <c r="U166" s="519" t="s">
        <v>4624</v>
      </c>
      <c r="V166" s="519" t="s">
        <v>4625</v>
      </c>
      <c r="W166" s="519" t="s">
        <v>4626</v>
      </c>
      <c r="X166" s="519" t="s">
        <v>4627</v>
      </c>
      <c r="Y166" s="519" t="s">
        <v>4627</v>
      </c>
      <c r="Z166" s="519" t="s">
        <v>4620</v>
      </c>
      <c r="AA166" s="520" t="n">
        <v>67714</v>
      </c>
      <c r="AB166" s="520" t="n">
        <v>39805</v>
      </c>
      <c r="AC166" s="520" t="n">
        <v>33531</v>
      </c>
      <c r="AD166" s="519" t="s">
        <v>4628</v>
      </c>
      <c r="AE166" s="519" t="s">
        <v>4629</v>
      </c>
      <c r="AF166" s="519"/>
      <c r="AG166" s="519"/>
      <c r="AH166" s="519" t="s">
        <v>5392</v>
      </c>
      <c r="AI166" s="519" t="s">
        <v>5393</v>
      </c>
      <c r="AJ166" s="519" t="s">
        <v>46</v>
      </c>
      <c r="AK166" s="519" t="s">
        <v>5394</v>
      </c>
      <c r="AL166" s="519" t="s">
        <v>4655</v>
      </c>
      <c r="AM166" s="519" t="s">
        <v>5395</v>
      </c>
      <c r="AN166" s="519" t="s">
        <v>4632</v>
      </c>
      <c r="AO166" s="519" t="s">
        <v>4632</v>
      </c>
      <c r="AP166" s="519" t="s">
        <v>4539</v>
      </c>
      <c r="AQ166" s="519" t="s">
        <v>4931</v>
      </c>
      <c r="AR166" s="520" t="n">
        <v>-13</v>
      </c>
      <c r="AS166" s="519" t="s">
        <v>5396</v>
      </c>
      <c r="AT166" s="519" t="s">
        <v>5397</v>
      </c>
    </row>
    <row r="167" customFormat="false" ht="12.75" hidden="false" customHeight="false" outlineLevel="0" collapsed="false">
      <c r="A167" s="519" t="s">
        <v>1251</v>
      </c>
      <c r="B167" s="519" t="s">
        <v>1256</v>
      </c>
      <c r="C167" s="519" t="s">
        <v>4616</v>
      </c>
      <c r="D167" s="519" t="s">
        <v>4617</v>
      </c>
      <c r="E167" s="519" t="s">
        <v>4618</v>
      </c>
      <c r="F167" s="519" t="s">
        <v>4619</v>
      </c>
      <c r="G167" s="519" t="s">
        <v>4620</v>
      </c>
      <c r="H167" s="519"/>
      <c r="I167" s="519"/>
      <c r="J167" s="520" t="n">
        <v>2</v>
      </c>
      <c r="K167" s="520" t="n">
        <v>6144</v>
      </c>
      <c r="L167" s="520" t="n">
        <v>1</v>
      </c>
      <c r="M167" s="520" t="n">
        <v>2</v>
      </c>
      <c r="N167" s="519" t="s">
        <v>4651</v>
      </c>
      <c r="O167" s="519"/>
      <c r="P167" s="519"/>
      <c r="Q167" s="519"/>
      <c r="R167" s="519" t="s">
        <v>4622</v>
      </c>
      <c r="S167" s="519" t="s">
        <v>4658</v>
      </c>
      <c r="T167" s="519"/>
      <c r="U167" s="519" t="s">
        <v>4624</v>
      </c>
      <c r="V167" s="519" t="s">
        <v>4625</v>
      </c>
      <c r="W167" s="519" t="s">
        <v>4626</v>
      </c>
      <c r="X167" s="519" t="s">
        <v>4627</v>
      </c>
      <c r="Y167" s="519" t="s">
        <v>4627</v>
      </c>
      <c r="Z167" s="519" t="s">
        <v>4620</v>
      </c>
      <c r="AA167" s="520" t="n">
        <v>76911</v>
      </c>
      <c r="AB167" s="520" t="n">
        <v>51844</v>
      </c>
      <c r="AC167" s="520" t="n">
        <v>45589</v>
      </c>
      <c r="AD167" s="519" t="s">
        <v>4628</v>
      </c>
      <c r="AE167" s="519" t="s">
        <v>4629</v>
      </c>
      <c r="AF167" s="519"/>
      <c r="AG167" s="519"/>
      <c r="AH167" s="519" t="s">
        <v>1257</v>
      </c>
      <c r="AI167" s="519" t="s">
        <v>5398</v>
      </c>
      <c r="AJ167" s="519" t="s">
        <v>5067</v>
      </c>
      <c r="AK167" s="519" t="s">
        <v>5399</v>
      </c>
      <c r="AL167" s="519"/>
      <c r="AM167" s="519"/>
      <c r="AN167" s="519" t="s">
        <v>4632</v>
      </c>
      <c r="AO167" s="519" t="s">
        <v>4632</v>
      </c>
      <c r="AP167" s="519" t="s">
        <v>4536</v>
      </c>
      <c r="AQ167" s="519" t="s">
        <v>4665</v>
      </c>
      <c r="AR167" s="520" t="n">
        <v>8</v>
      </c>
      <c r="AS167" s="519" t="s">
        <v>5400</v>
      </c>
      <c r="AT167" s="519" t="s">
        <v>5401</v>
      </c>
    </row>
    <row r="168" customFormat="false" ht="12.75" hidden="false" customHeight="false" outlineLevel="0" collapsed="false">
      <c r="A168" s="519" t="s">
        <v>1258</v>
      </c>
      <c r="B168" s="519" t="s">
        <v>1262</v>
      </c>
      <c r="C168" s="519" t="s">
        <v>4616</v>
      </c>
      <c r="D168" s="519" t="s">
        <v>4617</v>
      </c>
      <c r="E168" s="519" t="s">
        <v>4618</v>
      </c>
      <c r="F168" s="519" t="s">
        <v>4619</v>
      </c>
      <c r="G168" s="519" t="s">
        <v>4620</v>
      </c>
      <c r="H168" s="519"/>
      <c r="I168" s="519"/>
      <c r="J168" s="520" t="n">
        <v>4</v>
      </c>
      <c r="K168" s="520" t="n">
        <v>6144</v>
      </c>
      <c r="L168" s="520" t="n">
        <v>1</v>
      </c>
      <c r="M168" s="520" t="n">
        <v>2</v>
      </c>
      <c r="N168" s="519" t="s">
        <v>852</v>
      </c>
      <c r="O168" s="519"/>
      <c r="P168" s="519"/>
      <c r="Q168" s="519"/>
      <c r="R168" s="519" t="s">
        <v>4622</v>
      </c>
      <c r="S168" s="519" t="s">
        <v>4652</v>
      </c>
      <c r="T168" s="519"/>
      <c r="U168" s="519" t="s">
        <v>4624</v>
      </c>
      <c r="V168" s="519" t="s">
        <v>4625</v>
      </c>
      <c r="W168" s="519" t="s">
        <v>4626</v>
      </c>
      <c r="X168" s="519" t="s">
        <v>4627</v>
      </c>
      <c r="Y168" s="519" t="s">
        <v>4627</v>
      </c>
      <c r="Z168" s="519" t="s">
        <v>4620</v>
      </c>
      <c r="AA168" s="520" t="n">
        <v>67730</v>
      </c>
      <c r="AB168" s="520" t="n">
        <v>37387</v>
      </c>
      <c r="AC168" s="520" t="n">
        <v>31097</v>
      </c>
      <c r="AD168" s="519" t="s">
        <v>4659</v>
      </c>
      <c r="AE168" s="519" t="s">
        <v>2695</v>
      </c>
      <c r="AF168" s="519"/>
      <c r="AG168" s="519"/>
      <c r="AH168" s="519" t="s">
        <v>1263</v>
      </c>
      <c r="AI168" s="519" t="s">
        <v>5402</v>
      </c>
      <c r="AJ168" s="519" t="s">
        <v>46</v>
      </c>
      <c r="AK168" s="519" t="s">
        <v>5403</v>
      </c>
      <c r="AL168" s="519" t="s">
        <v>5404</v>
      </c>
      <c r="AM168" s="519" t="s">
        <v>4655</v>
      </c>
      <c r="AN168" s="519" t="s">
        <v>4632</v>
      </c>
      <c r="AO168" s="519" t="s">
        <v>4632</v>
      </c>
      <c r="AP168" s="519" t="s">
        <v>4712</v>
      </c>
      <c r="AQ168" s="519" t="s">
        <v>4931</v>
      </c>
      <c r="AR168" s="520" t="n">
        <v>-13</v>
      </c>
      <c r="AS168" s="519" t="s">
        <v>5405</v>
      </c>
      <c r="AT168" s="519" t="s">
        <v>5406</v>
      </c>
    </row>
    <row r="169" customFormat="false" ht="12.75" hidden="false" customHeight="false" outlineLevel="0" collapsed="false">
      <c r="A169" s="519" t="s">
        <v>1264</v>
      </c>
      <c r="B169" s="519" t="s">
        <v>1269</v>
      </c>
      <c r="C169" s="519" t="s">
        <v>4616</v>
      </c>
      <c r="D169" s="519" t="s">
        <v>4617</v>
      </c>
      <c r="E169" s="519" t="s">
        <v>4618</v>
      </c>
      <c r="F169" s="519" t="s">
        <v>4619</v>
      </c>
      <c r="G169" s="519" t="s">
        <v>4620</v>
      </c>
      <c r="H169" s="519"/>
      <c r="I169" s="519"/>
      <c r="J169" s="520" t="n">
        <v>2</v>
      </c>
      <c r="K169" s="520" t="n">
        <v>8192</v>
      </c>
      <c r="L169" s="520" t="n">
        <v>1</v>
      </c>
      <c r="M169" s="520" t="n">
        <v>3</v>
      </c>
      <c r="N169" s="519" t="s">
        <v>852</v>
      </c>
      <c r="O169" s="519"/>
      <c r="P169" s="519"/>
      <c r="Q169" s="519"/>
      <c r="R169" s="519" t="s">
        <v>4622</v>
      </c>
      <c r="S169" s="519" t="s">
        <v>4697</v>
      </c>
      <c r="T169" s="519"/>
      <c r="U169" s="519" t="s">
        <v>4624</v>
      </c>
      <c r="V169" s="519" t="s">
        <v>4625</v>
      </c>
      <c r="W169" s="519" t="s">
        <v>4626</v>
      </c>
      <c r="X169" s="519" t="s">
        <v>4627</v>
      </c>
      <c r="Y169" s="519" t="s">
        <v>4627</v>
      </c>
      <c r="Z169" s="519" t="s">
        <v>4620</v>
      </c>
      <c r="AA169" s="520" t="n">
        <v>185465</v>
      </c>
      <c r="AB169" s="520" t="n">
        <v>89745</v>
      </c>
      <c r="AC169" s="520" t="n">
        <v>81432</v>
      </c>
      <c r="AD169" s="519" t="s">
        <v>4628</v>
      </c>
      <c r="AE169" s="519" t="s">
        <v>4629</v>
      </c>
      <c r="AF169" s="519"/>
      <c r="AG169" s="519"/>
      <c r="AH169" s="519" t="s">
        <v>5407</v>
      </c>
      <c r="AI169" s="519" t="s">
        <v>5408</v>
      </c>
      <c r="AJ169" s="519" t="s">
        <v>46</v>
      </c>
      <c r="AK169" s="519" t="s">
        <v>1291</v>
      </c>
      <c r="AL169" s="519" t="s">
        <v>4842</v>
      </c>
      <c r="AM169" s="519" t="s">
        <v>5409</v>
      </c>
      <c r="AN169" s="519" t="s">
        <v>4632</v>
      </c>
      <c r="AO169" s="519" t="s">
        <v>4632</v>
      </c>
      <c r="AP169" s="519" t="s">
        <v>4539</v>
      </c>
      <c r="AQ169" s="519" t="s">
        <v>4665</v>
      </c>
      <c r="AR169" s="520" t="n">
        <v>-13</v>
      </c>
      <c r="AS169" s="519" t="s">
        <v>5410</v>
      </c>
      <c r="AT169" s="519" t="s">
        <v>5411</v>
      </c>
    </row>
    <row r="170" customFormat="false" ht="12.75" hidden="false" customHeight="false" outlineLevel="0" collapsed="false">
      <c r="A170" s="519" t="s">
        <v>1271</v>
      </c>
      <c r="B170" s="519" t="s">
        <v>1273</v>
      </c>
      <c r="C170" s="519" t="s">
        <v>4616</v>
      </c>
      <c r="D170" s="519" t="s">
        <v>4617</v>
      </c>
      <c r="E170" s="519" t="s">
        <v>4618</v>
      </c>
      <c r="F170" s="519" t="s">
        <v>4619</v>
      </c>
      <c r="G170" s="519" t="s">
        <v>4620</v>
      </c>
      <c r="H170" s="519"/>
      <c r="I170" s="519"/>
      <c r="J170" s="520" t="n">
        <v>2</v>
      </c>
      <c r="K170" s="520" t="n">
        <v>4096</v>
      </c>
      <c r="L170" s="520" t="n">
        <v>1</v>
      </c>
      <c r="M170" s="520" t="n">
        <v>2</v>
      </c>
      <c r="N170" s="519" t="s">
        <v>4651</v>
      </c>
      <c r="O170" s="519"/>
      <c r="P170" s="519"/>
      <c r="Q170" s="519"/>
      <c r="R170" s="519" t="s">
        <v>4622</v>
      </c>
      <c r="S170" s="519" t="s">
        <v>4658</v>
      </c>
      <c r="T170" s="519"/>
      <c r="U170" s="519" t="s">
        <v>4624</v>
      </c>
      <c r="V170" s="519" t="s">
        <v>4625</v>
      </c>
      <c r="W170" s="519" t="s">
        <v>4626</v>
      </c>
      <c r="X170" s="519" t="s">
        <v>4627</v>
      </c>
      <c r="Y170" s="519" t="s">
        <v>4627</v>
      </c>
      <c r="Z170" s="519" t="s">
        <v>4620</v>
      </c>
      <c r="AA170" s="520" t="n">
        <v>33903</v>
      </c>
      <c r="AB170" s="520" t="n">
        <v>33301</v>
      </c>
      <c r="AC170" s="520" t="n">
        <v>29094</v>
      </c>
      <c r="AD170" s="519" t="s">
        <v>4659</v>
      </c>
      <c r="AE170" s="519" t="s">
        <v>2695</v>
      </c>
      <c r="AF170" s="519"/>
      <c r="AG170" s="519"/>
      <c r="AH170" s="519" t="s">
        <v>1274</v>
      </c>
      <c r="AI170" s="519" t="s">
        <v>5412</v>
      </c>
      <c r="AJ170" s="519"/>
      <c r="AK170" s="519"/>
      <c r="AL170" s="519"/>
      <c r="AM170" s="519"/>
      <c r="AN170" s="519" t="s">
        <v>4632</v>
      </c>
      <c r="AO170" s="519" t="s">
        <v>4632</v>
      </c>
      <c r="AP170" s="519" t="s">
        <v>4529</v>
      </c>
      <c r="AQ170" s="519" t="s">
        <v>4665</v>
      </c>
      <c r="AR170" s="520" t="n">
        <v>8</v>
      </c>
      <c r="AS170" s="519" t="s">
        <v>5413</v>
      </c>
      <c r="AT170" s="519" t="s">
        <v>5414</v>
      </c>
    </row>
    <row r="171" customFormat="false" ht="12.75" hidden="false" customHeight="false" outlineLevel="0" collapsed="false">
      <c r="A171" s="519" t="s">
        <v>1275</v>
      </c>
      <c r="B171" s="519" t="s">
        <v>1281</v>
      </c>
      <c r="C171" s="519" t="s">
        <v>4616</v>
      </c>
      <c r="D171" s="519" t="s">
        <v>4617</v>
      </c>
      <c r="E171" s="519" t="s">
        <v>4618</v>
      </c>
      <c r="F171" s="519" t="s">
        <v>4619</v>
      </c>
      <c r="G171" s="519" t="s">
        <v>4620</v>
      </c>
      <c r="H171" s="519"/>
      <c r="I171" s="519"/>
      <c r="J171" s="520" t="n">
        <v>2</v>
      </c>
      <c r="K171" s="520" t="n">
        <v>8192</v>
      </c>
      <c r="L171" s="520" t="n">
        <v>1</v>
      </c>
      <c r="M171" s="520" t="n">
        <v>3</v>
      </c>
      <c r="N171" s="519" t="s">
        <v>4621</v>
      </c>
      <c r="O171" s="519"/>
      <c r="P171" s="519"/>
      <c r="Q171" s="519"/>
      <c r="R171" s="519" t="s">
        <v>4622</v>
      </c>
      <c r="S171" s="519" t="s">
        <v>4697</v>
      </c>
      <c r="T171" s="519"/>
      <c r="U171" s="519" t="s">
        <v>4624</v>
      </c>
      <c r="V171" s="519" t="s">
        <v>4625</v>
      </c>
      <c r="W171" s="519" t="s">
        <v>4626</v>
      </c>
      <c r="X171" s="519" t="s">
        <v>4627</v>
      </c>
      <c r="Y171" s="519" t="s">
        <v>4627</v>
      </c>
      <c r="Z171" s="519" t="s">
        <v>4620</v>
      </c>
      <c r="AA171" s="520" t="n">
        <v>458914</v>
      </c>
      <c r="AB171" s="520" t="n">
        <v>214108</v>
      </c>
      <c r="AC171" s="520" t="n">
        <v>205754</v>
      </c>
      <c r="AD171" s="519" t="s">
        <v>4628</v>
      </c>
      <c r="AE171" s="519" t="s">
        <v>4629</v>
      </c>
      <c r="AF171" s="519"/>
      <c r="AG171" s="519"/>
      <c r="AH171" s="519" t="s">
        <v>1282</v>
      </c>
      <c r="AI171" s="519" t="s">
        <v>5415</v>
      </c>
      <c r="AJ171" s="519" t="s">
        <v>46</v>
      </c>
      <c r="AK171" s="519" t="s">
        <v>5416</v>
      </c>
      <c r="AL171" s="519" t="s">
        <v>516</v>
      </c>
      <c r="AM171" s="519" t="s">
        <v>516</v>
      </c>
      <c r="AN171" s="519" t="s">
        <v>4632</v>
      </c>
      <c r="AO171" s="519" t="s">
        <v>4632</v>
      </c>
      <c r="AP171" s="519" t="s">
        <v>4712</v>
      </c>
      <c r="AQ171" s="519" t="s">
        <v>4665</v>
      </c>
      <c r="AR171" s="520" t="n">
        <v>-13</v>
      </c>
      <c r="AS171" s="519" t="s">
        <v>5417</v>
      </c>
      <c r="AT171" s="519" t="s">
        <v>5418</v>
      </c>
    </row>
    <row r="172" customFormat="false" ht="12.75" hidden="false" customHeight="false" outlineLevel="0" collapsed="false">
      <c r="A172" s="519" t="s">
        <v>1283</v>
      </c>
      <c r="B172" s="519" t="s">
        <v>1287</v>
      </c>
      <c r="C172" s="519" t="s">
        <v>4616</v>
      </c>
      <c r="D172" s="519" t="s">
        <v>4617</v>
      </c>
      <c r="E172" s="519" t="s">
        <v>4618</v>
      </c>
      <c r="F172" s="519" t="s">
        <v>4619</v>
      </c>
      <c r="G172" s="519" t="s">
        <v>4620</v>
      </c>
      <c r="H172" s="520" t="s">
        <v>5033</v>
      </c>
      <c r="I172" s="519"/>
      <c r="J172" s="520" t="n">
        <v>4</v>
      </c>
      <c r="K172" s="520" t="n">
        <v>8192</v>
      </c>
      <c r="L172" s="520" t="n">
        <v>1</v>
      </c>
      <c r="M172" s="520" t="n">
        <v>2</v>
      </c>
      <c r="N172" s="519" t="s">
        <v>4621</v>
      </c>
      <c r="O172" s="519"/>
      <c r="P172" s="519"/>
      <c r="Q172" s="519"/>
      <c r="R172" s="519" t="s">
        <v>4622</v>
      </c>
      <c r="S172" s="519" t="s">
        <v>4697</v>
      </c>
      <c r="T172" s="519"/>
      <c r="U172" s="519" t="s">
        <v>4624</v>
      </c>
      <c r="V172" s="519" t="s">
        <v>4625</v>
      </c>
      <c r="W172" s="519" t="s">
        <v>4626</v>
      </c>
      <c r="X172" s="519" t="s">
        <v>4627</v>
      </c>
      <c r="Y172" s="519" t="s">
        <v>4627</v>
      </c>
      <c r="Z172" s="519" t="s">
        <v>4620</v>
      </c>
      <c r="AA172" s="520" t="n">
        <v>100474</v>
      </c>
      <c r="AB172" s="520" t="n">
        <v>92152</v>
      </c>
      <c r="AC172" s="520" t="n">
        <v>83838</v>
      </c>
      <c r="AD172" s="519" t="s">
        <v>4628</v>
      </c>
      <c r="AE172" s="519" t="s">
        <v>4629</v>
      </c>
      <c r="AF172" s="519"/>
      <c r="AG172" s="519"/>
      <c r="AH172" s="519" t="s">
        <v>5419</v>
      </c>
      <c r="AI172" s="519" t="s">
        <v>5420</v>
      </c>
      <c r="AJ172" s="519" t="s">
        <v>46</v>
      </c>
      <c r="AK172" s="519" t="s">
        <v>1063</v>
      </c>
      <c r="AL172" s="519" t="s">
        <v>4842</v>
      </c>
      <c r="AM172" s="519" t="s">
        <v>4843</v>
      </c>
      <c r="AN172" s="519" t="s">
        <v>4632</v>
      </c>
      <c r="AO172" s="519" t="s">
        <v>4632</v>
      </c>
      <c r="AP172" s="519" t="s">
        <v>4633</v>
      </c>
      <c r="AQ172" s="519" t="s">
        <v>4665</v>
      </c>
      <c r="AR172" s="520" t="n">
        <v>8</v>
      </c>
      <c r="AS172" s="519" t="s">
        <v>5421</v>
      </c>
      <c r="AT172" s="519" t="s">
        <v>5422</v>
      </c>
    </row>
    <row r="173" customFormat="false" ht="12.75" hidden="false" customHeight="false" outlineLevel="0" collapsed="false">
      <c r="A173" s="519" t="s">
        <v>1289</v>
      </c>
      <c r="B173" s="519" t="s">
        <v>1293</v>
      </c>
      <c r="C173" s="519" t="s">
        <v>4616</v>
      </c>
      <c r="D173" s="519" t="s">
        <v>4617</v>
      </c>
      <c r="E173" s="519" t="s">
        <v>4618</v>
      </c>
      <c r="F173" s="519" t="s">
        <v>4619</v>
      </c>
      <c r="G173" s="519" t="s">
        <v>4620</v>
      </c>
      <c r="H173" s="519"/>
      <c r="I173" s="519"/>
      <c r="J173" s="520" t="n">
        <v>2</v>
      </c>
      <c r="K173" s="520" t="n">
        <v>4096</v>
      </c>
      <c r="L173" s="520" t="n">
        <v>2</v>
      </c>
      <c r="M173" s="520" t="n">
        <v>1</v>
      </c>
      <c r="N173" s="519" t="s">
        <v>5058</v>
      </c>
      <c r="O173" s="519" t="s">
        <v>4862</v>
      </c>
      <c r="P173" s="519"/>
      <c r="Q173" s="519"/>
      <c r="R173" s="519" t="s">
        <v>4622</v>
      </c>
      <c r="S173" s="519" t="s">
        <v>4697</v>
      </c>
      <c r="T173" s="519"/>
      <c r="U173" s="519" t="s">
        <v>4624</v>
      </c>
      <c r="V173" s="519" t="s">
        <v>4625</v>
      </c>
      <c r="W173" s="519" t="s">
        <v>4626</v>
      </c>
      <c r="X173" s="519" t="s">
        <v>4627</v>
      </c>
      <c r="Y173" s="519" t="s">
        <v>4627</v>
      </c>
      <c r="Z173" s="519" t="s">
        <v>4620</v>
      </c>
      <c r="AA173" s="520" t="n">
        <v>29832</v>
      </c>
      <c r="AB173" s="520" t="n">
        <v>11897</v>
      </c>
      <c r="AC173" s="520" t="n">
        <v>7665</v>
      </c>
      <c r="AD173" s="519" t="s">
        <v>4628</v>
      </c>
      <c r="AE173" s="519" t="s">
        <v>4629</v>
      </c>
      <c r="AF173" s="519"/>
      <c r="AG173" s="519"/>
      <c r="AH173" s="519" t="s">
        <v>5423</v>
      </c>
      <c r="AI173" s="519" t="s">
        <v>5424</v>
      </c>
      <c r="AJ173" s="519" t="s">
        <v>46</v>
      </c>
      <c r="AK173" s="519" t="s">
        <v>1291</v>
      </c>
      <c r="AL173" s="519" t="s">
        <v>4842</v>
      </c>
      <c r="AM173" s="519" t="s">
        <v>5409</v>
      </c>
      <c r="AN173" s="519" t="s">
        <v>4632</v>
      </c>
      <c r="AO173" s="519" t="s">
        <v>4632</v>
      </c>
      <c r="AP173" s="519" t="s">
        <v>4712</v>
      </c>
      <c r="AQ173" s="519" t="s">
        <v>4665</v>
      </c>
      <c r="AR173" s="520" t="n">
        <v>8</v>
      </c>
      <c r="AS173" s="519" t="s">
        <v>5425</v>
      </c>
      <c r="AT173" s="519" t="s">
        <v>5426</v>
      </c>
    </row>
    <row r="174" customFormat="false" ht="12.75" hidden="false" customHeight="false" outlineLevel="0" collapsed="false">
      <c r="A174" s="519" t="s">
        <v>1295</v>
      </c>
      <c r="B174" s="519" t="s">
        <v>1300</v>
      </c>
      <c r="C174" s="519" t="s">
        <v>4616</v>
      </c>
      <c r="D174" s="519" t="s">
        <v>4617</v>
      </c>
      <c r="E174" s="519" t="s">
        <v>4618</v>
      </c>
      <c r="F174" s="519" t="s">
        <v>4619</v>
      </c>
      <c r="G174" s="519" t="s">
        <v>4620</v>
      </c>
      <c r="H174" s="519"/>
      <c r="I174" s="519"/>
      <c r="J174" s="520" t="n">
        <v>2</v>
      </c>
      <c r="K174" s="520" t="n">
        <v>4096</v>
      </c>
      <c r="L174" s="520" t="n">
        <v>1</v>
      </c>
      <c r="M174" s="520" t="n">
        <v>2</v>
      </c>
      <c r="N174" s="519" t="s">
        <v>4621</v>
      </c>
      <c r="O174" s="519"/>
      <c r="P174" s="519"/>
      <c r="Q174" s="519"/>
      <c r="R174" s="519" t="s">
        <v>4622</v>
      </c>
      <c r="S174" s="519" t="s">
        <v>4652</v>
      </c>
      <c r="T174" s="519"/>
      <c r="U174" s="519" t="s">
        <v>4624</v>
      </c>
      <c r="V174" s="519" t="s">
        <v>4625</v>
      </c>
      <c r="W174" s="519" t="s">
        <v>4626</v>
      </c>
      <c r="X174" s="519" t="s">
        <v>4627</v>
      </c>
      <c r="Y174" s="519" t="s">
        <v>4627</v>
      </c>
      <c r="Z174" s="519" t="s">
        <v>4620</v>
      </c>
      <c r="AA174" s="520" t="n">
        <v>86136</v>
      </c>
      <c r="AB174" s="520" t="n">
        <v>58091</v>
      </c>
      <c r="AC174" s="520" t="n">
        <v>53875</v>
      </c>
      <c r="AD174" s="519" t="s">
        <v>4628</v>
      </c>
      <c r="AE174" s="519" t="s">
        <v>4629</v>
      </c>
      <c r="AF174" s="519"/>
      <c r="AG174" s="519"/>
      <c r="AH174" s="519" t="s">
        <v>1301</v>
      </c>
      <c r="AI174" s="519" t="s">
        <v>5427</v>
      </c>
      <c r="AJ174" s="519" t="s">
        <v>46</v>
      </c>
      <c r="AK174" s="519" t="s">
        <v>5428</v>
      </c>
      <c r="AL174" s="519" t="s">
        <v>240</v>
      </c>
      <c r="AM174" s="519" t="s">
        <v>371</v>
      </c>
      <c r="AN174" s="519" t="s">
        <v>4632</v>
      </c>
      <c r="AO174" s="519" t="s">
        <v>4632</v>
      </c>
      <c r="AP174" s="519" t="s">
        <v>4712</v>
      </c>
      <c r="AQ174" s="519" t="s">
        <v>4634</v>
      </c>
      <c r="AR174" s="520" t="n">
        <v>7</v>
      </c>
      <c r="AS174" s="519" t="s">
        <v>5429</v>
      </c>
      <c r="AT174" s="519" t="s">
        <v>5430</v>
      </c>
    </row>
    <row r="175" customFormat="false" ht="12.75" hidden="false" customHeight="false" outlineLevel="0" collapsed="false">
      <c r="A175" s="519" t="s">
        <v>1302</v>
      </c>
      <c r="B175" s="519" t="s">
        <v>1306</v>
      </c>
      <c r="C175" s="519" t="s">
        <v>4616</v>
      </c>
      <c r="D175" s="519" t="s">
        <v>4617</v>
      </c>
      <c r="E175" s="519" t="s">
        <v>4618</v>
      </c>
      <c r="F175" s="519" t="s">
        <v>4626</v>
      </c>
      <c r="G175" s="519" t="s">
        <v>4620</v>
      </c>
      <c r="H175" s="519"/>
      <c r="I175" s="519"/>
      <c r="J175" s="520" t="n">
        <v>1</v>
      </c>
      <c r="K175" s="520" t="n">
        <v>4096</v>
      </c>
      <c r="L175" s="520" t="n">
        <v>1</v>
      </c>
      <c r="M175" s="520" t="n">
        <v>3</v>
      </c>
      <c r="N175" s="519" t="s">
        <v>4790</v>
      </c>
      <c r="O175" s="519"/>
      <c r="P175" s="519"/>
      <c r="Q175" s="519"/>
      <c r="R175" s="519" t="s">
        <v>4622</v>
      </c>
      <c r="S175" s="519" t="s">
        <v>4863</v>
      </c>
      <c r="T175" s="519"/>
      <c r="U175" s="519" t="s">
        <v>4624</v>
      </c>
      <c r="V175" s="519" t="s">
        <v>4625</v>
      </c>
      <c r="W175" s="519" t="s">
        <v>4626</v>
      </c>
      <c r="X175" s="519" t="s">
        <v>4627</v>
      </c>
      <c r="Y175" s="519" t="s">
        <v>4627</v>
      </c>
      <c r="Z175" s="519" t="s">
        <v>4620</v>
      </c>
      <c r="AA175" s="520" t="n">
        <v>34010</v>
      </c>
      <c r="AB175" s="520" t="n">
        <v>23463</v>
      </c>
      <c r="AC175" s="520" t="n">
        <v>19149</v>
      </c>
      <c r="AD175" s="519" t="s">
        <v>4628</v>
      </c>
      <c r="AE175" s="519" t="s">
        <v>4629</v>
      </c>
      <c r="AF175" s="519"/>
      <c r="AG175" s="519"/>
      <c r="AH175" s="519" t="s">
        <v>1307</v>
      </c>
      <c r="AI175" s="519" t="s">
        <v>5431</v>
      </c>
      <c r="AJ175" s="519" t="s">
        <v>46</v>
      </c>
      <c r="AK175" s="519" t="s">
        <v>1305</v>
      </c>
      <c r="AL175" s="519" t="s">
        <v>118</v>
      </c>
      <c r="AM175" s="519" t="s">
        <v>130</v>
      </c>
      <c r="AN175" s="519" t="s">
        <v>4632</v>
      </c>
      <c r="AO175" s="519" t="s">
        <v>4632</v>
      </c>
      <c r="AP175" s="519" t="s">
        <v>4539</v>
      </c>
      <c r="AQ175" s="519" t="s">
        <v>4672</v>
      </c>
      <c r="AR175" s="520" t="n">
        <v>7</v>
      </c>
      <c r="AS175" s="519" t="s">
        <v>5432</v>
      </c>
      <c r="AT175" s="519" t="s">
        <v>5433</v>
      </c>
    </row>
    <row r="176" customFormat="false" ht="12.75" hidden="false" customHeight="false" outlineLevel="0" collapsed="false">
      <c r="A176" s="519" t="s">
        <v>1308</v>
      </c>
      <c r="B176" s="519" t="s">
        <v>1312</v>
      </c>
      <c r="C176" s="519" t="s">
        <v>4616</v>
      </c>
      <c r="D176" s="519" t="s">
        <v>4617</v>
      </c>
      <c r="E176" s="519" t="s">
        <v>4618</v>
      </c>
      <c r="F176" s="519" t="s">
        <v>4619</v>
      </c>
      <c r="G176" s="519" t="s">
        <v>4620</v>
      </c>
      <c r="H176" s="519"/>
      <c r="I176" s="519"/>
      <c r="J176" s="520" t="n">
        <v>4</v>
      </c>
      <c r="K176" s="520" t="n">
        <v>8192</v>
      </c>
      <c r="L176" s="520" t="n">
        <v>1</v>
      </c>
      <c r="M176" s="520" t="n">
        <v>2</v>
      </c>
      <c r="N176" s="519" t="s">
        <v>4621</v>
      </c>
      <c r="O176" s="519"/>
      <c r="P176" s="519"/>
      <c r="Q176" s="519"/>
      <c r="R176" s="519" t="s">
        <v>4622</v>
      </c>
      <c r="S176" s="519" t="s">
        <v>4697</v>
      </c>
      <c r="T176" s="519"/>
      <c r="U176" s="519" t="s">
        <v>4624</v>
      </c>
      <c r="V176" s="519" t="s">
        <v>4625</v>
      </c>
      <c r="W176" s="519" t="s">
        <v>4626</v>
      </c>
      <c r="X176" s="519" t="s">
        <v>4627</v>
      </c>
      <c r="Y176" s="519" t="s">
        <v>4627</v>
      </c>
      <c r="Z176" s="519" t="s">
        <v>4620</v>
      </c>
      <c r="AA176" s="520" t="n">
        <v>88209</v>
      </c>
      <c r="AB176" s="520" t="n">
        <v>88209</v>
      </c>
      <c r="AC176" s="520" t="n">
        <v>79872</v>
      </c>
      <c r="AD176" s="519" t="s">
        <v>4628</v>
      </c>
      <c r="AE176" s="519" t="s">
        <v>4629</v>
      </c>
      <c r="AF176" s="519"/>
      <c r="AG176" s="519"/>
      <c r="AH176" s="519" t="s">
        <v>5434</v>
      </c>
      <c r="AI176" s="519" t="s">
        <v>5435</v>
      </c>
      <c r="AJ176" s="519" t="s">
        <v>46</v>
      </c>
      <c r="AK176" s="519" t="s">
        <v>1063</v>
      </c>
      <c r="AL176" s="519" t="s">
        <v>4842</v>
      </c>
      <c r="AM176" s="519" t="s">
        <v>4843</v>
      </c>
      <c r="AN176" s="519" t="s">
        <v>4632</v>
      </c>
      <c r="AO176" s="519" t="s">
        <v>4632</v>
      </c>
      <c r="AP176" s="519" t="s">
        <v>4542</v>
      </c>
      <c r="AQ176" s="519" t="s">
        <v>4665</v>
      </c>
      <c r="AR176" s="520" t="n">
        <v>8</v>
      </c>
      <c r="AS176" s="519" t="s">
        <v>5436</v>
      </c>
      <c r="AT176" s="519" t="s">
        <v>5437</v>
      </c>
    </row>
    <row r="177" customFormat="false" ht="12.75" hidden="false" customHeight="false" outlineLevel="0" collapsed="false">
      <c r="A177" s="519" t="s">
        <v>1314</v>
      </c>
      <c r="B177" s="519" t="s">
        <v>1318</v>
      </c>
      <c r="C177" s="519" t="s">
        <v>4616</v>
      </c>
      <c r="D177" s="519" t="s">
        <v>4617</v>
      </c>
      <c r="E177" s="519" t="s">
        <v>4618</v>
      </c>
      <c r="F177" s="519" t="s">
        <v>4619</v>
      </c>
      <c r="G177" s="519" t="s">
        <v>4620</v>
      </c>
      <c r="H177" s="519"/>
      <c r="I177" s="519"/>
      <c r="J177" s="520" t="n">
        <v>2</v>
      </c>
      <c r="K177" s="520" t="n">
        <v>10240</v>
      </c>
      <c r="L177" s="520" t="n">
        <v>1</v>
      </c>
      <c r="M177" s="520" t="n">
        <v>2</v>
      </c>
      <c r="N177" s="519" t="s">
        <v>4621</v>
      </c>
      <c r="O177" s="519"/>
      <c r="P177" s="519"/>
      <c r="Q177" s="519"/>
      <c r="R177" s="519" t="s">
        <v>4622</v>
      </c>
      <c r="S177" s="519" t="s">
        <v>4697</v>
      </c>
      <c r="T177" s="519"/>
      <c r="U177" s="519" t="s">
        <v>4624</v>
      </c>
      <c r="V177" s="519" t="s">
        <v>4625</v>
      </c>
      <c r="W177" s="519" t="s">
        <v>4626</v>
      </c>
      <c r="X177" s="519" t="s">
        <v>4627</v>
      </c>
      <c r="Y177" s="519" t="s">
        <v>4627</v>
      </c>
      <c r="Z177" s="519" t="s">
        <v>4620</v>
      </c>
      <c r="AA177" s="520" t="n">
        <v>706685</v>
      </c>
      <c r="AB177" s="520" t="n">
        <v>701153</v>
      </c>
      <c r="AC177" s="520" t="n">
        <v>690788</v>
      </c>
      <c r="AD177" s="519" t="s">
        <v>4628</v>
      </c>
      <c r="AE177" s="519" t="s">
        <v>4629</v>
      </c>
      <c r="AF177" s="519"/>
      <c r="AG177" s="519"/>
      <c r="AH177" s="519" t="s">
        <v>5438</v>
      </c>
      <c r="AI177" s="519" t="s">
        <v>5439</v>
      </c>
      <c r="AJ177" s="519" t="s">
        <v>46</v>
      </c>
      <c r="AK177" s="519" t="s">
        <v>5440</v>
      </c>
      <c r="AL177" s="519" t="s">
        <v>88</v>
      </c>
      <c r="AM177" s="519" t="s">
        <v>119</v>
      </c>
      <c r="AN177" s="519" t="s">
        <v>4632</v>
      </c>
      <c r="AO177" s="519" t="s">
        <v>4632</v>
      </c>
      <c r="AP177" s="519" t="s">
        <v>4737</v>
      </c>
      <c r="AQ177" s="519" t="s">
        <v>4665</v>
      </c>
      <c r="AR177" s="520" t="n">
        <v>7</v>
      </c>
      <c r="AS177" s="519" t="s">
        <v>5441</v>
      </c>
      <c r="AT177" s="519" t="s">
        <v>5442</v>
      </c>
    </row>
    <row r="178" customFormat="false" ht="12.75" hidden="false" customHeight="false" outlineLevel="0" collapsed="false">
      <c r="A178" s="519" t="s">
        <v>1320</v>
      </c>
      <c r="B178" s="519" t="s">
        <v>1325</v>
      </c>
      <c r="C178" s="519" t="s">
        <v>4616</v>
      </c>
      <c r="D178" s="519" t="s">
        <v>4617</v>
      </c>
      <c r="E178" s="519" t="s">
        <v>4618</v>
      </c>
      <c r="F178" s="519" t="s">
        <v>4619</v>
      </c>
      <c r="G178" s="519" t="s">
        <v>4620</v>
      </c>
      <c r="H178" s="519"/>
      <c r="I178" s="519"/>
      <c r="J178" s="520" t="n">
        <v>8</v>
      </c>
      <c r="K178" s="520" t="n">
        <v>32768</v>
      </c>
      <c r="L178" s="520" t="n">
        <v>1</v>
      </c>
      <c r="M178" s="520" t="n">
        <v>2</v>
      </c>
      <c r="N178" s="519" t="s">
        <v>4621</v>
      </c>
      <c r="O178" s="519"/>
      <c r="P178" s="519"/>
      <c r="Q178" s="519"/>
      <c r="R178" s="519" t="s">
        <v>4622</v>
      </c>
      <c r="S178" s="519" t="s">
        <v>4697</v>
      </c>
      <c r="T178" s="519"/>
      <c r="U178" s="519" t="s">
        <v>4624</v>
      </c>
      <c r="V178" s="519" t="s">
        <v>4625</v>
      </c>
      <c r="W178" s="519" t="s">
        <v>4626</v>
      </c>
      <c r="X178" s="519" t="s">
        <v>4627</v>
      </c>
      <c r="Y178" s="519" t="s">
        <v>4627</v>
      </c>
      <c r="Z178" s="519" t="s">
        <v>4620</v>
      </c>
      <c r="AA178" s="520" t="n">
        <v>566401</v>
      </c>
      <c r="AB178" s="520" t="n">
        <v>158222</v>
      </c>
      <c r="AC178" s="520" t="n">
        <v>125325</v>
      </c>
      <c r="AD178" s="519" t="s">
        <v>4628</v>
      </c>
      <c r="AE178" s="519" t="s">
        <v>4629</v>
      </c>
      <c r="AF178" s="519"/>
      <c r="AG178" s="519"/>
      <c r="AH178" s="519" t="s">
        <v>5443</v>
      </c>
      <c r="AI178" s="519" t="s">
        <v>5444</v>
      </c>
      <c r="AJ178" s="519" t="s">
        <v>46</v>
      </c>
      <c r="AK178" s="519" t="s">
        <v>467</v>
      </c>
      <c r="AL178" s="519" t="s">
        <v>4842</v>
      </c>
      <c r="AM178" s="519" t="s">
        <v>4843</v>
      </c>
      <c r="AN178" s="519" t="s">
        <v>4632</v>
      </c>
      <c r="AO178" s="519" t="s">
        <v>4632</v>
      </c>
      <c r="AP178" s="519" t="s">
        <v>4633</v>
      </c>
      <c r="AQ178" s="519" t="s">
        <v>4665</v>
      </c>
      <c r="AR178" s="520" t="n">
        <v>8</v>
      </c>
      <c r="AS178" s="519" t="s">
        <v>5445</v>
      </c>
      <c r="AT178" s="519" t="s">
        <v>5446</v>
      </c>
    </row>
    <row r="179" customFormat="false" ht="12.75" hidden="false" customHeight="false" outlineLevel="0" collapsed="false">
      <c r="A179" s="519" t="s">
        <v>1327</v>
      </c>
      <c r="B179" s="519" t="s">
        <v>1330</v>
      </c>
      <c r="C179" s="519" t="s">
        <v>4616</v>
      </c>
      <c r="D179" s="519" t="s">
        <v>4617</v>
      </c>
      <c r="E179" s="519" t="s">
        <v>4618</v>
      </c>
      <c r="F179" s="519" t="s">
        <v>4619</v>
      </c>
      <c r="G179" s="519" t="s">
        <v>4620</v>
      </c>
      <c r="H179" s="519"/>
      <c r="I179" s="519"/>
      <c r="J179" s="520" t="n">
        <v>4</v>
      </c>
      <c r="K179" s="520" t="n">
        <v>10240</v>
      </c>
      <c r="L179" s="520" t="n">
        <v>1</v>
      </c>
      <c r="M179" s="520" t="n">
        <v>2</v>
      </c>
      <c r="N179" s="519" t="s">
        <v>4621</v>
      </c>
      <c r="O179" s="519"/>
      <c r="P179" s="519"/>
      <c r="Q179" s="519"/>
      <c r="R179" s="519" t="s">
        <v>4622</v>
      </c>
      <c r="S179" s="519" t="s">
        <v>4652</v>
      </c>
      <c r="T179" s="519"/>
      <c r="U179" s="519" t="s">
        <v>4624</v>
      </c>
      <c r="V179" s="519" t="s">
        <v>4625</v>
      </c>
      <c r="W179" s="519" t="s">
        <v>4626</v>
      </c>
      <c r="X179" s="519" t="s">
        <v>4627</v>
      </c>
      <c r="Y179" s="519" t="s">
        <v>4627</v>
      </c>
      <c r="Z179" s="519" t="s">
        <v>4620</v>
      </c>
      <c r="AA179" s="520" t="n">
        <v>102512</v>
      </c>
      <c r="AB179" s="520" t="n">
        <v>94707</v>
      </c>
      <c r="AC179" s="520" t="n">
        <v>84355</v>
      </c>
      <c r="AD179" s="519" t="s">
        <v>4628</v>
      </c>
      <c r="AE179" s="519" t="s">
        <v>4629</v>
      </c>
      <c r="AF179" s="519"/>
      <c r="AG179" s="519"/>
      <c r="AH179" s="519" t="s">
        <v>1331</v>
      </c>
      <c r="AI179" s="519" t="s">
        <v>5447</v>
      </c>
      <c r="AJ179" s="519" t="s">
        <v>46</v>
      </c>
      <c r="AK179" s="519" t="s">
        <v>4346</v>
      </c>
      <c r="AL179" s="519" t="s">
        <v>5448</v>
      </c>
      <c r="AM179" s="519" t="s">
        <v>530</v>
      </c>
      <c r="AN179" s="519" t="s">
        <v>4632</v>
      </c>
      <c r="AO179" s="519" t="s">
        <v>4632</v>
      </c>
      <c r="AP179" s="519" t="s">
        <v>4737</v>
      </c>
      <c r="AQ179" s="519" t="s">
        <v>5287</v>
      </c>
      <c r="AR179" s="520" t="n">
        <v>-10</v>
      </c>
      <c r="AS179" s="519" t="s">
        <v>5449</v>
      </c>
      <c r="AT179" s="519" t="s">
        <v>5450</v>
      </c>
    </row>
    <row r="180" customFormat="false" ht="12.75" hidden="false" customHeight="false" outlineLevel="0" collapsed="false">
      <c r="A180" s="519" t="s">
        <v>1332</v>
      </c>
      <c r="B180" s="519" t="s">
        <v>1336</v>
      </c>
      <c r="C180" s="519" t="s">
        <v>4616</v>
      </c>
      <c r="D180" s="519" t="s">
        <v>4617</v>
      </c>
      <c r="E180" s="519" t="s">
        <v>4618</v>
      </c>
      <c r="F180" s="519" t="s">
        <v>4619</v>
      </c>
      <c r="G180" s="519" t="s">
        <v>4620</v>
      </c>
      <c r="H180" s="519"/>
      <c r="I180" s="519"/>
      <c r="J180" s="520" t="n">
        <v>2</v>
      </c>
      <c r="K180" s="520" t="n">
        <v>8192</v>
      </c>
      <c r="L180" s="520" t="n">
        <v>1</v>
      </c>
      <c r="M180" s="520" t="n">
        <v>4</v>
      </c>
      <c r="N180" s="519" t="s">
        <v>4621</v>
      </c>
      <c r="O180" s="519"/>
      <c r="P180" s="519"/>
      <c r="Q180" s="519"/>
      <c r="R180" s="519" t="s">
        <v>4622</v>
      </c>
      <c r="S180" s="519" t="s">
        <v>4658</v>
      </c>
      <c r="T180" s="519"/>
      <c r="U180" s="519" t="s">
        <v>4624</v>
      </c>
      <c r="V180" s="519" t="s">
        <v>4625</v>
      </c>
      <c r="W180" s="519" t="s">
        <v>4626</v>
      </c>
      <c r="X180" s="519" t="s">
        <v>4627</v>
      </c>
      <c r="Y180" s="519" t="s">
        <v>4627</v>
      </c>
      <c r="Z180" s="519" t="s">
        <v>4620</v>
      </c>
      <c r="AA180" s="520" t="n">
        <v>437387</v>
      </c>
      <c r="AB180" s="520" t="n">
        <v>173508</v>
      </c>
      <c r="AC180" s="520" t="n">
        <v>165177</v>
      </c>
      <c r="AD180" s="519" t="s">
        <v>4659</v>
      </c>
      <c r="AE180" s="519" t="s">
        <v>2695</v>
      </c>
      <c r="AF180" s="519"/>
      <c r="AG180" s="519"/>
      <c r="AH180" s="519" t="s">
        <v>1337</v>
      </c>
      <c r="AI180" s="519" t="s">
        <v>5451</v>
      </c>
      <c r="AJ180" s="519" t="s">
        <v>46</v>
      </c>
      <c r="AK180" s="519" t="s">
        <v>5452</v>
      </c>
      <c r="AL180" s="519" t="s">
        <v>5068</v>
      </c>
      <c r="AM180" s="519" t="s">
        <v>4664</v>
      </c>
      <c r="AN180" s="519" t="s">
        <v>4632</v>
      </c>
      <c r="AO180" s="519" t="s">
        <v>4632</v>
      </c>
      <c r="AP180" s="519" t="s">
        <v>4539</v>
      </c>
      <c r="AQ180" s="519" t="s">
        <v>4665</v>
      </c>
      <c r="AR180" s="520" t="n">
        <v>-13</v>
      </c>
      <c r="AS180" s="519" t="s">
        <v>5453</v>
      </c>
      <c r="AT180" s="519" t="s">
        <v>5454</v>
      </c>
    </row>
    <row r="181" customFormat="false" ht="12.75" hidden="false" customHeight="false" outlineLevel="0" collapsed="false">
      <c r="A181" s="519" t="s">
        <v>1338</v>
      </c>
      <c r="B181" s="519" t="s">
        <v>1342</v>
      </c>
      <c r="C181" s="519" t="s">
        <v>4616</v>
      </c>
      <c r="D181" s="519" t="s">
        <v>4617</v>
      </c>
      <c r="E181" s="519" t="s">
        <v>4618</v>
      </c>
      <c r="F181" s="519" t="s">
        <v>4619</v>
      </c>
      <c r="G181" s="519" t="s">
        <v>4620</v>
      </c>
      <c r="H181" s="519"/>
      <c r="I181" s="519"/>
      <c r="J181" s="520" t="n">
        <v>2</v>
      </c>
      <c r="K181" s="520" t="n">
        <v>8192</v>
      </c>
      <c r="L181" s="520" t="n">
        <v>1</v>
      </c>
      <c r="M181" s="520" t="n">
        <v>3</v>
      </c>
      <c r="N181" s="519" t="s">
        <v>4621</v>
      </c>
      <c r="O181" s="519"/>
      <c r="P181" s="519"/>
      <c r="Q181" s="519"/>
      <c r="R181" s="519" t="s">
        <v>4622</v>
      </c>
      <c r="S181" s="519" t="s">
        <v>4697</v>
      </c>
      <c r="T181" s="519"/>
      <c r="U181" s="519" t="s">
        <v>4624</v>
      </c>
      <c r="V181" s="519" t="s">
        <v>4625</v>
      </c>
      <c r="W181" s="519" t="s">
        <v>4626</v>
      </c>
      <c r="X181" s="519" t="s">
        <v>4627</v>
      </c>
      <c r="Y181" s="519" t="s">
        <v>4627</v>
      </c>
      <c r="Z181" s="519" t="s">
        <v>4620</v>
      </c>
      <c r="AA181" s="520" t="n">
        <v>458898</v>
      </c>
      <c r="AB181" s="520" t="n">
        <v>151120</v>
      </c>
      <c r="AC181" s="520" t="n">
        <v>142782</v>
      </c>
      <c r="AD181" s="519" t="s">
        <v>4628</v>
      </c>
      <c r="AE181" s="519" t="s">
        <v>4629</v>
      </c>
      <c r="AF181" s="519"/>
      <c r="AG181" s="519"/>
      <c r="AH181" s="519" t="s">
        <v>5455</v>
      </c>
      <c r="AI181" s="519" t="s">
        <v>5456</v>
      </c>
      <c r="AJ181" s="519" t="s">
        <v>46</v>
      </c>
      <c r="AK181" s="519" t="s">
        <v>5416</v>
      </c>
      <c r="AL181" s="519" t="s">
        <v>516</v>
      </c>
      <c r="AM181" s="519" t="s">
        <v>516</v>
      </c>
      <c r="AN181" s="519" t="s">
        <v>4632</v>
      </c>
      <c r="AO181" s="519" t="s">
        <v>4632</v>
      </c>
      <c r="AP181" s="519" t="s">
        <v>4712</v>
      </c>
      <c r="AQ181" s="519" t="s">
        <v>4665</v>
      </c>
      <c r="AR181" s="520" t="n">
        <v>8</v>
      </c>
      <c r="AS181" s="519" t="s">
        <v>5457</v>
      </c>
      <c r="AT181" s="519" t="s">
        <v>5458</v>
      </c>
    </row>
    <row r="182" customFormat="false" ht="12.75" hidden="false" customHeight="false" outlineLevel="0" collapsed="false">
      <c r="A182" s="519" t="s">
        <v>1344</v>
      </c>
      <c r="B182" s="519" t="s">
        <v>1348</v>
      </c>
      <c r="C182" s="519" t="s">
        <v>4616</v>
      </c>
      <c r="D182" s="519" t="s">
        <v>4617</v>
      </c>
      <c r="E182" s="519" t="s">
        <v>4618</v>
      </c>
      <c r="F182" s="519" t="s">
        <v>4619</v>
      </c>
      <c r="G182" s="519" t="s">
        <v>4620</v>
      </c>
      <c r="H182" s="519"/>
      <c r="I182" s="519"/>
      <c r="J182" s="520" t="n">
        <v>2</v>
      </c>
      <c r="K182" s="520" t="n">
        <v>6144</v>
      </c>
      <c r="L182" s="520" t="n">
        <v>1</v>
      </c>
      <c r="M182" s="520" t="n">
        <v>3</v>
      </c>
      <c r="N182" s="519" t="s">
        <v>4651</v>
      </c>
      <c r="O182" s="519"/>
      <c r="P182" s="519"/>
      <c r="Q182" s="519"/>
      <c r="R182" s="519" t="s">
        <v>4622</v>
      </c>
      <c r="S182" s="519" t="s">
        <v>4652</v>
      </c>
      <c r="T182" s="519"/>
      <c r="U182" s="519" t="s">
        <v>4624</v>
      </c>
      <c r="V182" s="519" t="s">
        <v>4625</v>
      </c>
      <c r="W182" s="519" t="s">
        <v>4626</v>
      </c>
      <c r="X182" s="519" t="s">
        <v>4627</v>
      </c>
      <c r="Y182" s="519" t="s">
        <v>4627</v>
      </c>
      <c r="Z182" s="519" t="s">
        <v>4620</v>
      </c>
      <c r="AA182" s="520" t="n">
        <v>62583</v>
      </c>
      <c r="AB182" s="520" t="n">
        <v>60643</v>
      </c>
      <c r="AC182" s="520" t="n">
        <v>54380</v>
      </c>
      <c r="AD182" s="519" t="s">
        <v>4659</v>
      </c>
      <c r="AE182" s="519" t="s">
        <v>2695</v>
      </c>
      <c r="AF182" s="519"/>
      <c r="AG182" s="519"/>
      <c r="AH182" s="519" t="s">
        <v>5459</v>
      </c>
      <c r="AI182" s="519" t="s">
        <v>5460</v>
      </c>
      <c r="AJ182" s="519" t="s">
        <v>5067</v>
      </c>
      <c r="AK182" s="519" t="s">
        <v>5461</v>
      </c>
      <c r="AL182" s="519" t="s">
        <v>4655</v>
      </c>
      <c r="AM182" s="519"/>
      <c r="AN182" s="519" t="s">
        <v>4632</v>
      </c>
      <c r="AO182" s="519" t="s">
        <v>4632</v>
      </c>
      <c r="AP182" s="519" t="s">
        <v>4737</v>
      </c>
      <c r="AQ182" s="519" t="s">
        <v>4931</v>
      </c>
      <c r="AR182" s="520" t="n">
        <v>-13</v>
      </c>
      <c r="AS182" s="519" t="s">
        <v>5462</v>
      </c>
      <c r="AT182" s="519" t="s">
        <v>5463</v>
      </c>
    </row>
    <row r="183" customFormat="false" ht="12.75" hidden="false" customHeight="false" outlineLevel="0" collapsed="false">
      <c r="A183" s="519" t="s">
        <v>1350</v>
      </c>
      <c r="B183" s="519" t="s">
        <v>1353</v>
      </c>
      <c r="C183" s="519" t="s">
        <v>4616</v>
      </c>
      <c r="D183" s="519" t="s">
        <v>4617</v>
      </c>
      <c r="E183" s="519" t="s">
        <v>4618</v>
      </c>
      <c r="F183" s="519" t="s">
        <v>4619</v>
      </c>
      <c r="G183" s="519" t="s">
        <v>4620</v>
      </c>
      <c r="H183" s="519"/>
      <c r="I183" s="519"/>
      <c r="J183" s="520" t="n">
        <v>2</v>
      </c>
      <c r="K183" s="520" t="n">
        <v>8192</v>
      </c>
      <c r="L183" s="520" t="n">
        <v>1</v>
      </c>
      <c r="M183" s="520" t="n">
        <v>4</v>
      </c>
      <c r="N183" s="519" t="s">
        <v>4621</v>
      </c>
      <c r="O183" s="519"/>
      <c r="P183" s="519"/>
      <c r="Q183" s="519"/>
      <c r="R183" s="519" t="s">
        <v>4622</v>
      </c>
      <c r="S183" s="519" t="s">
        <v>4658</v>
      </c>
      <c r="T183" s="519"/>
      <c r="U183" s="519" t="s">
        <v>4624</v>
      </c>
      <c r="V183" s="519" t="s">
        <v>4625</v>
      </c>
      <c r="W183" s="519" t="s">
        <v>4626</v>
      </c>
      <c r="X183" s="519" t="s">
        <v>4627</v>
      </c>
      <c r="Y183" s="519" t="s">
        <v>4627</v>
      </c>
      <c r="Z183" s="519" t="s">
        <v>4620</v>
      </c>
      <c r="AA183" s="520" t="n">
        <v>437393</v>
      </c>
      <c r="AB183" s="520" t="n">
        <v>270521</v>
      </c>
      <c r="AC183" s="520" t="n">
        <v>262184</v>
      </c>
      <c r="AD183" s="519" t="s">
        <v>4659</v>
      </c>
      <c r="AE183" s="519" t="s">
        <v>2695</v>
      </c>
      <c r="AF183" s="519"/>
      <c r="AG183" s="519"/>
      <c r="AH183" s="519" t="s">
        <v>1354</v>
      </c>
      <c r="AI183" s="519" t="s">
        <v>5464</v>
      </c>
      <c r="AJ183" s="519" t="s">
        <v>46</v>
      </c>
      <c r="AK183" s="519" t="s">
        <v>5452</v>
      </c>
      <c r="AL183" s="519" t="s">
        <v>5068</v>
      </c>
      <c r="AM183" s="519" t="s">
        <v>4664</v>
      </c>
      <c r="AN183" s="519" t="s">
        <v>4632</v>
      </c>
      <c r="AO183" s="519" t="s">
        <v>4632</v>
      </c>
      <c r="AP183" s="519" t="s">
        <v>4539</v>
      </c>
      <c r="AQ183" s="519" t="s">
        <v>4665</v>
      </c>
      <c r="AR183" s="520" t="n">
        <v>-13</v>
      </c>
      <c r="AS183" s="519" t="s">
        <v>5465</v>
      </c>
      <c r="AT183" s="519" t="s">
        <v>5466</v>
      </c>
    </row>
    <row r="184" customFormat="false" ht="12.75" hidden="false" customHeight="false" outlineLevel="0" collapsed="false">
      <c r="A184" s="519" t="s">
        <v>1355</v>
      </c>
      <c r="B184" s="519" t="s">
        <v>1358</v>
      </c>
      <c r="C184" s="519" t="s">
        <v>4616</v>
      </c>
      <c r="D184" s="519" t="s">
        <v>4617</v>
      </c>
      <c r="E184" s="519" t="s">
        <v>4618</v>
      </c>
      <c r="F184" s="519" t="s">
        <v>4626</v>
      </c>
      <c r="G184" s="519" t="s">
        <v>4620</v>
      </c>
      <c r="H184" s="519"/>
      <c r="I184" s="519"/>
      <c r="J184" s="520" t="n">
        <v>1</v>
      </c>
      <c r="K184" s="520" t="n">
        <v>3072</v>
      </c>
      <c r="L184" s="520" t="n">
        <v>1</v>
      </c>
      <c r="M184" s="520" t="n">
        <v>2</v>
      </c>
      <c r="N184" s="519" t="s">
        <v>4651</v>
      </c>
      <c r="O184" s="519"/>
      <c r="P184" s="519"/>
      <c r="Q184" s="519"/>
      <c r="R184" s="519" t="s">
        <v>4622</v>
      </c>
      <c r="S184" s="519" t="s">
        <v>4658</v>
      </c>
      <c r="T184" s="519"/>
      <c r="U184" s="519" t="s">
        <v>4624</v>
      </c>
      <c r="V184" s="519" t="s">
        <v>4625</v>
      </c>
      <c r="W184" s="519" t="s">
        <v>4626</v>
      </c>
      <c r="X184" s="519" t="s">
        <v>4627</v>
      </c>
      <c r="Y184" s="519" t="s">
        <v>4627</v>
      </c>
      <c r="Z184" s="519" t="s">
        <v>4620</v>
      </c>
      <c r="AA184" s="520" t="n">
        <v>35951</v>
      </c>
      <c r="AB184" s="520" t="n">
        <v>24597</v>
      </c>
      <c r="AC184" s="520" t="n">
        <v>21414</v>
      </c>
      <c r="AD184" s="519" t="s">
        <v>4628</v>
      </c>
      <c r="AE184" s="519" t="s">
        <v>4629</v>
      </c>
      <c r="AF184" s="519"/>
      <c r="AG184" s="519"/>
      <c r="AH184" s="519" t="s">
        <v>1359</v>
      </c>
      <c r="AI184" s="519" t="s">
        <v>5467</v>
      </c>
      <c r="AJ184" s="519" t="s">
        <v>5468</v>
      </c>
      <c r="AK184" s="519" t="s">
        <v>290</v>
      </c>
      <c r="AL184" s="519" t="s">
        <v>118</v>
      </c>
      <c r="AM184" s="519" t="s">
        <v>292</v>
      </c>
      <c r="AN184" s="519" t="s">
        <v>4632</v>
      </c>
      <c r="AO184" s="519" t="s">
        <v>4632</v>
      </c>
      <c r="AP184" s="519" t="s">
        <v>4539</v>
      </c>
      <c r="AQ184" s="519" t="s">
        <v>4672</v>
      </c>
      <c r="AR184" s="520" t="n">
        <v>7</v>
      </c>
      <c r="AS184" s="519" t="s">
        <v>5469</v>
      </c>
      <c r="AT184" s="519" t="s">
        <v>5470</v>
      </c>
    </row>
    <row r="185" customFormat="false" ht="12.75" hidden="false" customHeight="false" outlineLevel="0" collapsed="false">
      <c r="A185" s="519" t="s">
        <v>1360</v>
      </c>
      <c r="B185" s="519" t="s">
        <v>1363</v>
      </c>
      <c r="C185" s="519" t="s">
        <v>4616</v>
      </c>
      <c r="D185" s="519" t="s">
        <v>4617</v>
      </c>
      <c r="E185" s="519" t="s">
        <v>4618</v>
      </c>
      <c r="F185" s="519" t="s">
        <v>4619</v>
      </c>
      <c r="G185" s="519" t="s">
        <v>4620</v>
      </c>
      <c r="H185" s="519"/>
      <c r="I185" s="519"/>
      <c r="J185" s="520" t="n">
        <v>2</v>
      </c>
      <c r="K185" s="520" t="n">
        <v>4096</v>
      </c>
      <c r="L185" s="520" t="n">
        <v>1</v>
      </c>
      <c r="M185" s="520" t="n">
        <v>2</v>
      </c>
      <c r="N185" s="519" t="s">
        <v>4621</v>
      </c>
      <c r="O185" s="519"/>
      <c r="P185" s="519"/>
      <c r="Q185" s="519"/>
      <c r="R185" s="519" t="s">
        <v>4622</v>
      </c>
      <c r="S185" s="519" t="s">
        <v>4697</v>
      </c>
      <c r="T185" s="519"/>
      <c r="U185" s="519" t="s">
        <v>4624</v>
      </c>
      <c r="V185" s="519" t="s">
        <v>4625</v>
      </c>
      <c r="W185" s="519" t="s">
        <v>4626</v>
      </c>
      <c r="X185" s="519" t="s">
        <v>4627</v>
      </c>
      <c r="Y185" s="519" t="s">
        <v>4627</v>
      </c>
      <c r="Z185" s="519" t="s">
        <v>4620</v>
      </c>
      <c r="AA185" s="520" t="n">
        <v>613535</v>
      </c>
      <c r="AB185" s="520" t="n">
        <v>606135</v>
      </c>
      <c r="AC185" s="520" t="n">
        <v>601880</v>
      </c>
      <c r="AD185" s="519" t="s">
        <v>4628</v>
      </c>
      <c r="AE185" s="519" t="s">
        <v>4629</v>
      </c>
      <c r="AF185" s="519"/>
      <c r="AG185" s="519"/>
      <c r="AH185" s="519" t="s">
        <v>1364</v>
      </c>
      <c r="AI185" s="519" t="s">
        <v>5471</v>
      </c>
      <c r="AJ185" s="519" t="s">
        <v>46</v>
      </c>
      <c r="AK185" s="519" t="s">
        <v>5440</v>
      </c>
      <c r="AL185" s="519" t="s">
        <v>88</v>
      </c>
      <c r="AM185" s="519" t="s">
        <v>119</v>
      </c>
      <c r="AN185" s="519" t="s">
        <v>4632</v>
      </c>
      <c r="AO185" s="519" t="s">
        <v>4632</v>
      </c>
      <c r="AP185" s="519" t="s">
        <v>4542</v>
      </c>
      <c r="AQ185" s="519" t="s">
        <v>4665</v>
      </c>
      <c r="AR185" s="520" t="n">
        <v>7</v>
      </c>
      <c r="AS185" s="519" t="s">
        <v>5472</v>
      </c>
      <c r="AT185" s="519" t="s">
        <v>5473</v>
      </c>
    </row>
    <row r="186" customFormat="false" ht="12.75" hidden="false" customHeight="false" outlineLevel="0" collapsed="false">
      <c r="A186" s="519" t="s">
        <v>1365</v>
      </c>
      <c r="B186" s="519" t="s">
        <v>1369</v>
      </c>
      <c r="C186" s="519" t="s">
        <v>4616</v>
      </c>
      <c r="D186" s="519" t="s">
        <v>4617</v>
      </c>
      <c r="E186" s="519" t="s">
        <v>4618</v>
      </c>
      <c r="F186" s="519" t="s">
        <v>4619</v>
      </c>
      <c r="G186" s="519" t="s">
        <v>4620</v>
      </c>
      <c r="H186" s="519"/>
      <c r="I186" s="519"/>
      <c r="J186" s="520" t="n">
        <v>8</v>
      </c>
      <c r="K186" s="520" t="n">
        <v>32768</v>
      </c>
      <c r="L186" s="520" t="n">
        <v>1</v>
      </c>
      <c r="M186" s="520" t="n">
        <v>2</v>
      </c>
      <c r="N186" s="519" t="s">
        <v>4621</v>
      </c>
      <c r="O186" s="519"/>
      <c r="P186" s="519"/>
      <c r="Q186" s="519"/>
      <c r="R186" s="519" t="s">
        <v>4622</v>
      </c>
      <c r="S186" s="519" t="s">
        <v>4697</v>
      </c>
      <c r="T186" s="519"/>
      <c r="U186" s="519" t="s">
        <v>4624</v>
      </c>
      <c r="V186" s="519" t="s">
        <v>4625</v>
      </c>
      <c r="W186" s="519" t="s">
        <v>4626</v>
      </c>
      <c r="X186" s="519" t="s">
        <v>4627</v>
      </c>
      <c r="Y186" s="519" t="s">
        <v>4627</v>
      </c>
      <c r="Z186" s="519" t="s">
        <v>4620</v>
      </c>
      <c r="AA186" s="520" t="n">
        <v>565388</v>
      </c>
      <c r="AB186" s="520" t="n">
        <v>341602</v>
      </c>
      <c r="AC186" s="520" t="n">
        <v>308694</v>
      </c>
      <c r="AD186" s="519" t="s">
        <v>4628</v>
      </c>
      <c r="AE186" s="519" t="s">
        <v>4629</v>
      </c>
      <c r="AF186" s="519"/>
      <c r="AG186" s="519"/>
      <c r="AH186" s="519" t="s">
        <v>5474</v>
      </c>
      <c r="AI186" s="519" t="s">
        <v>5475</v>
      </c>
      <c r="AJ186" s="519" t="s">
        <v>46</v>
      </c>
      <c r="AK186" s="519" t="s">
        <v>467</v>
      </c>
      <c r="AL186" s="519" t="s">
        <v>4842</v>
      </c>
      <c r="AM186" s="519" t="s">
        <v>4843</v>
      </c>
      <c r="AN186" s="519" t="s">
        <v>4632</v>
      </c>
      <c r="AO186" s="519" t="s">
        <v>4632</v>
      </c>
      <c r="AP186" s="519" t="s">
        <v>4737</v>
      </c>
      <c r="AQ186" s="519" t="s">
        <v>4665</v>
      </c>
      <c r="AR186" s="520" t="n">
        <v>8</v>
      </c>
      <c r="AS186" s="519" t="s">
        <v>5476</v>
      </c>
      <c r="AT186" s="519" t="s">
        <v>5477</v>
      </c>
    </row>
    <row r="187" customFormat="false" ht="12.75" hidden="false" customHeight="false" outlineLevel="0" collapsed="false">
      <c r="A187" s="519" t="s">
        <v>1371</v>
      </c>
      <c r="B187" s="519" t="s">
        <v>1374</v>
      </c>
      <c r="C187" s="519" t="s">
        <v>4616</v>
      </c>
      <c r="D187" s="519" t="s">
        <v>4617</v>
      </c>
      <c r="E187" s="519" t="s">
        <v>4618</v>
      </c>
      <c r="F187" s="519" t="s">
        <v>4619</v>
      </c>
      <c r="G187" s="519" t="s">
        <v>4620</v>
      </c>
      <c r="H187" s="519"/>
      <c r="I187" s="519"/>
      <c r="J187" s="520" t="n">
        <v>1</v>
      </c>
      <c r="K187" s="520" t="n">
        <v>2048</v>
      </c>
      <c r="L187" s="520" t="n">
        <v>1</v>
      </c>
      <c r="M187" s="520" t="n">
        <v>2</v>
      </c>
      <c r="N187" s="519" t="s">
        <v>852</v>
      </c>
      <c r="O187" s="519"/>
      <c r="P187" s="519"/>
      <c r="Q187" s="519"/>
      <c r="R187" s="519" t="s">
        <v>4622</v>
      </c>
      <c r="S187" s="519" t="s">
        <v>4697</v>
      </c>
      <c r="T187" s="519"/>
      <c r="U187" s="519" t="s">
        <v>4624</v>
      </c>
      <c r="V187" s="519" t="s">
        <v>4625</v>
      </c>
      <c r="W187" s="519" t="s">
        <v>4626</v>
      </c>
      <c r="X187" s="519" t="s">
        <v>4627</v>
      </c>
      <c r="Y187" s="519" t="s">
        <v>4627</v>
      </c>
      <c r="Z187" s="519" t="s">
        <v>4620</v>
      </c>
      <c r="AA187" s="520" t="n">
        <v>81019</v>
      </c>
      <c r="AB187" s="520" t="n">
        <v>61239</v>
      </c>
      <c r="AC187" s="520" t="n">
        <v>59068</v>
      </c>
      <c r="AD187" s="519" t="s">
        <v>4659</v>
      </c>
      <c r="AE187" s="519" t="s">
        <v>2695</v>
      </c>
      <c r="AF187" s="519"/>
      <c r="AG187" s="519"/>
      <c r="AH187" s="519" t="s">
        <v>5478</v>
      </c>
      <c r="AI187" s="519" t="s">
        <v>5479</v>
      </c>
      <c r="AJ187" s="519" t="s">
        <v>46</v>
      </c>
      <c r="AK187" s="519" t="s">
        <v>804</v>
      </c>
      <c r="AL187" s="519" t="s">
        <v>4663</v>
      </c>
      <c r="AM187" s="519" t="s">
        <v>5132</v>
      </c>
      <c r="AN187" s="519" t="s">
        <v>4632</v>
      </c>
      <c r="AO187" s="519" t="s">
        <v>4632</v>
      </c>
      <c r="AP187" s="519" t="s">
        <v>4633</v>
      </c>
      <c r="AQ187" s="519" t="s">
        <v>4665</v>
      </c>
      <c r="AR187" s="520" t="n">
        <v>-13</v>
      </c>
      <c r="AS187" s="519" t="s">
        <v>5480</v>
      </c>
      <c r="AT187" s="519" t="s">
        <v>5481</v>
      </c>
    </row>
    <row r="188" customFormat="false" ht="12.75" hidden="false" customHeight="false" outlineLevel="0" collapsed="false">
      <c r="A188" s="519" t="s">
        <v>1376</v>
      </c>
      <c r="B188" s="519" t="s">
        <v>5482</v>
      </c>
      <c r="C188" s="519" t="s">
        <v>4616</v>
      </c>
      <c r="D188" s="519" t="s">
        <v>4617</v>
      </c>
      <c r="E188" s="519" t="s">
        <v>4618</v>
      </c>
      <c r="F188" s="519" t="s">
        <v>4619</v>
      </c>
      <c r="G188" s="519" t="s">
        <v>4620</v>
      </c>
      <c r="H188" s="520" t="s">
        <v>5483</v>
      </c>
      <c r="I188" s="519"/>
      <c r="J188" s="520" t="n">
        <v>8</v>
      </c>
      <c r="K188" s="520" t="n">
        <v>24576</v>
      </c>
      <c r="L188" s="520" t="n">
        <v>1</v>
      </c>
      <c r="M188" s="520" t="n">
        <v>12</v>
      </c>
      <c r="N188" s="519" t="s">
        <v>852</v>
      </c>
      <c r="O188" s="519"/>
      <c r="P188" s="519"/>
      <c r="Q188" s="519"/>
      <c r="R188" s="519" t="s">
        <v>4622</v>
      </c>
      <c r="S188" s="519" t="s">
        <v>4675</v>
      </c>
      <c r="T188" s="519"/>
      <c r="U188" s="519" t="s">
        <v>4624</v>
      </c>
      <c r="V188" s="519" t="s">
        <v>4625</v>
      </c>
      <c r="W188" s="519" t="s">
        <v>4626</v>
      </c>
      <c r="X188" s="519" t="s">
        <v>4627</v>
      </c>
      <c r="Y188" s="519" t="s">
        <v>4627</v>
      </c>
      <c r="Z188" s="519" t="s">
        <v>4620</v>
      </c>
      <c r="AA188" s="520" t="n">
        <v>433032</v>
      </c>
      <c r="AB188" s="520" t="n">
        <v>173787</v>
      </c>
      <c r="AC188" s="520" t="n">
        <v>149063</v>
      </c>
      <c r="AD188" s="519" t="s">
        <v>4659</v>
      </c>
      <c r="AE188" s="519" t="s">
        <v>2695</v>
      </c>
      <c r="AF188" s="519"/>
      <c r="AG188" s="519"/>
      <c r="AH188" s="519" t="s">
        <v>5484</v>
      </c>
      <c r="AI188" s="519" t="s">
        <v>5485</v>
      </c>
      <c r="AJ188" s="519"/>
      <c r="AK188" s="519"/>
      <c r="AL188" s="519"/>
      <c r="AM188" s="519"/>
      <c r="AN188" s="519" t="s">
        <v>4632</v>
      </c>
      <c r="AO188" s="519" t="s">
        <v>4632</v>
      </c>
      <c r="AP188" s="519" t="s">
        <v>4640</v>
      </c>
      <c r="AQ188" s="519" t="s">
        <v>5486</v>
      </c>
      <c r="AR188" s="520" t="n">
        <v>-10</v>
      </c>
      <c r="AS188" s="519" t="s">
        <v>5487</v>
      </c>
      <c r="AT188" s="519" t="s">
        <v>5488</v>
      </c>
    </row>
    <row r="189" customFormat="false" ht="12.75" hidden="false" customHeight="false" outlineLevel="0" collapsed="false">
      <c r="A189" s="519" t="s">
        <v>1391</v>
      </c>
      <c r="B189" s="519" t="s">
        <v>5489</v>
      </c>
      <c r="C189" s="519" t="s">
        <v>4616</v>
      </c>
      <c r="D189" s="519" t="s">
        <v>4617</v>
      </c>
      <c r="E189" s="519" t="s">
        <v>4618</v>
      </c>
      <c r="F189" s="519" t="s">
        <v>4626</v>
      </c>
      <c r="G189" s="519" t="s">
        <v>4620</v>
      </c>
      <c r="H189" s="519"/>
      <c r="I189" s="519"/>
      <c r="J189" s="520" t="n">
        <v>2</v>
      </c>
      <c r="K189" s="520" t="n">
        <v>4096</v>
      </c>
      <c r="L189" s="520" t="n">
        <v>1</v>
      </c>
      <c r="M189" s="520" t="n">
        <v>12</v>
      </c>
      <c r="N189" s="519" t="s">
        <v>852</v>
      </c>
      <c r="O189" s="519"/>
      <c r="P189" s="519"/>
      <c r="Q189" s="519"/>
      <c r="R189" s="519" t="s">
        <v>4622</v>
      </c>
      <c r="S189" s="519" t="s">
        <v>4675</v>
      </c>
      <c r="T189" s="519"/>
      <c r="U189" s="519" t="s">
        <v>4624</v>
      </c>
      <c r="V189" s="519" t="s">
        <v>4625</v>
      </c>
      <c r="W189" s="519" t="s">
        <v>4626</v>
      </c>
      <c r="X189" s="519" t="s">
        <v>4627</v>
      </c>
      <c r="Y189" s="519" t="s">
        <v>4627</v>
      </c>
      <c r="Z189" s="519" t="s">
        <v>4620</v>
      </c>
      <c r="AA189" s="520" t="n">
        <v>59295</v>
      </c>
      <c r="AB189" s="520" t="n">
        <v>25907</v>
      </c>
      <c r="AC189" s="520" t="n">
        <v>21700</v>
      </c>
      <c r="AD189" s="519" t="s">
        <v>4659</v>
      </c>
      <c r="AE189" s="519" t="s">
        <v>2695</v>
      </c>
      <c r="AF189" s="519"/>
      <c r="AG189" s="519"/>
      <c r="AH189" s="519" t="s">
        <v>5490</v>
      </c>
      <c r="AI189" s="519" t="s">
        <v>5491</v>
      </c>
      <c r="AJ189" s="519"/>
      <c r="AK189" s="519"/>
      <c r="AL189" s="519"/>
      <c r="AM189" s="519"/>
      <c r="AN189" s="519" t="s">
        <v>4632</v>
      </c>
      <c r="AO189" s="519" t="s">
        <v>4632</v>
      </c>
      <c r="AP189" s="519" t="s">
        <v>4633</v>
      </c>
      <c r="AQ189" s="519" t="s">
        <v>5486</v>
      </c>
      <c r="AR189" s="520" t="n">
        <v>-10</v>
      </c>
      <c r="AS189" s="519" t="s">
        <v>5492</v>
      </c>
      <c r="AT189" s="519" t="s">
        <v>5493</v>
      </c>
    </row>
    <row r="190" customFormat="false" ht="12.75" hidden="false" customHeight="false" outlineLevel="0" collapsed="false">
      <c r="A190" s="519" t="s">
        <v>1395</v>
      </c>
      <c r="B190" s="519" t="s">
        <v>1397</v>
      </c>
      <c r="C190" s="519" t="s">
        <v>4616</v>
      </c>
      <c r="D190" s="519" t="s">
        <v>4617</v>
      </c>
      <c r="E190" s="519" t="s">
        <v>4618</v>
      </c>
      <c r="F190" s="519" t="s">
        <v>4626</v>
      </c>
      <c r="G190" s="519" t="s">
        <v>4620</v>
      </c>
      <c r="H190" s="519"/>
      <c r="I190" s="519"/>
      <c r="J190" s="520" t="n">
        <v>2</v>
      </c>
      <c r="K190" s="520" t="n">
        <v>6144</v>
      </c>
      <c r="L190" s="520" t="n">
        <v>1</v>
      </c>
      <c r="M190" s="520" t="n">
        <v>2</v>
      </c>
      <c r="N190" s="519" t="s">
        <v>4651</v>
      </c>
      <c r="O190" s="519"/>
      <c r="P190" s="519"/>
      <c r="Q190" s="519"/>
      <c r="R190" s="519" t="s">
        <v>4622</v>
      </c>
      <c r="S190" s="519" t="s">
        <v>4658</v>
      </c>
      <c r="T190" s="519"/>
      <c r="U190" s="519" t="s">
        <v>4624</v>
      </c>
      <c r="V190" s="519" t="s">
        <v>4625</v>
      </c>
      <c r="W190" s="519" t="s">
        <v>4626</v>
      </c>
      <c r="X190" s="519" t="s">
        <v>4627</v>
      </c>
      <c r="Y190" s="519" t="s">
        <v>4627</v>
      </c>
      <c r="Z190" s="519" t="s">
        <v>4620</v>
      </c>
      <c r="AA190" s="520" t="n">
        <v>32879</v>
      </c>
      <c r="AB190" s="520" t="n">
        <v>32879</v>
      </c>
      <c r="AC190" s="520" t="n">
        <v>26624</v>
      </c>
      <c r="AD190" s="519" t="s">
        <v>4628</v>
      </c>
      <c r="AE190" s="519" t="s">
        <v>4629</v>
      </c>
      <c r="AF190" s="519"/>
      <c r="AG190" s="519"/>
      <c r="AH190" s="519" t="s">
        <v>1398</v>
      </c>
      <c r="AI190" s="519" t="s">
        <v>5494</v>
      </c>
      <c r="AJ190" s="519" t="s">
        <v>181</v>
      </c>
      <c r="AK190" s="519" t="s">
        <v>269</v>
      </c>
      <c r="AL190" s="519" t="s">
        <v>190</v>
      </c>
      <c r="AM190" s="519" t="s">
        <v>270</v>
      </c>
      <c r="AN190" s="519" t="s">
        <v>4632</v>
      </c>
      <c r="AO190" s="519" t="s">
        <v>4632</v>
      </c>
      <c r="AP190" s="519" t="s">
        <v>4536</v>
      </c>
      <c r="AQ190" s="519" t="s">
        <v>4672</v>
      </c>
      <c r="AR190" s="520" t="n">
        <v>7</v>
      </c>
      <c r="AS190" s="519" t="s">
        <v>5495</v>
      </c>
      <c r="AT190" s="519" t="s">
        <v>5496</v>
      </c>
    </row>
    <row r="191" customFormat="false" ht="12.75" hidden="false" customHeight="false" outlineLevel="0" collapsed="false">
      <c r="A191" s="519" t="s">
        <v>5497</v>
      </c>
      <c r="B191" s="519" t="s">
        <v>5498</v>
      </c>
      <c r="C191" s="519" t="s">
        <v>4616</v>
      </c>
      <c r="D191" s="519" t="s">
        <v>4617</v>
      </c>
      <c r="E191" s="519" t="s">
        <v>4618</v>
      </c>
      <c r="F191" s="519" t="s">
        <v>4619</v>
      </c>
      <c r="G191" s="519" t="s">
        <v>4620</v>
      </c>
      <c r="H191" s="519"/>
      <c r="I191" s="519"/>
      <c r="J191" s="520" t="n">
        <v>4</v>
      </c>
      <c r="K191" s="520" t="n">
        <v>4096</v>
      </c>
      <c r="L191" s="520" t="n">
        <v>2</v>
      </c>
      <c r="M191" s="520" t="n">
        <v>1</v>
      </c>
      <c r="N191" s="519" t="s">
        <v>852</v>
      </c>
      <c r="O191" s="519" t="s">
        <v>5058</v>
      </c>
      <c r="P191" s="519"/>
      <c r="Q191" s="519"/>
      <c r="R191" s="519" t="s">
        <v>4622</v>
      </c>
      <c r="S191" s="519" t="s">
        <v>4658</v>
      </c>
      <c r="T191" s="519"/>
      <c r="U191" s="519" t="s">
        <v>4624</v>
      </c>
      <c r="V191" s="519" t="s">
        <v>4625</v>
      </c>
      <c r="W191" s="519" t="s">
        <v>4626</v>
      </c>
      <c r="X191" s="519" t="s">
        <v>4627</v>
      </c>
      <c r="Y191" s="519" t="s">
        <v>4627</v>
      </c>
      <c r="Z191" s="519" t="s">
        <v>4620</v>
      </c>
      <c r="AA191" s="520" t="n">
        <v>61552</v>
      </c>
      <c r="AB191" s="520" t="n">
        <v>57456</v>
      </c>
      <c r="AC191" s="520" t="n">
        <v>57344</v>
      </c>
      <c r="AD191" s="519" t="s">
        <v>4659</v>
      </c>
      <c r="AE191" s="519" t="s">
        <v>2695</v>
      </c>
      <c r="AF191" s="519"/>
      <c r="AG191" s="519"/>
      <c r="AH191" s="519" t="s">
        <v>5499</v>
      </c>
      <c r="AI191" s="519" t="s">
        <v>5500</v>
      </c>
      <c r="AJ191" s="519"/>
      <c r="AK191" s="519"/>
      <c r="AL191" s="519"/>
      <c r="AM191" s="519"/>
      <c r="AN191" s="519" t="s">
        <v>4632</v>
      </c>
      <c r="AO191" s="519" t="s">
        <v>4632</v>
      </c>
      <c r="AP191" s="519" t="s">
        <v>4529</v>
      </c>
      <c r="AQ191" s="519" t="s">
        <v>5501</v>
      </c>
      <c r="AR191" s="520" t="n">
        <v>7</v>
      </c>
      <c r="AS191" s="519" t="s">
        <v>5502</v>
      </c>
      <c r="AT191" s="519" t="s">
        <v>5503</v>
      </c>
    </row>
    <row r="192" customFormat="false" ht="12.75" hidden="false" customHeight="false" outlineLevel="0" collapsed="false">
      <c r="A192" s="519" t="s">
        <v>1464</v>
      </c>
      <c r="B192" s="519" t="s">
        <v>1466</v>
      </c>
      <c r="C192" s="519" t="s">
        <v>4616</v>
      </c>
      <c r="D192" s="519" t="s">
        <v>4617</v>
      </c>
      <c r="E192" s="519" t="s">
        <v>4618</v>
      </c>
      <c r="F192" s="519" t="s">
        <v>4619</v>
      </c>
      <c r="G192" s="519" t="s">
        <v>4620</v>
      </c>
      <c r="H192" s="520" t="s">
        <v>4943</v>
      </c>
      <c r="I192" s="519"/>
      <c r="J192" s="520" t="n">
        <v>4</v>
      </c>
      <c r="K192" s="520" t="n">
        <v>8192</v>
      </c>
      <c r="L192" s="520" t="n">
        <v>1</v>
      </c>
      <c r="M192" s="520" t="n">
        <v>2</v>
      </c>
      <c r="N192" s="519" t="s">
        <v>4651</v>
      </c>
      <c r="O192" s="519"/>
      <c r="P192" s="519"/>
      <c r="Q192" s="519"/>
      <c r="R192" s="519" t="s">
        <v>4622</v>
      </c>
      <c r="S192" s="519" t="s">
        <v>4658</v>
      </c>
      <c r="T192" s="519"/>
      <c r="U192" s="519" t="s">
        <v>4624</v>
      </c>
      <c r="V192" s="519" t="s">
        <v>4625</v>
      </c>
      <c r="W192" s="519" t="s">
        <v>4626</v>
      </c>
      <c r="X192" s="519" t="s">
        <v>4627</v>
      </c>
      <c r="Y192" s="519" t="s">
        <v>4627</v>
      </c>
      <c r="Z192" s="519" t="s">
        <v>4620</v>
      </c>
      <c r="AA192" s="520" t="n">
        <v>72820</v>
      </c>
      <c r="AB192" s="520" t="n">
        <v>72820</v>
      </c>
      <c r="AC192" s="520" t="n">
        <v>64512</v>
      </c>
      <c r="AD192" s="519" t="s">
        <v>4659</v>
      </c>
      <c r="AE192" s="519" t="s">
        <v>2695</v>
      </c>
      <c r="AF192" s="519"/>
      <c r="AG192" s="519"/>
      <c r="AH192" s="519" t="s">
        <v>5504</v>
      </c>
      <c r="AI192" s="519" t="s">
        <v>5505</v>
      </c>
      <c r="AJ192" s="519" t="s">
        <v>181</v>
      </c>
      <c r="AK192" s="519" t="s">
        <v>1063</v>
      </c>
      <c r="AL192" s="519" t="s">
        <v>4842</v>
      </c>
      <c r="AM192" s="519" t="s">
        <v>4843</v>
      </c>
      <c r="AN192" s="519" t="s">
        <v>4632</v>
      </c>
      <c r="AO192" s="519" t="s">
        <v>4632</v>
      </c>
      <c r="AP192" s="519" t="s">
        <v>4640</v>
      </c>
      <c r="AQ192" s="519" t="s">
        <v>4665</v>
      </c>
      <c r="AR192" s="520" t="n">
        <v>8</v>
      </c>
      <c r="AS192" s="519" t="s">
        <v>5506</v>
      </c>
      <c r="AT192" s="519" t="s">
        <v>5507</v>
      </c>
    </row>
    <row r="193" customFormat="false" ht="12.75" hidden="false" customHeight="false" outlineLevel="0" collapsed="false">
      <c r="A193" s="519" t="s">
        <v>1468</v>
      </c>
      <c r="B193" s="519" t="s">
        <v>1471</v>
      </c>
      <c r="C193" s="519" t="s">
        <v>4616</v>
      </c>
      <c r="D193" s="519" t="s">
        <v>4617</v>
      </c>
      <c r="E193" s="519" t="s">
        <v>4618</v>
      </c>
      <c r="F193" s="519" t="s">
        <v>4619</v>
      </c>
      <c r="G193" s="519" t="s">
        <v>4620</v>
      </c>
      <c r="H193" s="519"/>
      <c r="I193" s="519"/>
      <c r="J193" s="520" t="n">
        <v>4</v>
      </c>
      <c r="K193" s="520" t="n">
        <v>16384</v>
      </c>
      <c r="L193" s="520" t="n">
        <v>1</v>
      </c>
      <c r="M193" s="520" t="n">
        <v>2</v>
      </c>
      <c r="N193" s="519" t="s">
        <v>4651</v>
      </c>
      <c r="O193" s="519"/>
      <c r="P193" s="519"/>
      <c r="Q193" s="519"/>
      <c r="R193" s="519" t="s">
        <v>4622</v>
      </c>
      <c r="S193" s="519" t="s">
        <v>4658</v>
      </c>
      <c r="T193" s="519"/>
      <c r="U193" s="519" t="s">
        <v>4624</v>
      </c>
      <c r="V193" s="519" t="s">
        <v>4625</v>
      </c>
      <c r="W193" s="519" t="s">
        <v>4626</v>
      </c>
      <c r="X193" s="519" t="s">
        <v>4627</v>
      </c>
      <c r="Y193" s="519" t="s">
        <v>4627</v>
      </c>
      <c r="Z193" s="519" t="s">
        <v>4620</v>
      </c>
      <c r="AA193" s="520" t="n">
        <v>241775</v>
      </c>
      <c r="AB193" s="520" t="n">
        <v>241775</v>
      </c>
      <c r="AC193" s="520" t="n">
        <v>225280</v>
      </c>
      <c r="AD193" s="519" t="s">
        <v>4628</v>
      </c>
      <c r="AE193" s="519" t="s">
        <v>4629</v>
      </c>
      <c r="AF193" s="519"/>
      <c r="AG193" s="519"/>
      <c r="AH193" s="519" t="s">
        <v>1472</v>
      </c>
      <c r="AI193" s="519" t="s">
        <v>5508</v>
      </c>
      <c r="AJ193" s="519" t="s">
        <v>181</v>
      </c>
      <c r="AK193" s="519" t="s">
        <v>467</v>
      </c>
      <c r="AL193" s="519" t="s">
        <v>4842</v>
      </c>
      <c r="AM193" s="519" t="s">
        <v>4843</v>
      </c>
      <c r="AN193" s="519" t="s">
        <v>4632</v>
      </c>
      <c r="AO193" s="519" t="s">
        <v>4632</v>
      </c>
      <c r="AP193" s="519" t="s">
        <v>4671</v>
      </c>
      <c r="AQ193" s="519" t="s">
        <v>4665</v>
      </c>
      <c r="AR193" s="520" t="n">
        <v>8</v>
      </c>
      <c r="AS193" s="519" t="s">
        <v>5509</v>
      </c>
      <c r="AT193" s="519" t="s">
        <v>5510</v>
      </c>
    </row>
    <row r="194" customFormat="false" ht="12.75" hidden="false" customHeight="false" outlineLevel="0" collapsed="false">
      <c r="A194" s="519" t="s">
        <v>1473</v>
      </c>
      <c r="B194" s="519" t="s">
        <v>1476</v>
      </c>
      <c r="C194" s="519" t="s">
        <v>4616</v>
      </c>
      <c r="D194" s="519" t="s">
        <v>4617</v>
      </c>
      <c r="E194" s="519" t="s">
        <v>4618</v>
      </c>
      <c r="F194" s="519" t="s">
        <v>4626</v>
      </c>
      <c r="G194" s="519" t="s">
        <v>4620</v>
      </c>
      <c r="H194" s="519"/>
      <c r="I194" s="519"/>
      <c r="J194" s="520" t="n">
        <v>2</v>
      </c>
      <c r="K194" s="520" t="n">
        <v>3072</v>
      </c>
      <c r="L194" s="520" t="n">
        <v>1</v>
      </c>
      <c r="M194" s="520" t="n">
        <v>2</v>
      </c>
      <c r="N194" s="519" t="s">
        <v>4651</v>
      </c>
      <c r="O194" s="519"/>
      <c r="P194" s="519"/>
      <c r="Q194" s="519"/>
      <c r="R194" s="519" t="s">
        <v>4622</v>
      </c>
      <c r="S194" s="519" t="s">
        <v>4658</v>
      </c>
      <c r="T194" s="519"/>
      <c r="U194" s="519" t="s">
        <v>4624</v>
      </c>
      <c r="V194" s="519" t="s">
        <v>4625</v>
      </c>
      <c r="W194" s="519" t="s">
        <v>4626</v>
      </c>
      <c r="X194" s="519" t="s">
        <v>4627</v>
      </c>
      <c r="Y194" s="519" t="s">
        <v>4627</v>
      </c>
      <c r="Z194" s="519" t="s">
        <v>4620</v>
      </c>
      <c r="AA194" s="520" t="n">
        <v>32879</v>
      </c>
      <c r="AB194" s="520" t="n">
        <v>26756</v>
      </c>
      <c r="AC194" s="520" t="n">
        <v>23573</v>
      </c>
      <c r="AD194" s="519" t="s">
        <v>4659</v>
      </c>
      <c r="AE194" s="519" t="s">
        <v>2695</v>
      </c>
      <c r="AF194" s="519"/>
      <c r="AG194" s="519"/>
      <c r="AH194" s="519" t="s">
        <v>5511</v>
      </c>
      <c r="AI194" s="519" t="s">
        <v>5512</v>
      </c>
      <c r="AJ194" s="519"/>
      <c r="AK194" s="519"/>
      <c r="AL194" s="519"/>
      <c r="AM194" s="519"/>
      <c r="AN194" s="519" t="s">
        <v>4632</v>
      </c>
      <c r="AO194" s="519" t="s">
        <v>4632</v>
      </c>
      <c r="AP194" s="519" t="s">
        <v>4539</v>
      </c>
      <c r="AQ194" s="519" t="s">
        <v>4665</v>
      </c>
      <c r="AR194" s="520" t="n">
        <v>8</v>
      </c>
      <c r="AS194" s="519" t="s">
        <v>5513</v>
      </c>
      <c r="AT194" s="519" t="s">
        <v>5514</v>
      </c>
    </row>
    <row r="195" customFormat="false" ht="12.75" hidden="false" customHeight="false" outlineLevel="0" collapsed="false">
      <c r="A195" s="519" t="s">
        <v>1478</v>
      </c>
      <c r="B195" s="519" t="s">
        <v>1481</v>
      </c>
      <c r="C195" s="519" t="s">
        <v>4616</v>
      </c>
      <c r="D195" s="519" t="s">
        <v>4617</v>
      </c>
      <c r="E195" s="519" t="s">
        <v>4618</v>
      </c>
      <c r="F195" s="519" t="s">
        <v>4626</v>
      </c>
      <c r="G195" s="519" t="s">
        <v>4620</v>
      </c>
      <c r="H195" s="519"/>
      <c r="I195" s="519"/>
      <c r="J195" s="520" t="n">
        <v>2</v>
      </c>
      <c r="K195" s="520" t="n">
        <v>6144</v>
      </c>
      <c r="L195" s="520" t="n">
        <v>1</v>
      </c>
      <c r="M195" s="520" t="n">
        <v>2</v>
      </c>
      <c r="N195" s="519" t="s">
        <v>4651</v>
      </c>
      <c r="O195" s="519"/>
      <c r="P195" s="519"/>
      <c r="Q195" s="519"/>
      <c r="R195" s="519" t="s">
        <v>4622</v>
      </c>
      <c r="S195" s="519" t="s">
        <v>4652</v>
      </c>
      <c r="T195" s="519"/>
      <c r="U195" s="519" t="s">
        <v>4624</v>
      </c>
      <c r="V195" s="519" t="s">
        <v>4625</v>
      </c>
      <c r="W195" s="519" t="s">
        <v>4626</v>
      </c>
      <c r="X195" s="519" t="s">
        <v>4627</v>
      </c>
      <c r="Y195" s="519" t="s">
        <v>4627</v>
      </c>
      <c r="Z195" s="519" t="s">
        <v>4620</v>
      </c>
      <c r="AA195" s="520" t="n">
        <v>79983</v>
      </c>
      <c r="AB195" s="520" t="n">
        <v>79233</v>
      </c>
      <c r="AC195" s="520" t="n">
        <v>72978</v>
      </c>
      <c r="AD195" s="519" t="s">
        <v>4628</v>
      </c>
      <c r="AE195" s="519" t="s">
        <v>4629</v>
      </c>
      <c r="AF195" s="519"/>
      <c r="AG195" s="519"/>
      <c r="AH195" s="519" t="s">
        <v>1482</v>
      </c>
      <c r="AI195" s="519" t="s">
        <v>5515</v>
      </c>
      <c r="AJ195" s="519" t="s">
        <v>98</v>
      </c>
      <c r="AK195" s="519" t="s">
        <v>1480</v>
      </c>
      <c r="AL195" s="519" t="s">
        <v>4782</v>
      </c>
      <c r="AM195" s="519" t="s">
        <v>5228</v>
      </c>
      <c r="AN195" s="519" t="s">
        <v>4632</v>
      </c>
      <c r="AO195" s="519" t="s">
        <v>4632</v>
      </c>
      <c r="AP195" s="519" t="s">
        <v>4536</v>
      </c>
      <c r="AQ195" s="519" t="s">
        <v>4634</v>
      </c>
      <c r="AR195" s="520" t="n">
        <v>7</v>
      </c>
      <c r="AS195" s="519" t="s">
        <v>5516</v>
      </c>
      <c r="AT195" s="519" t="s">
        <v>5517</v>
      </c>
    </row>
    <row r="196" customFormat="false" ht="12.75" hidden="false" customHeight="false" outlineLevel="0" collapsed="false">
      <c r="A196" s="519" t="s">
        <v>1483</v>
      </c>
      <c r="B196" s="519"/>
      <c r="C196" s="519" t="s">
        <v>4616</v>
      </c>
      <c r="D196" s="519" t="s">
        <v>4617</v>
      </c>
      <c r="E196" s="519" t="s">
        <v>4756</v>
      </c>
      <c r="F196" s="519" t="s">
        <v>4626</v>
      </c>
      <c r="G196" s="519" t="s">
        <v>4620</v>
      </c>
      <c r="H196" s="519"/>
      <c r="I196" s="519"/>
      <c r="J196" s="520" t="n">
        <v>1</v>
      </c>
      <c r="K196" s="520" t="n">
        <v>3072</v>
      </c>
      <c r="L196" s="520" t="n">
        <v>1</v>
      </c>
      <c r="M196" s="520" t="n">
        <v>2</v>
      </c>
      <c r="N196" s="519" t="s">
        <v>4651</v>
      </c>
      <c r="O196" s="519"/>
      <c r="P196" s="519"/>
      <c r="Q196" s="519"/>
      <c r="R196" s="519" t="s">
        <v>4622</v>
      </c>
      <c r="S196" s="519" t="s">
        <v>4658</v>
      </c>
      <c r="T196" s="519"/>
      <c r="U196" s="519" t="s">
        <v>4624</v>
      </c>
      <c r="V196" s="519" t="s">
        <v>4625</v>
      </c>
      <c r="W196" s="519" t="s">
        <v>4626</v>
      </c>
      <c r="X196" s="519" t="s">
        <v>4627</v>
      </c>
      <c r="Y196" s="519" t="s">
        <v>4627</v>
      </c>
      <c r="Z196" s="519" t="s">
        <v>4620</v>
      </c>
      <c r="AA196" s="520" t="n">
        <v>24687</v>
      </c>
      <c r="AB196" s="520" t="n">
        <v>16878</v>
      </c>
      <c r="AC196" s="520" t="n">
        <v>13695</v>
      </c>
      <c r="AD196" s="519" t="s">
        <v>4628</v>
      </c>
      <c r="AE196" s="519" t="s">
        <v>4629</v>
      </c>
      <c r="AF196" s="519"/>
      <c r="AG196" s="519"/>
      <c r="AH196" s="519" t="s">
        <v>5518</v>
      </c>
      <c r="AI196" s="519" t="s">
        <v>5519</v>
      </c>
      <c r="AJ196" s="519" t="s">
        <v>98</v>
      </c>
      <c r="AK196" s="519" t="s">
        <v>277</v>
      </c>
      <c r="AL196" s="519" t="s">
        <v>240</v>
      </c>
      <c r="AM196" s="519" t="s">
        <v>4654</v>
      </c>
      <c r="AN196" s="519" t="s">
        <v>4632</v>
      </c>
      <c r="AO196" s="519" t="s">
        <v>4632</v>
      </c>
      <c r="AP196" s="519" t="s">
        <v>4679</v>
      </c>
      <c r="AQ196" s="519" t="s">
        <v>4665</v>
      </c>
      <c r="AR196" s="520" t="n">
        <v>7</v>
      </c>
      <c r="AS196" s="519" t="s">
        <v>5520</v>
      </c>
      <c r="AT196" s="519" t="s">
        <v>5521</v>
      </c>
    </row>
    <row r="197" customFormat="false" ht="12.75" hidden="false" customHeight="false" outlineLevel="0" collapsed="false">
      <c r="A197" s="519" t="s">
        <v>1486</v>
      </c>
      <c r="B197" s="519" t="s">
        <v>1489</v>
      </c>
      <c r="C197" s="519" t="s">
        <v>4616</v>
      </c>
      <c r="D197" s="519" t="s">
        <v>4617</v>
      </c>
      <c r="E197" s="519" t="s">
        <v>4618</v>
      </c>
      <c r="F197" s="519" t="s">
        <v>4619</v>
      </c>
      <c r="G197" s="519" t="s">
        <v>4620</v>
      </c>
      <c r="H197" s="519"/>
      <c r="I197" s="519"/>
      <c r="J197" s="520" t="n">
        <v>4</v>
      </c>
      <c r="K197" s="520" t="n">
        <v>16384</v>
      </c>
      <c r="L197" s="520" t="n">
        <v>1</v>
      </c>
      <c r="M197" s="520" t="n">
        <v>2</v>
      </c>
      <c r="N197" s="519" t="s">
        <v>4621</v>
      </c>
      <c r="O197" s="519"/>
      <c r="P197" s="519"/>
      <c r="Q197" s="519"/>
      <c r="R197" s="519" t="s">
        <v>4622</v>
      </c>
      <c r="S197" s="519" t="s">
        <v>4623</v>
      </c>
      <c r="T197" s="519"/>
      <c r="U197" s="519" t="s">
        <v>4624</v>
      </c>
      <c r="V197" s="519" t="s">
        <v>4625</v>
      </c>
      <c r="W197" s="519" t="s">
        <v>4626</v>
      </c>
      <c r="X197" s="519" t="s">
        <v>4627</v>
      </c>
      <c r="Y197" s="519" t="s">
        <v>4627</v>
      </c>
      <c r="Z197" s="519" t="s">
        <v>4620</v>
      </c>
      <c r="AA197" s="520" t="n">
        <v>119249</v>
      </c>
      <c r="AB197" s="520" t="n">
        <v>119249</v>
      </c>
      <c r="AC197" s="520" t="n">
        <v>102400</v>
      </c>
      <c r="AD197" s="519" t="s">
        <v>4628</v>
      </c>
      <c r="AE197" s="519" t="s">
        <v>4629</v>
      </c>
      <c r="AF197" s="519"/>
      <c r="AG197" s="519"/>
      <c r="AH197" s="519" t="s">
        <v>1490</v>
      </c>
      <c r="AI197" s="519" t="s">
        <v>5522</v>
      </c>
      <c r="AJ197" s="519" t="s">
        <v>46</v>
      </c>
      <c r="AK197" s="519" t="s">
        <v>5523</v>
      </c>
      <c r="AL197" s="519" t="s">
        <v>1634</v>
      </c>
      <c r="AM197" s="519" t="s">
        <v>530</v>
      </c>
      <c r="AN197" s="519" t="s">
        <v>4632</v>
      </c>
      <c r="AO197" s="519" t="s">
        <v>4632</v>
      </c>
      <c r="AP197" s="519" t="s">
        <v>4737</v>
      </c>
      <c r="AQ197" s="519" t="s">
        <v>5287</v>
      </c>
      <c r="AR197" s="520" t="n">
        <v>-13</v>
      </c>
      <c r="AS197" s="519" t="s">
        <v>5524</v>
      </c>
      <c r="AT197" s="519" t="s">
        <v>5525</v>
      </c>
    </row>
    <row r="198" customFormat="false" ht="12.75" hidden="false" customHeight="false" outlineLevel="0" collapsed="false">
      <c r="A198" s="519" t="s">
        <v>1491</v>
      </c>
      <c r="B198" s="519" t="s">
        <v>1494</v>
      </c>
      <c r="C198" s="519" t="s">
        <v>4616</v>
      </c>
      <c r="D198" s="519" t="s">
        <v>4617</v>
      </c>
      <c r="E198" s="519" t="s">
        <v>4618</v>
      </c>
      <c r="F198" s="519" t="s">
        <v>4619</v>
      </c>
      <c r="G198" s="519" t="s">
        <v>4620</v>
      </c>
      <c r="H198" s="519"/>
      <c r="I198" s="519"/>
      <c r="J198" s="520" t="n">
        <v>2</v>
      </c>
      <c r="K198" s="520" t="n">
        <v>8192</v>
      </c>
      <c r="L198" s="520" t="n">
        <v>1</v>
      </c>
      <c r="M198" s="520" t="n">
        <v>2</v>
      </c>
      <c r="N198" s="519" t="s">
        <v>4651</v>
      </c>
      <c r="O198" s="519"/>
      <c r="P198" s="519"/>
      <c r="Q198" s="519"/>
      <c r="R198" s="519" t="s">
        <v>4622</v>
      </c>
      <c r="S198" s="519" t="s">
        <v>4658</v>
      </c>
      <c r="T198" s="519"/>
      <c r="U198" s="519" t="s">
        <v>4624</v>
      </c>
      <c r="V198" s="519" t="s">
        <v>4625</v>
      </c>
      <c r="W198" s="519" t="s">
        <v>4626</v>
      </c>
      <c r="X198" s="519" t="s">
        <v>4627</v>
      </c>
      <c r="Y198" s="519" t="s">
        <v>4627</v>
      </c>
      <c r="Z198" s="519" t="s">
        <v>4620</v>
      </c>
      <c r="AA198" s="520" t="n">
        <v>69743</v>
      </c>
      <c r="AB198" s="520" t="n">
        <v>17049</v>
      </c>
      <c r="AC198" s="520" t="n">
        <v>8746</v>
      </c>
      <c r="AD198" s="519" t="s">
        <v>4628</v>
      </c>
      <c r="AE198" s="519" t="s">
        <v>4629</v>
      </c>
      <c r="AF198" s="519"/>
      <c r="AG198" s="519"/>
      <c r="AH198" s="519" t="s">
        <v>1495</v>
      </c>
      <c r="AI198" s="519" t="s">
        <v>5526</v>
      </c>
      <c r="AJ198" s="519" t="s">
        <v>181</v>
      </c>
      <c r="AK198" s="519" t="s">
        <v>5527</v>
      </c>
      <c r="AL198" s="519" t="s">
        <v>516</v>
      </c>
      <c r="AM198" s="519" t="s">
        <v>5528</v>
      </c>
      <c r="AN198" s="519" t="s">
        <v>4632</v>
      </c>
      <c r="AO198" s="519" t="s">
        <v>4632</v>
      </c>
      <c r="AP198" s="519" t="s">
        <v>4679</v>
      </c>
      <c r="AQ198" s="519" t="s">
        <v>4665</v>
      </c>
      <c r="AR198" s="520" t="n">
        <v>8</v>
      </c>
      <c r="AS198" s="519" t="s">
        <v>5529</v>
      </c>
      <c r="AT198" s="519" t="s">
        <v>5530</v>
      </c>
    </row>
    <row r="199" customFormat="false" ht="12.75" hidden="false" customHeight="false" outlineLevel="0" collapsed="false">
      <c r="A199" s="519" t="s">
        <v>1496</v>
      </c>
      <c r="B199" s="519" t="s">
        <v>1498</v>
      </c>
      <c r="C199" s="519" t="s">
        <v>4616</v>
      </c>
      <c r="D199" s="519" t="s">
        <v>4617</v>
      </c>
      <c r="E199" s="519" t="s">
        <v>4618</v>
      </c>
      <c r="F199" s="519" t="s">
        <v>4626</v>
      </c>
      <c r="G199" s="519" t="s">
        <v>4620</v>
      </c>
      <c r="H199" s="519"/>
      <c r="I199" s="519"/>
      <c r="J199" s="520" t="n">
        <v>2</v>
      </c>
      <c r="K199" s="520" t="n">
        <v>6144</v>
      </c>
      <c r="L199" s="520" t="n">
        <v>1</v>
      </c>
      <c r="M199" s="520" t="n">
        <v>2</v>
      </c>
      <c r="N199" s="519" t="s">
        <v>4651</v>
      </c>
      <c r="O199" s="519"/>
      <c r="P199" s="519"/>
      <c r="Q199" s="519"/>
      <c r="R199" s="519" t="s">
        <v>4622</v>
      </c>
      <c r="S199" s="519" t="s">
        <v>4658</v>
      </c>
      <c r="T199" s="519"/>
      <c r="U199" s="519" t="s">
        <v>4624</v>
      </c>
      <c r="V199" s="519" t="s">
        <v>4625</v>
      </c>
      <c r="W199" s="519" t="s">
        <v>4626</v>
      </c>
      <c r="X199" s="519" t="s">
        <v>4627</v>
      </c>
      <c r="Y199" s="519" t="s">
        <v>4627</v>
      </c>
      <c r="Z199" s="519" t="s">
        <v>4620</v>
      </c>
      <c r="AA199" s="520" t="n">
        <v>32879</v>
      </c>
      <c r="AB199" s="520" t="n">
        <v>32879</v>
      </c>
      <c r="AC199" s="520" t="n">
        <v>26624</v>
      </c>
      <c r="AD199" s="519" t="s">
        <v>4628</v>
      </c>
      <c r="AE199" s="519" t="s">
        <v>4629</v>
      </c>
      <c r="AF199" s="519"/>
      <c r="AG199" s="519"/>
      <c r="AH199" s="519" t="s">
        <v>5531</v>
      </c>
      <c r="AI199" s="519" t="s">
        <v>5532</v>
      </c>
      <c r="AJ199" s="519" t="s">
        <v>98</v>
      </c>
      <c r="AK199" s="519" t="s">
        <v>5533</v>
      </c>
      <c r="AL199" s="519" t="s">
        <v>1634</v>
      </c>
      <c r="AM199" s="519" t="s">
        <v>4753</v>
      </c>
      <c r="AN199" s="519" t="s">
        <v>4632</v>
      </c>
      <c r="AO199" s="519" t="s">
        <v>4632</v>
      </c>
      <c r="AP199" s="519" t="s">
        <v>4671</v>
      </c>
      <c r="AQ199" s="519" t="s">
        <v>4672</v>
      </c>
      <c r="AR199" s="520" t="n">
        <v>7</v>
      </c>
      <c r="AS199" s="519" t="s">
        <v>5534</v>
      </c>
      <c r="AT199" s="519" t="s">
        <v>5535</v>
      </c>
    </row>
    <row r="200" customFormat="false" ht="12.75" hidden="false" customHeight="false" outlineLevel="0" collapsed="false">
      <c r="A200" s="519" t="s">
        <v>1500</v>
      </c>
      <c r="B200" s="519" t="s">
        <v>1503</v>
      </c>
      <c r="C200" s="519" t="s">
        <v>4616</v>
      </c>
      <c r="D200" s="519" t="s">
        <v>4617</v>
      </c>
      <c r="E200" s="519" t="s">
        <v>4618</v>
      </c>
      <c r="F200" s="519" t="s">
        <v>4619</v>
      </c>
      <c r="G200" s="519" t="s">
        <v>4620</v>
      </c>
      <c r="H200" s="519"/>
      <c r="I200" s="519"/>
      <c r="J200" s="520" t="n">
        <v>2</v>
      </c>
      <c r="K200" s="520" t="n">
        <v>5120</v>
      </c>
      <c r="L200" s="520" t="n">
        <v>1</v>
      </c>
      <c r="M200" s="520" t="n">
        <v>2</v>
      </c>
      <c r="N200" s="519" t="s">
        <v>852</v>
      </c>
      <c r="O200" s="519"/>
      <c r="P200" s="519"/>
      <c r="Q200" s="519"/>
      <c r="R200" s="519" t="s">
        <v>4622</v>
      </c>
      <c r="S200" s="519" t="s">
        <v>4697</v>
      </c>
      <c r="T200" s="519"/>
      <c r="U200" s="519" t="s">
        <v>4624</v>
      </c>
      <c r="V200" s="519" t="s">
        <v>4625</v>
      </c>
      <c r="W200" s="519" t="s">
        <v>4626</v>
      </c>
      <c r="X200" s="519" t="s">
        <v>4627</v>
      </c>
      <c r="Y200" s="519" t="s">
        <v>4627</v>
      </c>
      <c r="Z200" s="519" t="s">
        <v>4620</v>
      </c>
      <c r="AA200" s="520" t="n">
        <v>468152</v>
      </c>
      <c r="AB200" s="520" t="n">
        <v>468152</v>
      </c>
      <c r="AC200" s="520" t="n">
        <v>462848</v>
      </c>
      <c r="AD200" s="519" t="s">
        <v>4628</v>
      </c>
      <c r="AE200" s="519" t="s">
        <v>4629</v>
      </c>
      <c r="AF200" s="519"/>
      <c r="AG200" s="519"/>
      <c r="AH200" s="519" t="s">
        <v>5536</v>
      </c>
      <c r="AI200" s="519" t="s">
        <v>5537</v>
      </c>
      <c r="AJ200" s="519" t="s">
        <v>46</v>
      </c>
      <c r="AK200" s="519" t="s">
        <v>742</v>
      </c>
      <c r="AL200" s="519" t="s">
        <v>418</v>
      </c>
      <c r="AM200" s="519" t="s">
        <v>419</v>
      </c>
      <c r="AN200" s="519" t="s">
        <v>4632</v>
      </c>
      <c r="AO200" s="519" t="s">
        <v>4632</v>
      </c>
      <c r="AP200" s="519" t="s">
        <v>4633</v>
      </c>
      <c r="AQ200" s="519" t="s">
        <v>4672</v>
      </c>
      <c r="AR200" s="520" t="n">
        <v>7</v>
      </c>
      <c r="AS200" s="519" t="s">
        <v>5538</v>
      </c>
      <c r="AT200" s="519" t="s">
        <v>5539</v>
      </c>
    </row>
    <row r="201" customFormat="false" ht="12.75" hidden="false" customHeight="false" outlineLevel="0" collapsed="false">
      <c r="A201" s="519" t="s">
        <v>1505</v>
      </c>
      <c r="B201" s="519" t="s">
        <v>1509</v>
      </c>
      <c r="C201" s="519" t="s">
        <v>4616</v>
      </c>
      <c r="D201" s="519" t="s">
        <v>4617</v>
      </c>
      <c r="E201" s="519" t="s">
        <v>4618</v>
      </c>
      <c r="F201" s="519" t="s">
        <v>4619</v>
      </c>
      <c r="G201" s="519" t="s">
        <v>4620</v>
      </c>
      <c r="H201" s="519"/>
      <c r="I201" s="519"/>
      <c r="J201" s="520" t="n">
        <v>2</v>
      </c>
      <c r="K201" s="520" t="n">
        <v>8192</v>
      </c>
      <c r="L201" s="520" t="n">
        <v>1</v>
      </c>
      <c r="M201" s="520" t="n">
        <v>2</v>
      </c>
      <c r="N201" s="519" t="s">
        <v>4621</v>
      </c>
      <c r="O201" s="519"/>
      <c r="P201" s="519"/>
      <c r="Q201" s="519"/>
      <c r="R201" s="519" t="s">
        <v>4622</v>
      </c>
      <c r="S201" s="519" t="s">
        <v>4697</v>
      </c>
      <c r="T201" s="519"/>
      <c r="U201" s="519" t="s">
        <v>4624</v>
      </c>
      <c r="V201" s="519" t="s">
        <v>4625</v>
      </c>
      <c r="W201" s="519" t="s">
        <v>4626</v>
      </c>
      <c r="X201" s="519" t="s">
        <v>4627</v>
      </c>
      <c r="Y201" s="519" t="s">
        <v>4627</v>
      </c>
      <c r="Z201" s="519" t="s">
        <v>4620</v>
      </c>
      <c r="AA201" s="520" t="n">
        <v>79996</v>
      </c>
      <c r="AB201" s="520" t="n">
        <v>44241</v>
      </c>
      <c r="AC201" s="520" t="n">
        <v>35925</v>
      </c>
      <c r="AD201" s="519" t="s">
        <v>4628</v>
      </c>
      <c r="AE201" s="519" t="s">
        <v>4629</v>
      </c>
      <c r="AF201" s="519"/>
      <c r="AG201" s="519"/>
      <c r="AH201" s="519" t="s">
        <v>5540</v>
      </c>
      <c r="AI201" s="519" t="s">
        <v>5541</v>
      </c>
      <c r="AJ201" s="519" t="s">
        <v>46</v>
      </c>
      <c r="AK201" s="519" t="s">
        <v>5542</v>
      </c>
      <c r="AL201" s="519" t="s">
        <v>516</v>
      </c>
      <c r="AM201" s="519" t="s">
        <v>5543</v>
      </c>
      <c r="AN201" s="519" t="s">
        <v>4632</v>
      </c>
      <c r="AO201" s="519" t="s">
        <v>4632</v>
      </c>
      <c r="AP201" s="519" t="s">
        <v>4529</v>
      </c>
      <c r="AQ201" s="519" t="s">
        <v>4665</v>
      </c>
      <c r="AR201" s="520" t="n">
        <v>-13</v>
      </c>
      <c r="AS201" s="519" t="s">
        <v>5544</v>
      </c>
      <c r="AT201" s="519" t="s">
        <v>5545</v>
      </c>
    </row>
    <row r="202" customFormat="false" ht="12.75" hidden="false" customHeight="false" outlineLevel="0" collapsed="false">
      <c r="A202" s="519" t="s">
        <v>1517</v>
      </c>
      <c r="B202" s="519" t="s">
        <v>1522</v>
      </c>
      <c r="C202" s="519" t="s">
        <v>4616</v>
      </c>
      <c r="D202" s="519" t="s">
        <v>4617</v>
      </c>
      <c r="E202" s="519" t="s">
        <v>4618</v>
      </c>
      <c r="F202" s="519" t="s">
        <v>4626</v>
      </c>
      <c r="G202" s="519" t="s">
        <v>4620</v>
      </c>
      <c r="H202" s="519"/>
      <c r="I202" s="519"/>
      <c r="J202" s="520" t="n">
        <v>2</v>
      </c>
      <c r="K202" s="520" t="n">
        <v>3072</v>
      </c>
      <c r="L202" s="520" t="n">
        <v>1</v>
      </c>
      <c r="M202" s="520" t="n">
        <v>1</v>
      </c>
      <c r="N202" s="519" t="s">
        <v>852</v>
      </c>
      <c r="O202" s="519"/>
      <c r="P202" s="519"/>
      <c r="Q202" s="519"/>
      <c r="R202" s="519" t="s">
        <v>4622</v>
      </c>
      <c r="S202" s="519" t="s">
        <v>4675</v>
      </c>
      <c r="T202" s="519"/>
      <c r="U202" s="519" t="s">
        <v>4624</v>
      </c>
      <c r="V202" s="519" t="s">
        <v>4625</v>
      </c>
      <c r="W202" s="519" t="s">
        <v>4626</v>
      </c>
      <c r="X202" s="519" t="s">
        <v>4627</v>
      </c>
      <c r="Y202" s="519" t="s">
        <v>4627</v>
      </c>
      <c r="Z202" s="519" t="s">
        <v>4620</v>
      </c>
      <c r="AA202" s="520" t="n">
        <v>28784</v>
      </c>
      <c r="AB202" s="520" t="n">
        <v>28784</v>
      </c>
      <c r="AC202" s="520" t="n">
        <v>25600</v>
      </c>
      <c r="AD202" s="519" t="s">
        <v>4659</v>
      </c>
      <c r="AE202" s="519" t="s">
        <v>2695</v>
      </c>
      <c r="AF202" s="519"/>
      <c r="AG202" s="519"/>
      <c r="AH202" s="519" t="s">
        <v>5546</v>
      </c>
      <c r="AI202" s="519" t="s">
        <v>5547</v>
      </c>
      <c r="AJ202" s="519"/>
      <c r="AK202" s="519"/>
      <c r="AL202" s="519"/>
      <c r="AM202" s="519"/>
      <c r="AN202" s="519" t="s">
        <v>4632</v>
      </c>
      <c r="AO202" s="519" t="s">
        <v>4632</v>
      </c>
      <c r="AP202" s="519" t="s">
        <v>4712</v>
      </c>
      <c r="AQ202" s="519" t="s">
        <v>5548</v>
      </c>
      <c r="AR202" s="520" t="n">
        <v>-13</v>
      </c>
      <c r="AS202" s="519" t="s">
        <v>5549</v>
      </c>
      <c r="AT202" s="519" t="s">
        <v>5550</v>
      </c>
    </row>
    <row r="203" customFormat="false" ht="12.75" hidden="false" customHeight="false" outlineLevel="0" collapsed="false">
      <c r="A203" s="519" t="s">
        <v>1524</v>
      </c>
      <c r="B203" s="519" t="s">
        <v>1528</v>
      </c>
      <c r="C203" s="519" t="s">
        <v>4616</v>
      </c>
      <c r="D203" s="519" t="s">
        <v>4617</v>
      </c>
      <c r="E203" s="519" t="s">
        <v>4618</v>
      </c>
      <c r="F203" s="519" t="s">
        <v>4619</v>
      </c>
      <c r="G203" s="519" t="s">
        <v>4620</v>
      </c>
      <c r="H203" s="519"/>
      <c r="I203" s="519"/>
      <c r="J203" s="520" t="n">
        <v>2</v>
      </c>
      <c r="K203" s="520" t="n">
        <v>8192</v>
      </c>
      <c r="L203" s="520" t="n">
        <v>1</v>
      </c>
      <c r="M203" s="520" t="n">
        <v>2</v>
      </c>
      <c r="N203" s="519" t="s">
        <v>852</v>
      </c>
      <c r="O203" s="519"/>
      <c r="P203" s="519"/>
      <c r="Q203" s="519"/>
      <c r="R203" s="519" t="s">
        <v>4622</v>
      </c>
      <c r="S203" s="519" t="s">
        <v>4697</v>
      </c>
      <c r="T203" s="519"/>
      <c r="U203" s="519" t="s">
        <v>4624</v>
      </c>
      <c r="V203" s="519" t="s">
        <v>4625</v>
      </c>
      <c r="W203" s="519" t="s">
        <v>4626</v>
      </c>
      <c r="X203" s="519" t="s">
        <v>4627</v>
      </c>
      <c r="Y203" s="519" t="s">
        <v>4627</v>
      </c>
      <c r="Z203" s="519" t="s">
        <v>4620</v>
      </c>
      <c r="AA203" s="520" t="n">
        <v>53366</v>
      </c>
      <c r="AB203" s="520" t="n">
        <v>50860</v>
      </c>
      <c r="AC203" s="520" t="n">
        <v>42550</v>
      </c>
      <c r="AD203" s="519" t="s">
        <v>4659</v>
      </c>
      <c r="AE203" s="519" t="s">
        <v>2695</v>
      </c>
      <c r="AF203" s="519"/>
      <c r="AG203" s="519"/>
      <c r="AH203" s="519" t="s">
        <v>5551</v>
      </c>
      <c r="AI203" s="519" t="s">
        <v>5552</v>
      </c>
      <c r="AJ203" s="519"/>
      <c r="AK203" s="519"/>
      <c r="AL203" s="519"/>
      <c r="AM203" s="519"/>
      <c r="AN203" s="519" t="s">
        <v>4632</v>
      </c>
      <c r="AO203" s="519" t="s">
        <v>4632</v>
      </c>
      <c r="AP203" s="519" t="s">
        <v>4542</v>
      </c>
      <c r="AQ203" s="519" t="s">
        <v>4665</v>
      </c>
      <c r="AR203" s="520" t="n">
        <v>-13</v>
      </c>
      <c r="AS203" s="519" t="s">
        <v>5553</v>
      </c>
      <c r="AT203" s="519" t="s">
        <v>5554</v>
      </c>
    </row>
    <row r="204" customFormat="false" ht="12.75" hidden="false" customHeight="false" outlineLevel="0" collapsed="false">
      <c r="A204" s="519" t="s">
        <v>1530</v>
      </c>
      <c r="B204" s="519" t="s">
        <v>5555</v>
      </c>
      <c r="C204" s="519" t="s">
        <v>4616</v>
      </c>
      <c r="D204" s="519" t="s">
        <v>4617</v>
      </c>
      <c r="E204" s="519" t="s">
        <v>4618</v>
      </c>
      <c r="F204" s="519" t="s">
        <v>4619</v>
      </c>
      <c r="G204" s="519" t="s">
        <v>4620</v>
      </c>
      <c r="H204" s="520" t="s">
        <v>4943</v>
      </c>
      <c r="I204" s="519"/>
      <c r="J204" s="520" t="n">
        <v>2</v>
      </c>
      <c r="K204" s="520" t="n">
        <v>8192</v>
      </c>
      <c r="L204" s="520" t="n">
        <v>1</v>
      </c>
      <c r="M204" s="520" t="n">
        <v>2</v>
      </c>
      <c r="N204" s="519" t="s">
        <v>4621</v>
      </c>
      <c r="O204" s="519"/>
      <c r="P204" s="519"/>
      <c r="Q204" s="519"/>
      <c r="R204" s="519" t="s">
        <v>4622</v>
      </c>
      <c r="S204" s="519" t="s">
        <v>4697</v>
      </c>
      <c r="T204" s="519"/>
      <c r="U204" s="519" t="s">
        <v>4624</v>
      </c>
      <c r="V204" s="519" t="s">
        <v>4625</v>
      </c>
      <c r="W204" s="519" t="s">
        <v>4626</v>
      </c>
      <c r="X204" s="519" t="s">
        <v>4627</v>
      </c>
      <c r="Y204" s="519" t="s">
        <v>4627</v>
      </c>
      <c r="Z204" s="519" t="s">
        <v>4620</v>
      </c>
      <c r="AA204" s="520" t="n">
        <v>79998</v>
      </c>
      <c r="AB204" s="520" t="n">
        <v>44539</v>
      </c>
      <c r="AC204" s="520" t="n">
        <v>36221</v>
      </c>
      <c r="AD204" s="519" t="s">
        <v>4628</v>
      </c>
      <c r="AE204" s="519" t="s">
        <v>4629</v>
      </c>
      <c r="AF204" s="519"/>
      <c r="AG204" s="519"/>
      <c r="AH204" s="519" t="s">
        <v>5556</v>
      </c>
      <c r="AI204" s="519" t="s">
        <v>5557</v>
      </c>
      <c r="AJ204" s="519" t="s">
        <v>46</v>
      </c>
      <c r="AK204" s="519" t="s">
        <v>5542</v>
      </c>
      <c r="AL204" s="519" t="s">
        <v>516</v>
      </c>
      <c r="AM204" s="519" t="s">
        <v>5543</v>
      </c>
      <c r="AN204" s="519" t="s">
        <v>4632</v>
      </c>
      <c r="AO204" s="519" t="s">
        <v>4632</v>
      </c>
      <c r="AP204" s="519" t="s">
        <v>4640</v>
      </c>
      <c r="AQ204" s="519" t="s">
        <v>4665</v>
      </c>
      <c r="AR204" s="520" t="n">
        <v>-13</v>
      </c>
      <c r="AS204" s="519" t="s">
        <v>5558</v>
      </c>
      <c r="AT204" s="519" t="s">
        <v>5559</v>
      </c>
    </row>
    <row r="205" customFormat="false" ht="12.75" hidden="false" customHeight="false" outlineLevel="0" collapsed="false">
      <c r="A205" s="519" t="s">
        <v>1535</v>
      </c>
      <c r="B205" s="519" t="s">
        <v>1539</v>
      </c>
      <c r="C205" s="519" t="s">
        <v>4616</v>
      </c>
      <c r="D205" s="519" t="s">
        <v>4617</v>
      </c>
      <c r="E205" s="519" t="s">
        <v>4618</v>
      </c>
      <c r="F205" s="519" t="s">
        <v>4626</v>
      </c>
      <c r="G205" s="519" t="s">
        <v>4620</v>
      </c>
      <c r="H205" s="519"/>
      <c r="I205" s="519"/>
      <c r="J205" s="520" t="n">
        <v>2</v>
      </c>
      <c r="K205" s="520" t="n">
        <v>8192</v>
      </c>
      <c r="L205" s="520" t="n">
        <v>1</v>
      </c>
      <c r="M205" s="520" t="n">
        <v>2</v>
      </c>
      <c r="N205" s="519" t="s">
        <v>4621</v>
      </c>
      <c r="O205" s="519"/>
      <c r="P205" s="519"/>
      <c r="Q205" s="519"/>
      <c r="R205" s="519" t="s">
        <v>4622</v>
      </c>
      <c r="S205" s="519" t="s">
        <v>4658</v>
      </c>
      <c r="T205" s="519"/>
      <c r="U205" s="519" t="s">
        <v>4624</v>
      </c>
      <c r="V205" s="519" t="s">
        <v>4625</v>
      </c>
      <c r="W205" s="519" t="s">
        <v>4626</v>
      </c>
      <c r="X205" s="519" t="s">
        <v>4627</v>
      </c>
      <c r="Y205" s="519" t="s">
        <v>4627</v>
      </c>
      <c r="Z205" s="519" t="s">
        <v>4620</v>
      </c>
      <c r="AA205" s="520" t="n">
        <v>85146</v>
      </c>
      <c r="AB205" s="520" t="n">
        <v>74320</v>
      </c>
      <c r="AC205" s="520" t="n">
        <v>65974</v>
      </c>
      <c r="AD205" s="519" t="s">
        <v>4628</v>
      </c>
      <c r="AE205" s="519" t="s">
        <v>4629</v>
      </c>
      <c r="AF205" s="519"/>
      <c r="AG205" s="519"/>
      <c r="AH205" s="519" t="s">
        <v>5560</v>
      </c>
      <c r="AI205" s="519" t="s">
        <v>5561</v>
      </c>
      <c r="AJ205" s="519" t="s">
        <v>46</v>
      </c>
      <c r="AK205" s="519" t="s">
        <v>1538</v>
      </c>
      <c r="AL205" s="519"/>
      <c r="AM205" s="519" t="s">
        <v>5250</v>
      </c>
      <c r="AN205" s="519" t="s">
        <v>4632</v>
      </c>
      <c r="AO205" s="519" t="s">
        <v>4632</v>
      </c>
      <c r="AP205" s="519" t="s">
        <v>4529</v>
      </c>
      <c r="AQ205" s="519" t="s">
        <v>4665</v>
      </c>
      <c r="AR205" s="520" t="n">
        <v>8</v>
      </c>
      <c r="AS205" s="519" t="s">
        <v>5562</v>
      </c>
      <c r="AT205" s="519" t="s">
        <v>5563</v>
      </c>
    </row>
    <row r="206" customFormat="false" ht="12.75" hidden="false" customHeight="false" outlineLevel="0" collapsed="false">
      <c r="A206" s="519" t="s">
        <v>1541</v>
      </c>
      <c r="B206" s="519" t="s">
        <v>1546</v>
      </c>
      <c r="C206" s="519" t="s">
        <v>4616</v>
      </c>
      <c r="D206" s="519" t="s">
        <v>4617</v>
      </c>
      <c r="E206" s="519" t="s">
        <v>4618</v>
      </c>
      <c r="F206" s="519" t="s">
        <v>4619</v>
      </c>
      <c r="G206" s="519" t="s">
        <v>4620</v>
      </c>
      <c r="H206" s="519"/>
      <c r="I206" s="519"/>
      <c r="J206" s="520" t="n">
        <v>2</v>
      </c>
      <c r="K206" s="520" t="n">
        <v>4096</v>
      </c>
      <c r="L206" s="520" t="n">
        <v>1</v>
      </c>
      <c r="M206" s="520" t="n">
        <v>2</v>
      </c>
      <c r="N206" s="519" t="s">
        <v>4651</v>
      </c>
      <c r="O206" s="519"/>
      <c r="P206" s="519"/>
      <c r="Q206" s="519"/>
      <c r="R206" s="519" t="s">
        <v>4622</v>
      </c>
      <c r="S206" s="519" t="s">
        <v>4658</v>
      </c>
      <c r="T206" s="519"/>
      <c r="U206" s="519" t="s">
        <v>4624</v>
      </c>
      <c r="V206" s="519" t="s">
        <v>4625</v>
      </c>
      <c r="W206" s="519" t="s">
        <v>4626</v>
      </c>
      <c r="X206" s="519" t="s">
        <v>4627</v>
      </c>
      <c r="Y206" s="519" t="s">
        <v>4627</v>
      </c>
      <c r="Z206" s="519" t="s">
        <v>4620</v>
      </c>
      <c r="AA206" s="520" t="n">
        <v>64631</v>
      </c>
      <c r="AB206" s="520" t="n">
        <v>24622</v>
      </c>
      <c r="AC206" s="520" t="n">
        <v>20407</v>
      </c>
      <c r="AD206" s="519" t="s">
        <v>4628</v>
      </c>
      <c r="AE206" s="519" t="s">
        <v>4629</v>
      </c>
      <c r="AF206" s="519"/>
      <c r="AG206" s="519"/>
      <c r="AH206" s="519" t="s">
        <v>5564</v>
      </c>
      <c r="AI206" s="519" t="s">
        <v>5565</v>
      </c>
      <c r="AJ206" s="519" t="s">
        <v>4967</v>
      </c>
      <c r="AK206" s="519" t="s">
        <v>1941</v>
      </c>
      <c r="AL206" s="519" t="s">
        <v>4991</v>
      </c>
      <c r="AM206" s="519"/>
      <c r="AN206" s="519" t="s">
        <v>4632</v>
      </c>
      <c r="AO206" s="519" t="s">
        <v>4632</v>
      </c>
      <c r="AP206" s="519" t="s">
        <v>4679</v>
      </c>
      <c r="AQ206" s="519" t="s">
        <v>4665</v>
      </c>
      <c r="AR206" s="520" t="n">
        <v>8</v>
      </c>
      <c r="AS206" s="519" t="s">
        <v>5566</v>
      </c>
      <c r="AT206" s="519" t="s">
        <v>5567</v>
      </c>
    </row>
    <row r="207" customFormat="false" ht="12.75" hidden="false" customHeight="false" outlineLevel="0" collapsed="false">
      <c r="A207" s="519" t="s">
        <v>1548</v>
      </c>
      <c r="B207" s="519" t="s">
        <v>1551</v>
      </c>
      <c r="C207" s="519" t="s">
        <v>4616</v>
      </c>
      <c r="D207" s="519" t="s">
        <v>4617</v>
      </c>
      <c r="E207" s="519" t="s">
        <v>4618</v>
      </c>
      <c r="F207" s="519" t="s">
        <v>4626</v>
      </c>
      <c r="G207" s="519" t="s">
        <v>4620</v>
      </c>
      <c r="H207" s="519"/>
      <c r="I207" s="519"/>
      <c r="J207" s="520" t="n">
        <v>2</v>
      </c>
      <c r="K207" s="520" t="n">
        <v>4096</v>
      </c>
      <c r="L207" s="520" t="n">
        <v>1</v>
      </c>
      <c r="M207" s="520" t="n">
        <v>2</v>
      </c>
      <c r="N207" s="519" t="s">
        <v>4651</v>
      </c>
      <c r="O207" s="519"/>
      <c r="P207" s="519"/>
      <c r="Q207" s="519"/>
      <c r="R207" s="519" t="s">
        <v>4622</v>
      </c>
      <c r="S207" s="519" t="s">
        <v>4658</v>
      </c>
      <c r="T207" s="519"/>
      <c r="U207" s="519" t="s">
        <v>4624</v>
      </c>
      <c r="V207" s="519" t="s">
        <v>4625</v>
      </c>
      <c r="W207" s="519" t="s">
        <v>4626</v>
      </c>
      <c r="X207" s="519" t="s">
        <v>4627</v>
      </c>
      <c r="Y207" s="519" t="s">
        <v>4627</v>
      </c>
      <c r="Z207" s="519" t="s">
        <v>4620</v>
      </c>
      <c r="AA207" s="520" t="n">
        <v>64645</v>
      </c>
      <c r="AB207" s="520" t="n">
        <v>24906</v>
      </c>
      <c r="AC207" s="520" t="n">
        <v>20677</v>
      </c>
      <c r="AD207" s="519" t="s">
        <v>4628</v>
      </c>
      <c r="AE207" s="519" t="s">
        <v>4629</v>
      </c>
      <c r="AF207" s="519"/>
      <c r="AG207" s="519"/>
      <c r="AH207" s="519" t="s">
        <v>5568</v>
      </c>
      <c r="AI207" s="519" t="s">
        <v>5569</v>
      </c>
      <c r="AJ207" s="519" t="s">
        <v>4967</v>
      </c>
      <c r="AK207" s="519" t="s">
        <v>1941</v>
      </c>
      <c r="AL207" s="519" t="s">
        <v>4991</v>
      </c>
      <c r="AM207" s="519"/>
      <c r="AN207" s="519" t="s">
        <v>4632</v>
      </c>
      <c r="AO207" s="519" t="s">
        <v>4632</v>
      </c>
      <c r="AP207" s="519" t="s">
        <v>4529</v>
      </c>
      <c r="AQ207" s="519" t="s">
        <v>4665</v>
      </c>
      <c r="AR207" s="520" t="n">
        <v>8</v>
      </c>
      <c r="AS207" s="519" t="s">
        <v>5570</v>
      </c>
      <c r="AT207" s="519" t="s">
        <v>5571</v>
      </c>
    </row>
    <row r="208" customFormat="false" ht="12.75" hidden="false" customHeight="false" outlineLevel="0" collapsed="false">
      <c r="A208" s="519" t="s">
        <v>1553</v>
      </c>
      <c r="B208" s="519" t="s">
        <v>1555</v>
      </c>
      <c r="C208" s="519" t="s">
        <v>4616</v>
      </c>
      <c r="D208" s="519" t="s">
        <v>4617</v>
      </c>
      <c r="E208" s="519" t="s">
        <v>4618</v>
      </c>
      <c r="F208" s="519" t="s">
        <v>4626</v>
      </c>
      <c r="G208" s="519" t="s">
        <v>4620</v>
      </c>
      <c r="H208" s="519"/>
      <c r="I208" s="519"/>
      <c r="J208" s="520" t="n">
        <v>4</v>
      </c>
      <c r="K208" s="520" t="n">
        <v>16384</v>
      </c>
      <c r="L208" s="520" t="n">
        <v>1</v>
      </c>
      <c r="M208" s="520" t="n">
        <v>2</v>
      </c>
      <c r="N208" s="519" t="s">
        <v>4651</v>
      </c>
      <c r="O208" s="519"/>
      <c r="P208" s="519"/>
      <c r="Q208" s="519"/>
      <c r="R208" s="519" t="s">
        <v>4622</v>
      </c>
      <c r="S208" s="519" t="s">
        <v>4658</v>
      </c>
      <c r="T208" s="519"/>
      <c r="U208" s="519" t="s">
        <v>4624</v>
      </c>
      <c r="V208" s="519" t="s">
        <v>4625</v>
      </c>
      <c r="W208" s="519" t="s">
        <v>4626</v>
      </c>
      <c r="X208" s="519" t="s">
        <v>4627</v>
      </c>
      <c r="Y208" s="519" t="s">
        <v>4627</v>
      </c>
      <c r="Z208" s="519" t="s">
        <v>4620</v>
      </c>
      <c r="AA208" s="520" t="n">
        <v>97391</v>
      </c>
      <c r="AB208" s="520" t="n">
        <v>97391</v>
      </c>
      <c r="AC208" s="520" t="n">
        <v>80896</v>
      </c>
      <c r="AD208" s="519" t="s">
        <v>4628</v>
      </c>
      <c r="AE208" s="519" t="s">
        <v>4629</v>
      </c>
      <c r="AF208" s="519"/>
      <c r="AG208" s="519"/>
      <c r="AH208" s="519" t="s">
        <v>1556</v>
      </c>
      <c r="AI208" s="519" t="s">
        <v>5572</v>
      </c>
      <c r="AJ208" s="519" t="s">
        <v>181</v>
      </c>
      <c r="AK208" s="519" t="s">
        <v>742</v>
      </c>
      <c r="AL208" s="519" t="s">
        <v>4842</v>
      </c>
      <c r="AM208" s="519" t="s">
        <v>419</v>
      </c>
      <c r="AN208" s="519" t="s">
        <v>4632</v>
      </c>
      <c r="AO208" s="519" t="s">
        <v>4632</v>
      </c>
      <c r="AP208" s="519" t="s">
        <v>4536</v>
      </c>
      <c r="AQ208" s="519" t="s">
        <v>4672</v>
      </c>
      <c r="AR208" s="520" t="n">
        <v>-10</v>
      </c>
      <c r="AS208" s="519" t="s">
        <v>5573</v>
      </c>
      <c r="AT208" s="519" t="s">
        <v>5574</v>
      </c>
    </row>
    <row r="209" customFormat="false" ht="12.75" hidden="false" customHeight="false" outlineLevel="0" collapsed="false">
      <c r="A209" s="519" t="s">
        <v>1557</v>
      </c>
      <c r="B209" s="519" t="s">
        <v>1560</v>
      </c>
      <c r="C209" s="519" t="s">
        <v>4616</v>
      </c>
      <c r="D209" s="519" t="s">
        <v>4617</v>
      </c>
      <c r="E209" s="519" t="s">
        <v>4618</v>
      </c>
      <c r="F209" s="519" t="s">
        <v>4626</v>
      </c>
      <c r="G209" s="519" t="s">
        <v>4620</v>
      </c>
      <c r="H209" s="519"/>
      <c r="I209" s="519"/>
      <c r="J209" s="520" t="n">
        <v>2</v>
      </c>
      <c r="K209" s="520" t="n">
        <v>5120</v>
      </c>
      <c r="L209" s="520" t="n">
        <v>1</v>
      </c>
      <c r="M209" s="520" t="n">
        <v>2</v>
      </c>
      <c r="N209" s="519" t="s">
        <v>4651</v>
      </c>
      <c r="O209" s="519"/>
      <c r="P209" s="519"/>
      <c r="Q209" s="519"/>
      <c r="R209" s="519" t="s">
        <v>4622</v>
      </c>
      <c r="S209" s="519" t="s">
        <v>4697</v>
      </c>
      <c r="T209" s="519"/>
      <c r="U209" s="519" t="s">
        <v>4624</v>
      </c>
      <c r="V209" s="519" t="s">
        <v>4625</v>
      </c>
      <c r="W209" s="519" t="s">
        <v>4626</v>
      </c>
      <c r="X209" s="519" t="s">
        <v>4627</v>
      </c>
      <c r="Y209" s="519" t="s">
        <v>4627</v>
      </c>
      <c r="Z209" s="519" t="s">
        <v>4620</v>
      </c>
      <c r="AA209" s="520" t="n">
        <v>58479</v>
      </c>
      <c r="AB209" s="520" t="n">
        <v>55457</v>
      </c>
      <c r="AC209" s="520" t="n">
        <v>50226</v>
      </c>
      <c r="AD209" s="519" t="s">
        <v>4628</v>
      </c>
      <c r="AE209" s="519" t="s">
        <v>4629</v>
      </c>
      <c r="AF209" s="519"/>
      <c r="AG209" s="519"/>
      <c r="AH209" s="519" t="s">
        <v>5575</v>
      </c>
      <c r="AI209" s="519" t="s">
        <v>5576</v>
      </c>
      <c r="AJ209" s="519" t="s">
        <v>181</v>
      </c>
      <c r="AK209" s="519" t="s">
        <v>742</v>
      </c>
      <c r="AL209" s="519" t="s">
        <v>418</v>
      </c>
      <c r="AM209" s="519" t="s">
        <v>419</v>
      </c>
      <c r="AN209" s="519" t="s">
        <v>4632</v>
      </c>
      <c r="AO209" s="519" t="s">
        <v>4632</v>
      </c>
      <c r="AP209" s="519" t="s">
        <v>4536</v>
      </c>
      <c r="AQ209" s="519" t="s">
        <v>4672</v>
      </c>
      <c r="AR209" s="520" t="n">
        <v>7</v>
      </c>
      <c r="AS209" s="519" t="s">
        <v>5577</v>
      </c>
      <c r="AT209" s="519" t="s">
        <v>5578</v>
      </c>
    </row>
    <row r="210" customFormat="false" ht="12.75" hidden="false" customHeight="false" outlineLevel="0" collapsed="false">
      <c r="A210" s="519" t="s">
        <v>1562</v>
      </c>
      <c r="B210" s="519" t="s">
        <v>1566</v>
      </c>
      <c r="C210" s="519" t="s">
        <v>4616</v>
      </c>
      <c r="D210" s="519" t="s">
        <v>4617</v>
      </c>
      <c r="E210" s="519" t="s">
        <v>4618</v>
      </c>
      <c r="F210" s="519" t="s">
        <v>4619</v>
      </c>
      <c r="G210" s="519" t="s">
        <v>4620</v>
      </c>
      <c r="H210" s="519"/>
      <c r="I210" s="519"/>
      <c r="J210" s="520" t="n">
        <v>2</v>
      </c>
      <c r="K210" s="520" t="n">
        <v>8192</v>
      </c>
      <c r="L210" s="520" t="n">
        <v>1</v>
      </c>
      <c r="M210" s="520" t="n">
        <v>2</v>
      </c>
      <c r="N210" s="519" t="s">
        <v>852</v>
      </c>
      <c r="O210" s="519"/>
      <c r="P210" s="519"/>
      <c r="Q210" s="519"/>
      <c r="R210" s="519" t="s">
        <v>4622</v>
      </c>
      <c r="S210" s="519" t="s">
        <v>4697</v>
      </c>
      <c r="T210" s="519"/>
      <c r="U210" s="519" t="s">
        <v>4624</v>
      </c>
      <c r="V210" s="519" t="s">
        <v>4625</v>
      </c>
      <c r="W210" s="519" t="s">
        <v>4626</v>
      </c>
      <c r="X210" s="519" t="s">
        <v>4627</v>
      </c>
      <c r="Y210" s="519" t="s">
        <v>4627</v>
      </c>
      <c r="Z210" s="519" t="s">
        <v>4620</v>
      </c>
      <c r="AA210" s="520" t="n">
        <v>40058</v>
      </c>
      <c r="AB210" s="520" t="n">
        <v>37729</v>
      </c>
      <c r="AC210" s="520" t="n">
        <v>29415</v>
      </c>
      <c r="AD210" s="519" t="s">
        <v>4659</v>
      </c>
      <c r="AE210" s="519" t="s">
        <v>2695</v>
      </c>
      <c r="AF210" s="519"/>
      <c r="AG210" s="519"/>
      <c r="AH210" s="519" t="s">
        <v>1567</v>
      </c>
      <c r="AI210" s="519" t="s">
        <v>5579</v>
      </c>
      <c r="AJ210" s="519"/>
      <c r="AK210" s="519"/>
      <c r="AL210" s="519"/>
      <c r="AM210" s="519"/>
      <c r="AN210" s="519" t="s">
        <v>4632</v>
      </c>
      <c r="AO210" s="519" t="s">
        <v>4632</v>
      </c>
      <c r="AP210" s="519" t="s">
        <v>4633</v>
      </c>
      <c r="AQ210" s="519" t="s">
        <v>4665</v>
      </c>
      <c r="AR210" s="520" t="n">
        <v>-13</v>
      </c>
      <c r="AS210" s="519" t="s">
        <v>5580</v>
      </c>
      <c r="AT210" s="519" t="s">
        <v>5581</v>
      </c>
    </row>
    <row r="211" customFormat="false" ht="12.75" hidden="false" customHeight="false" outlineLevel="0" collapsed="false">
      <c r="A211" s="519" t="s">
        <v>1568</v>
      </c>
      <c r="B211" s="519" t="s">
        <v>5582</v>
      </c>
      <c r="C211" s="519" t="s">
        <v>4616</v>
      </c>
      <c r="D211" s="519" t="s">
        <v>4617</v>
      </c>
      <c r="E211" s="519" t="s">
        <v>4618</v>
      </c>
      <c r="F211" s="519" t="s">
        <v>4626</v>
      </c>
      <c r="G211" s="519" t="s">
        <v>4620</v>
      </c>
      <c r="H211" s="519"/>
      <c r="I211" s="519"/>
      <c r="J211" s="520" t="n">
        <v>2</v>
      </c>
      <c r="K211" s="520" t="n">
        <v>4096</v>
      </c>
      <c r="L211" s="520" t="n">
        <v>1</v>
      </c>
      <c r="M211" s="520" t="n">
        <v>2</v>
      </c>
      <c r="N211" s="519" t="s">
        <v>4621</v>
      </c>
      <c r="O211" s="519"/>
      <c r="P211" s="519"/>
      <c r="Q211" s="519"/>
      <c r="R211" s="519" t="s">
        <v>4622</v>
      </c>
      <c r="S211" s="519" t="s">
        <v>4658</v>
      </c>
      <c r="T211" s="519"/>
      <c r="U211" s="519" t="s">
        <v>4624</v>
      </c>
      <c r="V211" s="519" t="s">
        <v>4625</v>
      </c>
      <c r="W211" s="519" t="s">
        <v>4626</v>
      </c>
      <c r="X211" s="519" t="s">
        <v>4627</v>
      </c>
      <c r="Y211" s="519" t="s">
        <v>4627</v>
      </c>
      <c r="Z211" s="519" t="s">
        <v>4620</v>
      </c>
      <c r="AA211" s="520" t="n">
        <v>50287</v>
      </c>
      <c r="AB211" s="520" t="n">
        <v>50287</v>
      </c>
      <c r="AC211" s="520" t="n">
        <v>46080</v>
      </c>
      <c r="AD211" s="519" t="s">
        <v>4628</v>
      </c>
      <c r="AE211" s="519" t="s">
        <v>4629</v>
      </c>
      <c r="AF211" s="519"/>
      <c r="AG211" s="519"/>
      <c r="AH211" s="519" t="s">
        <v>5583</v>
      </c>
      <c r="AI211" s="519" t="s">
        <v>5584</v>
      </c>
      <c r="AJ211" s="519" t="s">
        <v>235</v>
      </c>
      <c r="AK211" s="519" t="s">
        <v>3127</v>
      </c>
      <c r="AL211" s="519" t="s">
        <v>240</v>
      </c>
      <c r="AM211" s="519" t="s">
        <v>371</v>
      </c>
      <c r="AN211" s="519" t="s">
        <v>4632</v>
      </c>
      <c r="AO211" s="519" t="s">
        <v>4632</v>
      </c>
      <c r="AP211" s="519" t="s">
        <v>4679</v>
      </c>
      <c r="AQ211" s="519" t="s">
        <v>4665</v>
      </c>
      <c r="AR211" s="520" t="n">
        <v>-10</v>
      </c>
      <c r="AS211" s="519" t="s">
        <v>5585</v>
      </c>
      <c r="AT211" s="519" t="s">
        <v>5586</v>
      </c>
    </row>
    <row r="212" customFormat="false" ht="12.75" hidden="false" customHeight="false" outlineLevel="0" collapsed="false">
      <c r="A212" s="519" t="s">
        <v>1573</v>
      </c>
      <c r="B212" s="519" t="s">
        <v>1576</v>
      </c>
      <c r="C212" s="519" t="s">
        <v>4616</v>
      </c>
      <c r="D212" s="519" t="s">
        <v>4617</v>
      </c>
      <c r="E212" s="519" t="s">
        <v>4618</v>
      </c>
      <c r="F212" s="519" t="s">
        <v>4626</v>
      </c>
      <c r="G212" s="519" t="s">
        <v>4620</v>
      </c>
      <c r="H212" s="519"/>
      <c r="I212" s="519"/>
      <c r="J212" s="520" t="n">
        <v>1</v>
      </c>
      <c r="K212" s="520" t="n">
        <v>2048</v>
      </c>
      <c r="L212" s="520" t="n">
        <v>1</v>
      </c>
      <c r="M212" s="520" t="n">
        <v>2</v>
      </c>
      <c r="N212" s="519" t="s">
        <v>4651</v>
      </c>
      <c r="O212" s="519"/>
      <c r="P212" s="519"/>
      <c r="Q212" s="519"/>
      <c r="R212" s="519" t="s">
        <v>4622</v>
      </c>
      <c r="S212" s="519" t="s">
        <v>4697</v>
      </c>
      <c r="T212" s="519"/>
      <c r="U212" s="519" t="s">
        <v>4624</v>
      </c>
      <c r="V212" s="519" t="s">
        <v>4625</v>
      </c>
      <c r="W212" s="519" t="s">
        <v>4626</v>
      </c>
      <c r="X212" s="519" t="s">
        <v>4627</v>
      </c>
      <c r="Y212" s="519" t="s">
        <v>4627</v>
      </c>
      <c r="Z212" s="519" t="s">
        <v>4620</v>
      </c>
      <c r="AA212" s="520" t="n">
        <v>53359</v>
      </c>
      <c r="AB212" s="520" t="n">
        <v>53359</v>
      </c>
      <c r="AC212" s="520" t="n">
        <v>51200</v>
      </c>
      <c r="AD212" s="519" t="s">
        <v>4628</v>
      </c>
      <c r="AE212" s="519" t="s">
        <v>4629</v>
      </c>
      <c r="AF212" s="519"/>
      <c r="AG212" s="519"/>
      <c r="AH212" s="519" t="s">
        <v>5587</v>
      </c>
      <c r="AI212" s="519" t="s">
        <v>5588</v>
      </c>
      <c r="AJ212" s="519" t="s">
        <v>235</v>
      </c>
      <c r="AK212" s="519" t="s">
        <v>742</v>
      </c>
      <c r="AL212" s="519" t="s">
        <v>418</v>
      </c>
      <c r="AM212" s="519" t="s">
        <v>419</v>
      </c>
      <c r="AN212" s="519" t="s">
        <v>4632</v>
      </c>
      <c r="AO212" s="519" t="s">
        <v>4632</v>
      </c>
      <c r="AP212" s="519" t="s">
        <v>4529</v>
      </c>
      <c r="AQ212" s="519" t="s">
        <v>4672</v>
      </c>
      <c r="AR212" s="520" t="n">
        <v>7</v>
      </c>
      <c r="AS212" s="519" t="s">
        <v>5589</v>
      </c>
      <c r="AT212" s="519" t="s">
        <v>5590</v>
      </c>
    </row>
    <row r="213" customFormat="false" ht="12.75" hidden="false" customHeight="false" outlineLevel="0" collapsed="false">
      <c r="A213" s="519" t="s">
        <v>1578</v>
      </c>
      <c r="B213" s="519" t="s">
        <v>1583</v>
      </c>
      <c r="C213" s="519" t="s">
        <v>4616</v>
      </c>
      <c r="D213" s="519" t="s">
        <v>4617</v>
      </c>
      <c r="E213" s="519" t="s">
        <v>4618</v>
      </c>
      <c r="F213" s="519" t="s">
        <v>4886</v>
      </c>
      <c r="G213" s="519" t="s">
        <v>4620</v>
      </c>
      <c r="H213" s="519"/>
      <c r="I213" s="519"/>
      <c r="J213" s="520" t="n">
        <v>2</v>
      </c>
      <c r="K213" s="520" t="n">
        <v>4096</v>
      </c>
      <c r="L213" s="520" t="n">
        <v>1</v>
      </c>
      <c r="M213" s="520" t="n">
        <v>2</v>
      </c>
      <c r="N213" s="519" t="s">
        <v>852</v>
      </c>
      <c r="O213" s="519"/>
      <c r="P213" s="519"/>
      <c r="Q213" s="519"/>
      <c r="R213" s="519" t="s">
        <v>4622</v>
      </c>
      <c r="S213" s="519" t="s">
        <v>4658</v>
      </c>
      <c r="T213" s="519"/>
      <c r="U213" s="519" t="s">
        <v>4624</v>
      </c>
      <c r="V213" s="519" t="s">
        <v>4625</v>
      </c>
      <c r="W213" s="519" t="s">
        <v>4626</v>
      </c>
      <c r="X213" s="519" t="s">
        <v>4627</v>
      </c>
      <c r="Y213" s="519" t="s">
        <v>4627</v>
      </c>
      <c r="Z213" s="519" t="s">
        <v>4620</v>
      </c>
      <c r="AA213" s="520" t="n">
        <v>49273</v>
      </c>
      <c r="AB213" s="520" t="n">
        <v>26734</v>
      </c>
      <c r="AC213" s="520" t="n">
        <v>22517</v>
      </c>
      <c r="AD213" s="519" t="s">
        <v>4628</v>
      </c>
      <c r="AE213" s="519" t="s">
        <v>4629</v>
      </c>
      <c r="AF213" s="519"/>
      <c r="AG213" s="519"/>
      <c r="AH213" s="519" t="s">
        <v>5591</v>
      </c>
      <c r="AI213" s="519" t="s">
        <v>5592</v>
      </c>
      <c r="AJ213" s="519" t="s">
        <v>46</v>
      </c>
      <c r="AK213" s="519" t="s">
        <v>555</v>
      </c>
      <c r="AL213" s="519" t="s">
        <v>4991</v>
      </c>
      <c r="AM213" s="519" t="s">
        <v>5593</v>
      </c>
      <c r="AN213" s="519" t="s">
        <v>4632</v>
      </c>
      <c r="AO213" s="519" t="s">
        <v>4632</v>
      </c>
      <c r="AP213" s="519" t="s">
        <v>4539</v>
      </c>
      <c r="AQ213" s="519" t="s">
        <v>4665</v>
      </c>
      <c r="AR213" s="520" t="n">
        <v>-13</v>
      </c>
      <c r="AS213" s="519" t="s">
        <v>5594</v>
      </c>
      <c r="AT213" s="519" t="s">
        <v>5595</v>
      </c>
    </row>
    <row r="214" customFormat="false" ht="12.75" hidden="false" customHeight="false" outlineLevel="0" collapsed="false">
      <c r="A214" s="519" t="s">
        <v>1585</v>
      </c>
      <c r="B214" s="519" t="s">
        <v>1590</v>
      </c>
      <c r="C214" s="519" t="s">
        <v>4616</v>
      </c>
      <c r="D214" s="519" t="s">
        <v>4617</v>
      </c>
      <c r="E214" s="519" t="s">
        <v>4618</v>
      </c>
      <c r="F214" s="519" t="s">
        <v>4619</v>
      </c>
      <c r="G214" s="519" t="s">
        <v>4620</v>
      </c>
      <c r="H214" s="519"/>
      <c r="I214" s="519"/>
      <c r="J214" s="520" t="n">
        <v>2</v>
      </c>
      <c r="K214" s="520" t="n">
        <v>4096</v>
      </c>
      <c r="L214" s="520" t="n">
        <v>1</v>
      </c>
      <c r="M214" s="520" t="n">
        <v>2</v>
      </c>
      <c r="N214" s="519" t="s">
        <v>852</v>
      </c>
      <c r="O214" s="519"/>
      <c r="P214" s="519"/>
      <c r="Q214" s="519"/>
      <c r="R214" s="519" t="s">
        <v>4622</v>
      </c>
      <c r="S214" s="519" t="s">
        <v>4658</v>
      </c>
      <c r="T214" s="519"/>
      <c r="U214" s="519" t="s">
        <v>4624</v>
      </c>
      <c r="V214" s="519" t="s">
        <v>4625</v>
      </c>
      <c r="W214" s="519" t="s">
        <v>4626</v>
      </c>
      <c r="X214" s="519" t="s">
        <v>4627</v>
      </c>
      <c r="Y214" s="519" t="s">
        <v>4627</v>
      </c>
      <c r="Z214" s="519" t="s">
        <v>4620</v>
      </c>
      <c r="AA214" s="520" t="n">
        <v>49272</v>
      </c>
      <c r="AB214" s="520" t="n">
        <v>26798</v>
      </c>
      <c r="AC214" s="520" t="n">
        <v>22582</v>
      </c>
      <c r="AD214" s="519" t="s">
        <v>4628</v>
      </c>
      <c r="AE214" s="519" t="s">
        <v>4629</v>
      </c>
      <c r="AF214" s="519"/>
      <c r="AG214" s="519"/>
      <c r="AH214" s="519" t="s">
        <v>5596</v>
      </c>
      <c r="AI214" s="519" t="s">
        <v>5597</v>
      </c>
      <c r="AJ214" s="519" t="s">
        <v>46</v>
      </c>
      <c r="AK214" s="519" t="s">
        <v>5598</v>
      </c>
      <c r="AL214" s="519" t="s">
        <v>4991</v>
      </c>
      <c r="AM214" s="519" t="s">
        <v>5593</v>
      </c>
      <c r="AN214" s="519" t="s">
        <v>4632</v>
      </c>
      <c r="AO214" s="519" t="s">
        <v>4632</v>
      </c>
      <c r="AP214" s="519" t="s">
        <v>4640</v>
      </c>
      <c r="AQ214" s="519" t="s">
        <v>4665</v>
      </c>
      <c r="AR214" s="520" t="n">
        <v>8</v>
      </c>
      <c r="AS214" s="519" t="s">
        <v>5599</v>
      </c>
      <c r="AT214" s="519" t="s">
        <v>5600</v>
      </c>
    </row>
    <row r="215" customFormat="false" ht="12.75" hidden="false" customHeight="false" outlineLevel="0" collapsed="false">
      <c r="A215" s="519" t="s">
        <v>1592</v>
      </c>
      <c r="B215" s="519" t="s">
        <v>5601</v>
      </c>
      <c r="C215" s="519" t="s">
        <v>4616</v>
      </c>
      <c r="D215" s="519" t="s">
        <v>4617</v>
      </c>
      <c r="E215" s="519" t="s">
        <v>4618</v>
      </c>
      <c r="F215" s="519" t="s">
        <v>4619</v>
      </c>
      <c r="G215" s="519" t="s">
        <v>4620</v>
      </c>
      <c r="H215" s="519"/>
      <c r="I215" s="519"/>
      <c r="J215" s="520" t="n">
        <v>2</v>
      </c>
      <c r="K215" s="520" t="n">
        <v>16384</v>
      </c>
      <c r="L215" s="520" t="n">
        <v>1</v>
      </c>
      <c r="M215" s="520" t="n">
        <v>3</v>
      </c>
      <c r="N215" s="519" t="s">
        <v>4651</v>
      </c>
      <c r="O215" s="519"/>
      <c r="P215" s="519"/>
      <c r="Q215" s="519"/>
      <c r="R215" s="519" t="s">
        <v>4622</v>
      </c>
      <c r="S215" s="519" t="s">
        <v>4658</v>
      </c>
      <c r="T215" s="519"/>
      <c r="U215" s="519" t="s">
        <v>4624</v>
      </c>
      <c r="V215" s="519" t="s">
        <v>4625</v>
      </c>
      <c r="W215" s="519" t="s">
        <v>4626</v>
      </c>
      <c r="X215" s="519" t="s">
        <v>4627</v>
      </c>
      <c r="Y215" s="519" t="s">
        <v>4627</v>
      </c>
      <c r="Z215" s="519" t="s">
        <v>4620</v>
      </c>
      <c r="AA215" s="520" t="n">
        <v>346232</v>
      </c>
      <c r="AB215" s="520" t="n">
        <v>180552</v>
      </c>
      <c r="AC215" s="520" t="n">
        <v>164048</v>
      </c>
      <c r="AD215" s="519" t="s">
        <v>4659</v>
      </c>
      <c r="AE215" s="519" t="s">
        <v>2695</v>
      </c>
      <c r="AF215" s="519"/>
      <c r="AG215" s="519"/>
      <c r="AH215" s="519" t="s">
        <v>1597</v>
      </c>
      <c r="AI215" s="519" t="s">
        <v>5602</v>
      </c>
      <c r="AJ215" s="519"/>
      <c r="AK215" s="519"/>
      <c r="AL215" s="519"/>
      <c r="AM215" s="519"/>
      <c r="AN215" s="519" t="s">
        <v>4632</v>
      </c>
      <c r="AO215" s="519" t="s">
        <v>4632</v>
      </c>
      <c r="AP215" s="519" t="s">
        <v>4737</v>
      </c>
      <c r="AQ215" s="519" t="s">
        <v>4665</v>
      </c>
      <c r="AR215" s="520" t="n">
        <v>8</v>
      </c>
      <c r="AS215" s="519" t="s">
        <v>5603</v>
      </c>
      <c r="AT215" s="519" t="s">
        <v>5604</v>
      </c>
    </row>
    <row r="216" customFormat="false" ht="12.75" hidden="false" customHeight="false" outlineLevel="0" collapsed="false">
      <c r="A216" s="519" t="s">
        <v>1598</v>
      </c>
      <c r="B216" s="519" t="s">
        <v>5605</v>
      </c>
      <c r="C216" s="519" t="s">
        <v>4616</v>
      </c>
      <c r="D216" s="519" t="s">
        <v>4617</v>
      </c>
      <c r="E216" s="519" t="s">
        <v>4618</v>
      </c>
      <c r="F216" s="519" t="s">
        <v>4619</v>
      </c>
      <c r="G216" s="519" t="s">
        <v>4620</v>
      </c>
      <c r="H216" s="519"/>
      <c r="I216" s="519"/>
      <c r="J216" s="520" t="n">
        <v>1</v>
      </c>
      <c r="K216" s="520" t="n">
        <v>16384</v>
      </c>
      <c r="L216" s="520" t="n">
        <v>1</v>
      </c>
      <c r="M216" s="520" t="n">
        <v>3</v>
      </c>
      <c r="N216" s="519" t="s">
        <v>4651</v>
      </c>
      <c r="O216" s="519"/>
      <c r="P216" s="519"/>
      <c r="Q216" s="519"/>
      <c r="R216" s="519" t="s">
        <v>4622</v>
      </c>
      <c r="S216" s="519" t="s">
        <v>4658</v>
      </c>
      <c r="T216" s="519"/>
      <c r="U216" s="519" t="s">
        <v>4624</v>
      </c>
      <c r="V216" s="519" t="s">
        <v>4625</v>
      </c>
      <c r="W216" s="519" t="s">
        <v>4626</v>
      </c>
      <c r="X216" s="519" t="s">
        <v>4627</v>
      </c>
      <c r="Y216" s="519" t="s">
        <v>4627</v>
      </c>
      <c r="Z216" s="519" t="s">
        <v>4620</v>
      </c>
      <c r="AA216" s="520" t="n">
        <v>141430</v>
      </c>
      <c r="AB216" s="520" t="n">
        <v>100941</v>
      </c>
      <c r="AC216" s="520" t="n">
        <v>84439</v>
      </c>
      <c r="AD216" s="519" t="s">
        <v>4659</v>
      </c>
      <c r="AE216" s="519" t="s">
        <v>2695</v>
      </c>
      <c r="AF216" s="519"/>
      <c r="AG216" s="519"/>
      <c r="AH216" s="519" t="s">
        <v>1603</v>
      </c>
      <c r="AI216" s="519" t="s">
        <v>5606</v>
      </c>
      <c r="AJ216" s="519"/>
      <c r="AK216" s="519"/>
      <c r="AL216" s="519"/>
      <c r="AM216" s="519"/>
      <c r="AN216" s="519" t="s">
        <v>4632</v>
      </c>
      <c r="AO216" s="519" t="s">
        <v>4632</v>
      </c>
      <c r="AP216" s="519" t="s">
        <v>4737</v>
      </c>
      <c r="AQ216" s="519" t="s">
        <v>4665</v>
      </c>
      <c r="AR216" s="520" t="n">
        <v>8</v>
      </c>
      <c r="AS216" s="519" t="s">
        <v>5607</v>
      </c>
      <c r="AT216" s="519" t="s">
        <v>5608</v>
      </c>
    </row>
    <row r="217" customFormat="false" ht="12.75" hidden="false" customHeight="false" outlineLevel="0" collapsed="false">
      <c r="A217" s="519" t="s">
        <v>1604</v>
      </c>
      <c r="B217" s="519" t="s">
        <v>5609</v>
      </c>
      <c r="C217" s="519" t="s">
        <v>4616</v>
      </c>
      <c r="D217" s="519" t="s">
        <v>4617</v>
      </c>
      <c r="E217" s="519" t="s">
        <v>4618</v>
      </c>
      <c r="F217" s="519" t="s">
        <v>4619</v>
      </c>
      <c r="G217" s="519" t="s">
        <v>4620</v>
      </c>
      <c r="H217" s="520" t="s">
        <v>4943</v>
      </c>
      <c r="I217" s="519"/>
      <c r="J217" s="520" t="n">
        <v>2</v>
      </c>
      <c r="K217" s="520" t="n">
        <v>8192</v>
      </c>
      <c r="L217" s="520" t="n">
        <v>1</v>
      </c>
      <c r="M217" s="520" t="n">
        <v>3</v>
      </c>
      <c r="N217" s="519" t="s">
        <v>4651</v>
      </c>
      <c r="O217" s="519"/>
      <c r="P217" s="519"/>
      <c r="Q217" s="519"/>
      <c r="R217" s="519" t="s">
        <v>4622</v>
      </c>
      <c r="S217" s="519" t="s">
        <v>4658</v>
      </c>
      <c r="T217" s="519"/>
      <c r="U217" s="519" t="s">
        <v>4624</v>
      </c>
      <c r="V217" s="519" t="s">
        <v>4625</v>
      </c>
      <c r="W217" s="519" t="s">
        <v>4626</v>
      </c>
      <c r="X217" s="519" t="s">
        <v>4627</v>
      </c>
      <c r="Y217" s="519" t="s">
        <v>4627</v>
      </c>
      <c r="Z217" s="519" t="s">
        <v>4620</v>
      </c>
      <c r="AA217" s="520" t="n">
        <v>133238</v>
      </c>
      <c r="AB217" s="520" t="n">
        <v>84665</v>
      </c>
      <c r="AC217" s="520" t="n">
        <v>76355</v>
      </c>
      <c r="AD217" s="519" t="s">
        <v>4659</v>
      </c>
      <c r="AE217" s="519" t="s">
        <v>2695</v>
      </c>
      <c r="AF217" s="519"/>
      <c r="AG217" s="519"/>
      <c r="AH217" s="519" t="s">
        <v>1609</v>
      </c>
      <c r="AI217" s="519" t="s">
        <v>5610</v>
      </c>
      <c r="AJ217" s="519"/>
      <c r="AK217" s="519"/>
      <c r="AL217" s="519"/>
      <c r="AM217" s="519"/>
      <c r="AN217" s="519" t="s">
        <v>4632</v>
      </c>
      <c r="AO217" s="519" t="s">
        <v>4632</v>
      </c>
      <c r="AP217" s="519" t="s">
        <v>4640</v>
      </c>
      <c r="AQ217" s="519" t="s">
        <v>4665</v>
      </c>
      <c r="AR217" s="520" t="n">
        <v>8</v>
      </c>
      <c r="AS217" s="519" t="s">
        <v>5611</v>
      </c>
      <c r="AT217" s="519" t="s">
        <v>5612</v>
      </c>
    </row>
    <row r="218" customFormat="false" ht="12.75" hidden="false" customHeight="false" outlineLevel="0" collapsed="false">
      <c r="A218" s="519" t="s">
        <v>1613</v>
      </c>
      <c r="B218" s="519" t="s">
        <v>1617</v>
      </c>
      <c r="C218" s="519" t="s">
        <v>4616</v>
      </c>
      <c r="D218" s="519" t="s">
        <v>4617</v>
      </c>
      <c r="E218" s="519" t="s">
        <v>4618</v>
      </c>
      <c r="F218" s="519" t="s">
        <v>4619</v>
      </c>
      <c r="G218" s="519" t="s">
        <v>4620</v>
      </c>
      <c r="H218" s="519"/>
      <c r="I218" s="519"/>
      <c r="J218" s="520" t="n">
        <v>4</v>
      </c>
      <c r="K218" s="520" t="n">
        <v>6144</v>
      </c>
      <c r="L218" s="520" t="n">
        <v>1</v>
      </c>
      <c r="M218" s="520" t="n">
        <v>2</v>
      </c>
      <c r="N218" s="519" t="s">
        <v>4621</v>
      </c>
      <c r="O218" s="519"/>
      <c r="P218" s="519"/>
      <c r="Q218" s="519"/>
      <c r="R218" s="519" t="s">
        <v>4622</v>
      </c>
      <c r="S218" s="519" t="s">
        <v>4623</v>
      </c>
      <c r="T218" s="519"/>
      <c r="U218" s="519" t="s">
        <v>4624</v>
      </c>
      <c r="V218" s="519" t="s">
        <v>4625</v>
      </c>
      <c r="W218" s="519" t="s">
        <v>4626</v>
      </c>
      <c r="X218" s="519" t="s">
        <v>4627</v>
      </c>
      <c r="Y218" s="519" t="s">
        <v>4627</v>
      </c>
      <c r="Z218" s="519" t="s">
        <v>4620</v>
      </c>
      <c r="AA218" s="520" t="n">
        <v>77942</v>
      </c>
      <c r="AB218" s="520" t="n">
        <v>62891</v>
      </c>
      <c r="AC218" s="520" t="n">
        <v>56629</v>
      </c>
      <c r="AD218" s="519" t="s">
        <v>4628</v>
      </c>
      <c r="AE218" s="519" t="s">
        <v>4629</v>
      </c>
      <c r="AF218" s="519"/>
      <c r="AG218" s="519"/>
      <c r="AH218" s="519" t="s">
        <v>5613</v>
      </c>
      <c r="AI218" s="519" t="s">
        <v>5614</v>
      </c>
      <c r="AJ218" s="519" t="s">
        <v>315</v>
      </c>
      <c r="AK218" s="519" t="s">
        <v>5615</v>
      </c>
      <c r="AL218" s="519" t="s">
        <v>4782</v>
      </c>
      <c r="AM218" s="519" t="s">
        <v>932</v>
      </c>
      <c r="AN218" s="519" t="s">
        <v>4632</v>
      </c>
      <c r="AO218" s="519" t="s">
        <v>4632</v>
      </c>
      <c r="AP218" s="519" t="s">
        <v>4679</v>
      </c>
      <c r="AQ218" s="519" t="s">
        <v>4931</v>
      </c>
      <c r="AR218" s="520" t="n">
        <v>-13</v>
      </c>
      <c r="AS218" s="519" t="s">
        <v>5616</v>
      </c>
      <c r="AT218" s="519" t="s">
        <v>5617</v>
      </c>
    </row>
    <row r="219" customFormat="false" ht="12.75" hidden="false" customHeight="false" outlineLevel="0" collapsed="false">
      <c r="A219" s="519" t="s">
        <v>1619</v>
      </c>
      <c r="B219" s="519" t="s">
        <v>1622</v>
      </c>
      <c r="C219" s="519" t="s">
        <v>4616</v>
      </c>
      <c r="D219" s="519" t="s">
        <v>4617</v>
      </c>
      <c r="E219" s="519" t="s">
        <v>4618</v>
      </c>
      <c r="F219" s="519" t="s">
        <v>4619</v>
      </c>
      <c r="G219" s="519" t="s">
        <v>4620</v>
      </c>
      <c r="H219" s="519"/>
      <c r="I219" s="519"/>
      <c r="J219" s="520" t="n">
        <v>8</v>
      </c>
      <c r="K219" s="520" t="n">
        <v>12288</v>
      </c>
      <c r="L219" s="520" t="n">
        <v>1</v>
      </c>
      <c r="M219" s="520" t="n">
        <v>3</v>
      </c>
      <c r="N219" s="519" t="s">
        <v>852</v>
      </c>
      <c r="O219" s="519"/>
      <c r="P219" s="519"/>
      <c r="Q219" s="519"/>
      <c r="R219" s="519" t="s">
        <v>4622</v>
      </c>
      <c r="S219" s="519" t="s">
        <v>4652</v>
      </c>
      <c r="T219" s="519"/>
      <c r="U219" s="519" t="s">
        <v>4624</v>
      </c>
      <c r="V219" s="519" t="s">
        <v>4625</v>
      </c>
      <c r="W219" s="519" t="s">
        <v>4626</v>
      </c>
      <c r="X219" s="519" t="s">
        <v>4627</v>
      </c>
      <c r="Y219" s="519" t="s">
        <v>4627</v>
      </c>
      <c r="Z219" s="519" t="s">
        <v>4620</v>
      </c>
      <c r="AA219" s="520" t="n">
        <v>206979</v>
      </c>
      <c r="AB219" s="520" t="n">
        <v>206252</v>
      </c>
      <c r="AC219" s="520" t="n">
        <v>193833</v>
      </c>
      <c r="AD219" s="519" t="s">
        <v>4659</v>
      </c>
      <c r="AE219" s="519" t="s">
        <v>2695</v>
      </c>
      <c r="AF219" s="519"/>
      <c r="AG219" s="519"/>
      <c r="AH219" s="519" t="s">
        <v>1623</v>
      </c>
      <c r="AI219" s="519" t="s">
        <v>5618</v>
      </c>
      <c r="AJ219" s="519" t="s">
        <v>46</v>
      </c>
      <c r="AK219" s="519" t="s">
        <v>5255</v>
      </c>
      <c r="AL219" s="519" t="s">
        <v>248</v>
      </c>
      <c r="AM219" s="519"/>
      <c r="AN219" s="519" t="s">
        <v>4632</v>
      </c>
      <c r="AO219" s="519" t="s">
        <v>4632</v>
      </c>
      <c r="AP219" s="519" t="s">
        <v>4712</v>
      </c>
      <c r="AQ219" s="519" t="s">
        <v>4931</v>
      </c>
      <c r="AR219" s="520" t="n">
        <v>8</v>
      </c>
      <c r="AS219" s="519" t="s">
        <v>5619</v>
      </c>
      <c r="AT219" s="519" t="s">
        <v>5620</v>
      </c>
    </row>
    <row r="220" customFormat="false" ht="12.75" hidden="false" customHeight="false" outlineLevel="0" collapsed="false">
      <c r="A220" s="519" t="s">
        <v>1624</v>
      </c>
      <c r="B220" s="519" t="s">
        <v>1628</v>
      </c>
      <c r="C220" s="519" t="s">
        <v>4616</v>
      </c>
      <c r="D220" s="519" t="s">
        <v>4617</v>
      </c>
      <c r="E220" s="519" t="s">
        <v>4618</v>
      </c>
      <c r="F220" s="519" t="s">
        <v>4619</v>
      </c>
      <c r="G220" s="519" t="s">
        <v>4620</v>
      </c>
      <c r="H220" s="520" t="s">
        <v>5621</v>
      </c>
      <c r="I220" s="519"/>
      <c r="J220" s="520" t="n">
        <v>4</v>
      </c>
      <c r="K220" s="520" t="n">
        <v>8192</v>
      </c>
      <c r="L220" s="520" t="n">
        <v>1</v>
      </c>
      <c r="M220" s="520" t="n">
        <v>2</v>
      </c>
      <c r="N220" s="519" t="s">
        <v>4621</v>
      </c>
      <c r="O220" s="519"/>
      <c r="P220" s="519"/>
      <c r="Q220" s="519"/>
      <c r="R220" s="519" t="s">
        <v>4622</v>
      </c>
      <c r="S220" s="519" t="s">
        <v>4623</v>
      </c>
      <c r="T220" s="519"/>
      <c r="U220" s="519" t="s">
        <v>4624</v>
      </c>
      <c r="V220" s="519" t="s">
        <v>4625</v>
      </c>
      <c r="W220" s="519" t="s">
        <v>4626</v>
      </c>
      <c r="X220" s="519" t="s">
        <v>4627</v>
      </c>
      <c r="Y220" s="519" t="s">
        <v>4627</v>
      </c>
      <c r="Z220" s="519" t="s">
        <v>4620</v>
      </c>
      <c r="AA220" s="520" t="n">
        <v>131191</v>
      </c>
      <c r="AB220" s="520" t="n">
        <v>69420</v>
      </c>
      <c r="AC220" s="520" t="n">
        <v>61109</v>
      </c>
      <c r="AD220" s="519" t="s">
        <v>4628</v>
      </c>
      <c r="AE220" s="519" t="s">
        <v>4629</v>
      </c>
      <c r="AF220" s="519"/>
      <c r="AG220" s="519"/>
      <c r="AH220" s="519" t="s">
        <v>5622</v>
      </c>
      <c r="AI220" s="519" t="s">
        <v>5623</v>
      </c>
      <c r="AJ220" s="519" t="s">
        <v>46</v>
      </c>
      <c r="AK220" s="519" t="s">
        <v>5624</v>
      </c>
      <c r="AL220" s="519" t="s">
        <v>4655</v>
      </c>
      <c r="AM220" s="519" t="s">
        <v>5395</v>
      </c>
      <c r="AN220" s="519" t="s">
        <v>4632</v>
      </c>
      <c r="AO220" s="519" t="s">
        <v>4632</v>
      </c>
      <c r="AP220" s="519" t="s">
        <v>4737</v>
      </c>
      <c r="AQ220" s="519" t="s">
        <v>4931</v>
      </c>
      <c r="AR220" s="520" t="n">
        <v>-13</v>
      </c>
      <c r="AS220" s="519" t="s">
        <v>5625</v>
      </c>
      <c r="AT220" s="519" t="s">
        <v>5626</v>
      </c>
    </row>
    <row r="221" customFormat="false" ht="12.75" hidden="false" customHeight="false" outlineLevel="0" collapsed="false">
      <c r="A221" s="519" t="s">
        <v>1630</v>
      </c>
      <c r="B221" s="519" t="s">
        <v>1637</v>
      </c>
      <c r="C221" s="519" t="s">
        <v>4616</v>
      </c>
      <c r="D221" s="519" t="s">
        <v>4617</v>
      </c>
      <c r="E221" s="519" t="s">
        <v>4618</v>
      </c>
      <c r="F221" s="519" t="s">
        <v>4626</v>
      </c>
      <c r="G221" s="519" t="s">
        <v>4620</v>
      </c>
      <c r="H221" s="519"/>
      <c r="I221" s="519"/>
      <c r="J221" s="520" t="n">
        <v>2</v>
      </c>
      <c r="K221" s="520" t="n">
        <v>2048</v>
      </c>
      <c r="L221" s="520" t="n">
        <v>1</v>
      </c>
      <c r="M221" s="520" t="n">
        <v>2</v>
      </c>
      <c r="N221" s="519" t="s">
        <v>4621</v>
      </c>
      <c r="O221" s="519"/>
      <c r="P221" s="519"/>
      <c r="Q221" s="519"/>
      <c r="R221" s="519" t="s">
        <v>4622</v>
      </c>
      <c r="S221" s="519" t="s">
        <v>4697</v>
      </c>
      <c r="T221" s="519"/>
      <c r="U221" s="519" t="s">
        <v>4624</v>
      </c>
      <c r="V221" s="519" t="s">
        <v>4625</v>
      </c>
      <c r="W221" s="519" t="s">
        <v>4626</v>
      </c>
      <c r="X221" s="519" t="s">
        <v>4627</v>
      </c>
      <c r="Y221" s="519" t="s">
        <v>4627</v>
      </c>
      <c r="Z221" s="519" t="s">
        <v>4620</v>
      </c>
      <c r="AA221" s="520" t="n">
        <v>25719</v>
      </c>
      <c r="AB221" s="520" t="n">
        <v>21559</v>
      </c>
      <c r="AC221" s="520" t="n">
        <v>19392</v>
      </c>
      <c r="AD221" s="519" t="s">
        <v>4628</v>
      </c>
      <c r="AE221" s="519" t="s">
        <v>4629</v>
      </c>
      <c r="AF221" s="519"/>
      <c r="AG221" s="519"/>
      <c r="AH221" s="519" t="s">
        <v>5627</v>
      </c>
      <c r="AI221" s="519" t="s">
        <v>5628</v>
      </c>
      <c r="AJ221" s="519" t="s">
        <v>46</v>
      </c>
      <c r="AK221" s="519" t="s">
        <v>1254</v>
      </c>
      <c r="AL221" s="519" t="s">
        <v>1588</v>
      </c>
      <c r="AM221" s="519" t="s">
        <v>1635</v>
      </c>
      <c r="AN221" s="519" t="s">
        <v>4632</v>
      </c>
      <c r="AO221" s="519" t="s">
        <v>4632</v>
      </c>
      <c r="AP221" s="519" t="s">
        <v>4542</v>
      </c>
      <c r="AQ221" s="519" t="s">
        <v>4665</v>
      </c>
      <c r="AR221" s="520" t="n">
        <v>-13</v>
      </c>
      <c r="AS221" s="519" t="s">
        <v>5629</v>
      </c>
      <c r="AT221" s="519" t="s">
        <v>5630</v>
      </c>
    </row>
    <row r="222" customFormat="false" ht="12.75" hidden="false" customHeight="false" outlineLevel="0" collapsed="false">
      <c r="A222" s="519" t="s">
        <v>1639</v>
      </c>
      <c r="B222" s="519" t="s">
        <v>1643</v>
      </c>
      <c r="C222" s="519" t="s">
        <v>4616</v>
      </c>
      <c r="D222" s="519" t="s">
        <v>4617</v>
      </c>
      <c r="E222" s="519" t="s">
        <v>4618</v>
      </c>
      <c r="F222" s="519" t="s">
        <v>4619</v>
      </c>
      <c r="G222" s="519" t="s">
        <v>4620</v>
      </c>
      <c r="H222" s="519"/>
      <c r="I222" s="519"/>
      <c r="J222" s="520" t="n">
        <v>2</v>
      </c>
      <c r="K222" s="520" t="n">
        <v>4096</v>
      </c>
      <c r="L222" s="520" t="n">
        <v>1</v>
      </c>
      <c r="M222" s="520" t="n">
        <v>2</v>
      </c>
      <c r="N222" s="519" t="s">
        <v>852</v>
      </c>
      <c r="O222" s="519"/>
      <c r="P222" s="519"/>
      <c r="Q222" s="519"/>
      <c r="R222" s="519" t="s">
        <v>4622</v>
      </c>
      <c r="S222" s="519" t="s">
        <v>4658</v>
      </c>
      <c r="T222" s="519"/>
      <c r="U222" s="519" t="s">
        <v>4624</v>
      </c>
      <c r="V222" s="519" t="s">
        <v>4625</v>
      </c>
      <c r="W222" s="519" t="s">
        <v>4626</v>
      </c>
      <c r="X222" s="519" t="s">
        <v>4627</v>
      </c>
      <c r="Y222" s="519" t="s">
        <v>4627</v>
      </c>
      <c r="Z222" s="519" t="s">
        <v>4620</v>
      </c>
      <c r="AA222" s="520" t="n">
        <v>33904</v>
      </c>
      <c r="AB222" s="520" t="n">
        <v>12553</v>
      </c>
      <c r="AC222" s="520" t="n">
        <v>8345</v>
      </c>
      <c r="AD222" s="519" t="s">
        <v>4659</v>
      </c>
      <c r="AE222" s="519" t="s">
        <v>2695</v>
      </c>
      <c r="AF222" s="519"/>
      <c r="AG222" s="519"/>
      <c r="AH222" s="519" t="s">
        <v>1644</v>
      </c>
      <c r="AI222" s="519" t="s">
        <v>5631</v>
      </c>
      <c r="AJ222" s="519"/>
      <c r="AK222" s="519"/>
      <c r="AL222" s="519"/>
      <c r="AM222" s="519"/>
      <c r="AN222" s="519" t="s">
        <v>4632</v>
      </c>
      <c r="AO222" s="519" t="s">
        <v>4632</v>
      </c>
      <c r="AP222" s="519" t="s">
        <v>4633</v>
      </c>
      <c r="AQ222" s="519" t="s">
        <v>4665</v>
      </c>
      <c r="AR222" s="520" t="n">
        <v>-13</v>
      </c>
      <c r="AS222" s="519" t="s">
        <v>5632</v>
      </c>
      <c r="AT222" s="519" t="s">
        <v>5633</v>
      </c>
    </row>
    <row r="223" customFormat="false" ht="12.75" hidden="false" customHeight="false" outlineLevel="0" collapsed="false">
      <c r="A223" s="519" t="s">
        <v>1645</v>
      </c>
      <c r="B223" s="519" t="s">
        <v>1648</v>
      </c>
      <c r="C223" s="519" t="s">
        <v>4616</v>
      </c>
      <c r="D223" s="519" t="s">
        <v>4617</v>
      </c>
      <c r="E223" s="519" t="s">
        <v>4618</v>
      </c>
      <c r="F223" s="519" t="s">
        <v>4626</v>
      </c>
      <c r="G223" s="519" t="s">
        <v>4620</v>
      </c>
      <c r="H223" s="519"/>
      <c r="I223" s="519"/>
      <c r="J223" s="520" t="n">
        <v>2</v>
      </c>
      <c r="K223" s="520" t="n">
        <v>2048</v>
      </c>
      <c r="L223" s="520" t="n">
        <v>1</v>
      </c>
      <c r="M223" s="520" t="n">
        <v>2</v>
      </c>
      <c r="N223" s="519" t="s">
        <v>4651</v>
      </c>
      <c r="O223" s="519"/>
      <c r="P223" s="519"/>
      <c r="Q223" s="519"/>
      <c r="R223" s="519" t="s">
        <v>4622</v>
      </c>
      <c r="S223" s="519" t="s">
        <v>4697</v>
      </c>
      <c r="T223" s="519"/>
      <c r="U223" s="519" t="s">
        <v>4624</v>
      </c>
      <c r="V223" s="519" t="s">
        <v>4625</v>
      </c>
      <c r="W223" s="519" t="s">
        <v>4626</v>
      </c>
      <c r="X223" s="519" t="s">
        <v>4627</v>
      </c>
      <c r="Y223" s="519" t="s">
        <v>4627</v>
      </c>
      <c r="Z223" s="519" t="s">
        <v>4620</v>
      </c>
      <c r="AA223" s="520" t="n">
        <v>73839</v>
      </c>
      <c r="AB223" s="520" t="n">
        <v>73839</v>
      </c>
      <c r="AC223" s="520" t="n">
        <v>71680</v>
      </c>
      <c r="AD223" s="519" t="s">
        <v>4628</v>
      </c>
      <c r="AE223" s="519" t="s">
        <v>4629</v>
      </c>
      <c r="AF223" s="519"/>
      <c r="AG223" s="519"/>
      <c r="AH223" s="519" t="s">
        <v>5634</v>
      </c>
      <c r="AI223" s="519" t="s">
        <v>5635</v>
      </c>
      <c r="AJ223" s="519" t="s">
        <v>235</v>
      </c>
      <c r="AK223" s="519" t="s">
        <v>742</v>
      </c>
      <c r="AL223" s="519" t="s">
        <v>418</v>
      </c>
      <c r="AM223" s="519" t="s">
        <v>419</v>
      </c>
      <c r="AN223" s="519" t="s">
        <v>4632</v>
      </c>
      <c r="AO223" s="519" t="s">
        <v>4632</v>
      </c>
      <c r="AP223" s="519" t="s">
        <v>4529</v>
      </c>
      <c r="AQ223" s="519" t="s">
        <v>4672</v>
      </c>
      <c r="AR223" s="520" t="n">
        <v>7</v>
      </c>
      <c r="AS223" s="519" t="s">
        <v>5636</v>
      </c>
      <c r="AT223" s="519" t="s">
        <v>5637</v>
      </c>
    </row>
    <row r="224" customFormat="false" ht="12.75" hidden="false" customHeight="false" outlineLevel="0" collapsed="false">
      <c r="A224" s="519" t="s">
        <v>1650</v>
      </c>
      <c r="B224" s="519" t="s">
        <v>1654</v>
      </c>
      <c r="C224" s="519" t="s">
        <v>4616</v>
      </c>
      <c r="D224" s="519" t="s">
        <v>4617</v>
      </c>
      <c r="E224" s="519" t="s">
        <v>4618</v>
      </c>
      <c r="F224" s="519" t="s">
        <v>4619</v>
      </c>
      <c r="G224" s="519" t="s">
        <v>4620</v>
      </c>
      <c r="H224" s="519"/>
      <c r="I224" s="519"/>
      <c r="J224" s="520" t="n">
        <v>2</v>
      </c>
      <c r="K224" s="520" t="n">
        <v>4096</v>
      </c>
      <c r="L224" s="520" t="n">
        <v>1</v>
      </c>
      <c r="M224" s="520" t="n">
        <v>2</v>
      </c>
      <c r="N224" s="519" t="s">
        <v>852</v>
      </c>
      <c r="O224" s="519"/>
      <c r="P224" s="519"/>
      <c r="Q224" s="519"/>
      <c r="R224" s="519" t="s">
        <v>4622</v>
      </c>
      <c r="S224" s="519" t="s">
        <v>4697</v>
      </c>
      <c r="T224" s="519"/>
      <c r="U224" s="519" t="s">
        <v>4624</v>
      </c>
      <c r="V224" s="519" t="s">
        <v>4625</v>
      </c>
      <c r="W224" s="519" t="s">
        <v>4626</v>
      </c>
      <c r="X224" s="519" t="s">
        <v>4627</v>
      </c>
      <c r="Y224" s="519" t="s">
        <v>4627</v>
      </c>
      <c r="Z224" s="519" t="s">
        <v>4620</v>
      </c>
      <c r="AA224" s="520" t="n">
        <v>40091</v>
      </c>
      <c r="AB224" s="520" t="n">
        <v>17248</v>
      </c>
      <c r="AC224" s="520" t="n">
        <v>12997</v>
      </c>
      <c r="AD224" s="519" t="s">
        <v>4628</v>
      </c>
      <c r="AE224" s="519" t="s">
        <v>4629</v>
      </c>
      <c r="AF224" s="519"/>
      <c r="AG224" s="519"/>
      <c r="AH224" s="519" t="s">
        <v>5638</v>
      </c>
      <c r="AI224" s="519" t="s">
        <v>5639</v>
      </c>
      <c r="AJ224" s="519" t="s">
        <v>46</v>
      </c>
      <c r="AK224" s="519" t="s">
        <v>5640</v>
      </c>
      <c r="AL224" s="519" t="s">
        <v>248</v>
      </c>
      <c r="AM224" s="519" t="s">
        <v>4991</v>
      </c>
      <c r="AN224" s="519" t="s">
        <v>4632</v>
      </c>
      <c r="AO224" s="519" t="s">
        <v>4632</v>
      </c>
      <c r="AP224" s="519" t="s">
        <v>4712</v>
      </c>
      <c r="AQ224" s="519" t="s">
        <v>4665</v>
      </c>
      <c r="AR224" s="520" t="n">
        <v>-13</v>
      </c>
      <c r="AS224" s="519" t="s">
        <v>5641</v>
      </c>
      <c r="AT224" s="519" t="s">
        <v>5642</v>
      </c>
    </row>
    <row r="225" customFormat="false" ht="12.75" hidden="false" customHeight="false" outlineLevel="0" collapsed="false">
      <c r="A225" s="519" t="s">
        <v>1656</v>
      </c>
      <c r="B225" s="519" t="s">
        <v>1660</v>
      </c>
      <c r="C225" s="519" t="s">
        <v>4616</v>
      </c>
      <c r="D225" s="519" t="s">
        <v>4617</v>
      </c>
      <c r="E225" s="519" t="s">
        <v>4618</v>
      </c>
      <c r="F225" s="519" t="s">
        <v>4626</v>
      </c>
      <c r="G225" s="519" t="s">
        <v>4620</v>
      </c>
      <c r="H225" s="519"/>
      <c r="I225" s="519"/>
      <c r="J225" s="520" t="n">
        <v>1</v>
      </c>
      <c r="K225" s="520" t="n">
        <v>4096</v>
      </c>
      <c r="L225" s="520" t="n">
        <v>1</v>
      </c>
      <c r="M225" s="520" t="n">
        <v>2</v>
      </c>
      <c r="N225" s="519" t="s">
        <v>852</v>
      </c>
      <c r="O225" s="519"/>
      <c r="P225" s="519"/>
      <c r="Q225" s="519"/>
      <c r="R225" s="519" t="s">
        <v>4622</v>
      </c>
      <c r="S225" s="519" t="s">
        <v>4658</v>
      </c>
      <c r="T225" s="519"/>
      <c r="U225" s="519" t="s">
        <v>4624</v>
      </c>
      <c r="V225" s="519" t="s">
        <v>4625</v>
      </c>
      <c r="W225" s="519" t="s">
        <v>4626</v>
      </c>
      <c r="X225" s="519" t="s">
        <v>4627</v>
      </c>
      <c r="Y225" s="519" t="s">
        <v>4627</v>
      </c>
      <c r="Z225" s="519" t="s">
        <v>4620</v>
      </c>
      <c r="AA225" s="520" t="n">
        <v>48250</v>
      </c>
      <c r="AB225" s="520" t="n">
        <v>21285</v>
      </c>
      <c r="AC225" s="520" t="n">
        <v>17067</v>
      </c>
      <c r="AD225" s="519" t="s">
        <v>4659</v>
      </c>
      <c r="AE225" s="519" t="s">
        <v>2695</v>
      </c>
      <c r="AF225" s="519"/>
      <c r="AG225" s="519"/>
      <c r="AH225" s="519" t="s">
        <v>1661</v>
      </c>
      <c r="AI225" s="519" t="s">
        <v>5643</v>
      </c>
      <c r="AJ225" s="519"/>
      <c r="AK225" s="519"/>
      <c r="AL225" s="519"/>
      <c r="AM225" s="519"/>
      <c r="AN225" s="519" t="s">
        <v>4632</v>
      </c>
      <c r="AO225" s="519" t="s">
        <v>4632</v>
      </c>
      <c r="AP225" s="519" t="s">
        <v>4539</v>
      </c>
      <c r="AQ225" s="519" t="s">
        <v>4665</v>
      </c>
      <c r="AR225" s="520" t="n">
        <v>8</v>
      </c>
      <c r="AS225" s="519" t="s">
        <v>5644</v>
      </c>
      <c r="AT225" s="519" t="s">
        <v>5645</v>
      </c>
    </row>
    <row r="226" customFormat="false" ht="12.75" hidden="false" customHeight="false" outlineLevel="0" collapsed="false">
      <c r="A226" s="519" t="s">
        <v>1662</v>
      </c>
      <c r="B226" s="519" t="s">
        <v>1666</v>
      </c>
      <c r="C226" s="519" t="s">
        <v>4616</v>
      </c>
      <c r="D226" s="519" t="s">
        <v>4617</v>
      </c>
      <c r="E226" s="519" t="s">
        <v>4618</v>
      </c>
      <c r="F226" s="519" t="s">
        <v>4619</v>
      </c>
      <c r="G226" s="519" t="s">
        <v>4620</v>
      </c>
      <c r="H226" s="519"/>
      <c r="I226" s="519"/>
      <c r="J226" s="520" t="n">
        <v>2</v>
      </c>
      <c r="K226" s="520" t="n">
        <v>2048</v>
      </c>
      <c r="L226" s="520" t="n">
        <v>1</v>
      </c>
      <c r="M226" s="520" t="n">
        <v>2</v>
      </c>
      <c r="N226" s="519" t="s">
        <v>4651</v>
      </c>
      <c r="O226" s="519"/>
      <c r="P226" s="519"/>
      <c r="Q226" s="519"/>
      <c r="R226" s="519" t="s">
        <v>4622</v>
      </c>
      <c r="S226" s="519" t="s">
        <v>4658</v>
      </c>
      <c r="T226" s="519"/>
      <c r="U226" s="519" t="s">
        <v>4624</v>
      </c>
      <c r="V226" s="519" t="s">
        <v>4625</v>
      </c>
      <c r="W226" s="519" t="s">
        <v>4626</v>
      </c>
      <c r="X226" s="519" t="s">
        <v>4627</v>
      </c>
      <c r="Y226" s="519" t="s">
        <v>4627</v>
      </c>
      <c r="Z226" s="519" t="s">
        <v>4620</v>
      </c>
      <c r="AA226" s="520" t="n">
        <v>26735</v>
      </c>
      <c r="AB226" s="520" t="n">
        <v>26735</v>
      </c>
      <c r="AC226" s="520" t="n">
        <v>24576</v>
      </c>
      <c r="AD226" s="519" t="s">
        <v>4628</v>
      </c>
      <c r="AE226" s="519" t="s">
        <v>4629</v>
      </c>
      <c r="AF226" s="519"/>
      <c r="AG226" s="519"/>
      <c r="AH226" s="519" t="s">
        <v>5646</v>
      </c>
      <c r="AI226" s="519" t="s">
        <v>5647</v>
      </c>
      <c r="AJ226" s="519" t="s">
        <v>98</v>
      </c>
      <c r="AK226" s="519" t="s">
        <v>290</v>
      </c>
      <c r="AL226" s="519" t="s">
        <v>4669</v>
      </c>
      <c r="AM226" s="519" t="s">
        <v>5648</v>
      </c>
      <c r="AN226" s="519" t="s">
        <v>4632</v>
      </c>
      <c r="AO226" s="519" t="s">
        <v>4632</v>
      </c>
      <c r="AP226" s="519" t="s">
        <v>4539</v>
      </c>
      <c r="AQ226" s="519" t="s">
        <v>4665</v>
      </c>
      <c r="AR226" s="520" t="n">
        <v>8</v>
      </c>
      <c r="AS226" s="519" t="s">
        <v>5649</v>
      </c>
      <c r="AT226" s="519" t="s">
        <v>5650</v>
      </c>
    </row>
    <row r="227" customFormat="false" ht="12.75" hidden="false" customHeight="false" outlineLevel="0" collapsed="false">
      <c r="A227" s="519" t="s">
        <v>1668</v>
      </c>
      <c r="B227" s="519" t="s">
        <v>1671</v>
      </c>
      <c r="C227" s="519" t="s">
        <v>4616</v>
      </c>
      <c r="D227" s="519" t="s">
        <v>4617</v>
      </c>
      <c r="E227" s="519" t="s">
        <v>4618</v>
      </c>
      <c r="F227" s="519" t="s">
        <v>4619</v>
      </c>
      <c r="G227" s="519" t="s">
        <v>4620</v>
      </c>
      <c r="H227" s="519"/>
      <c r="I227" s="519"/>
      <c r="J227" s="520" t="n">
        <v>2</v>
      </c>
      <c r="K227" s="520" t="n">
        <v>2048</v>
      </c>
      <c r="L227" s="520" t="n">
        <v>1</v>
      </c>
      <c r="M227" s="520" t="n">
        <v>2</v>
      </c>
      <c r="N227" s="519" t="s">
        <v>4651</v>
      </c>
      <c r="O227" s="519"/>
      <c r="P227" s="519"/>
      <c r="Q227" s="519"/>
      <c r="R227" s="519" t="s">
        <v>4622</v>
      </c>
      <c r="S227" s="519" t="s">
        <v>4658</v>
      </c>
      <c r="T227" s="519"/>
      <c r="U227" s="519" t="s">
        <v>4624</v>
      </c>
      <c r="V227" s="519" t="s">
        <v>4625</v>
      </c>
      <c r="W227" s="519" t="s">
        <v>4626</v>
      </c>
      <c r="X227" s="519" t="s">
        <v>4627</v>
      </c>
      <c r="Y227" s="519" t="s">
        <v>4627</v>
      </c>
      <c r="Z227" s="519" t="s">
        <v>4620</v>
      </c>
      <c r="AA227" s="520" t="n">
        <v>26735</v>
      </c>
      <c r="AB227" s="520" t="n">
        <v>26735</v>
      </c>
      <c r="AC227" s="520" t="n">
        <v>24576</v>
      </c>
      <c r="AD227" s="519" t="s">
        <v>4628</v>
      </c>
      <c r="AE227" s="519" t="s">
        <v>4629</v>
      </c>
      <c r="AF227" s="519"/>
      <c r="AG227" s="519"/>
      <c r="AH227" s="519" t="s">
        <v>1672</v>
      </c>
      <c r="AI227" s="519" t="s">
        <v>5651</v>
      </c>
      <c r="AJ227" s="519" t="s">
        <v>98</v>
      </c>
      <c r="AK227" s="519" t="s">
        <v>290</v>
      </c>
      <c r="AL227" s="519" t="s">
        <v>4669</v>
      </c>
      <c r="AM227" s="519" t="s">
        <v>5648</v>
      </c>
      <c r="AN227" s="519" t="s">
        <v>4632</v>
      </c>
      <c r="AO227" s="519" t="s">
        <v>4632</v>
      </c>
      <c r="AP227" s="519" t="s">
        <v>4671</v>
      </c>
      <c r="AQ227" s="519" t="s">
        <v>4665</v>
      </c>
      <c r="AR227" s="520" t="n">
        <v>8</v>
      </c>
      <c r="AS227" s="519" t="s">
        <v>5652</v>
      </c>
      <c r="AT227" s="519" t="s">
        <v>5653</v>
      </c>
    </row>
    <row r="228" customFormat="false" ht="12.75" hidden="false" customHeight="false" outlineLevel="0" collapsed="false">
      <c r="A228" s="519" t="s">
        <v>1673</v>
      </c>
      <c r="B228" s="519"/>
      <c r="C228" s="519" t="s">
        <v>4616</v>
      </c>
      <c r="D228" s="519" t="s">
        <v>4617</v>
      </c>
      <c r="E228" s="519" t="s">
        <v>4756</v>
      </c>
      <c r="F228" s="519" t="s">
        <v>4626</v>
      </c>
      <c r="G228" s="519" t="s">
        <v>4620</v>
      </c>
      <c r="H228" s="519"/>
      <c r="I228" s="519"/>
      <c r="J228" s="520" t="n">
        <v>1</v>
      </c>
      <c r="K228" s="520" t="n">
        <v>4096</v>
      </c>
      <c r="L228" s="520" t="n">
        <v>1</v>
      </c>
      <c r="M228" s="520" t="n">
        <v>2</v>
      </c>
      <c r="N228" s="519" t="s">
        <v>4651</v>
      </c>
      <c r="O228" s="519"/>
      <c r="P228" s="519"/>
      <c r="Q228" s="519"/>
      <c r="R228" s="519" t="s">
        <v>4622</v>
      </c>
      <c r="S228" s="519" t="s">
        <v>4658</v>
      </c>
      <c r="T228" s="519"/>
      <c r="U228" s="519" t="s">
        <v>4624</v>
      </c>
      <c r="V228" s="519" t="s">
        <v>4625</v>
      </c>
      <c r="W228" s="519" t="s">
        <v>4626</v>
      </c>
      <c r="X228" s="519" t="s">
        <v>4627</v>
      </c>
      <c r="Y228" s="519" t="s">
        <v>4627</v>
      </c>
      <c r="Z228" s="519" t="s">
        <v>4620</v>
      </c>
      <c r="AA228" s="520" t="n">
        <v>29807</v>
      </c>
      <c r="AB228" s="520" t="n">
        <v>24760</v>
      </c>
      <c r="AC228" s="520" t="n">
        <v>20553</v>
      </c>
      <c r="AD228" s="519" t="s">
        <v>4628</v>
      </c>
      <c r="AE228" s="519" t="s">
        <v>4629</v>
      </c>
      <c r="AF228" s="519"/>
      <c r="AG228" s="519"/>
      <c r="AH228" s="519" t="s">
        <v>1677</v>
      </c>
      <c r="AI228" s="519" t="s">
        <v>5654</v>
      </c>
      <c r="AJ228" s="519" t="s">
        <v>181</v>
      </c>
      <c r="AK228" s="519" t="s">
        <v>5655</v>
      </c>
      <c r="AL228" s="519" t="s">
        <v>118</v>
      </c>
      <c r="AM228" s="519" t="s">
        <v>292</v>
      </c>
      <c r="AN228" s="519" t="s">
        <v>4632</v>
      </c>
      <c r="AO228" s="519" t="s">
        <v>4632</v>
      </c>
      <c r="AP228" s="519" t="s">
        <v>4536</v>
      </c>
      <c r="AQ228" s="519" t="s">
        <v>4665</v>
      </c>
      <c r="AR228" s="520" t="n">
        <v>7</v>
      </c>
      <c r="AS228" s="519" t="s">
        <v>5656</v>
      </c>
      <c r="AT228" s="519" t="s">
        <v>5657</v>
      </c>
    </row>
    <row r="229" customFormat="false" ht="12.75" hidden="false" customHeight="false" outlineLevel="0" collapsed="false">
      <c r="A229" s="519" t="s">
        <v>1686</v>
      </c>
      <c r="B229" s="519"/>
      <c r="C229" s="519" t="s">
        <v>4616</v>
      </c>
      <c r="D229" s="519" t="s">
        <v>4617</v>
      </c>
      <c r="E229" s="519" t="s">
        <v>4756</v>
      </c>
      <c r="F229" s="519" t="s">
        <v>4626</v>
      </c>
      <c r="G229" s="519" t="s">
        <v>4620</v>
      </c>
      <c r="H229" s="520" t="s">
        <v>4943</v>
      </c>
      <c r="I229" s="519"/>
      <c r="J229" s="520" t="n">
        <v>4</v>
      </c>
      <c r="K229" s="520" t="n">
        <v>32768</v>
      </c>
      <c r="L229" s="520" t="n">
        <v>3</v>
      </c>
      <c r="M229" s="520" t="n">
        <v>1</v>
      </c>
      <c r="N229" s="519" t="s">
        <v>852</v>
      </c>
      <c r="O229" s="519" t="s">
        <v>5658</v>
      </c>
      <c r="P229" s="519" t="s">
        <v>5659</v>
      </c>
      <c r="Q229" s="519"/>
      <c r="R229" s="519" t="s">
        <v>4622</v>
      </c>
      <c r="S229" s="519" t="s">
        <v>4675</v>
      </c>
      <c r="T229" s="519"/>
      <c r="U229" s="519" t="s">
        <v>4624</v>
      </c>
      <c r="V229" s="519" t="s">
        <v>4625</v>
      </c>
      <c r="W229" s="519" t="s">
        <v>4626</v>
      </c>
      <c r="X229" s="519" t="s">
        <v>4627</v>
      </c>
      <c r="Y229" s="519" t="s">
        <v>4627</v>
      </c>
      <c r="Z229" s="519" t="s">
        <v>4620</v>
      </c>
      <c r="AA229" s="520" t="n">
        <v>800888</v>
      </c>
      <c r="AB229" s="520" t="n">
        <v>582659</v>
      </c>
      <c r="AC229" s="520" t="n">
        <v>549771</v>
      </c>
      <c r="AD229" s="519" t="s">
        <v>4628</v>
      </c>
      <c r="AE229" s="519" t="s">
        <v>4629</v>
      </c>
      <c r="AF229" s="519"/>
      <c r="AG229" s="519"/>
      <c r="AH229" s="519" t="s">
        <v>1690</v>
      </c>
      <c r="AI229" s="519" t="s">
        <v>5660</v>
      </c>
      <c r="AJ229" s="519" t="s">
        <v>46</v>
      </c>
      <c r="AK229" s="519" t="s">
        <v>5661</v>
      </c>
      <c r="AL229" s="519" t="s">
        <v>139</v>
      </c>
      <c r="AM229" s="519"/>
      <c r="AN229" s="519" t="s">
        <v>4632</v>
      </c>
      <c r="AO229" s="519" t="s">
        <v>4632</v>
      </c>
      <c r="AP229" s="519" t="s">
        <v>4640</v>
      </c>
      <c r="AQ229" s="519" t="s">
        <v>4665</v>
      </c>
      <c r="AR229" s="520" t="n">
        <v>8</v>
      </c>
      <c r="AS229" s="519" t="s">
        <v>5662</v>
      </c>
      <c r="AT229" s="519" t="s">
        <v>5663</v>
      </c>
    </row>
    <row r="230" customFormat="false" ht="12.75" hidden="false" customHeight="false" outlineLevel="0" collapsed="false">
      <c r="A230" s="519" t="s">
        <v>5664</v>
      </c>
      <c r="B230" s="519" t="s">
        <v>5665</v>
      </c>
      <c r="C230" s="519" t="s">
        <v>4616</v>
      </c>
      <c r="D230" s="519" t="s">
        <v>4617</v>
      </c>
      <c r="E230" s="519" t="s">
        <v>4618</v>
      </c>
      <c r="F230" s="519" t="s">
        <v>4619</v>
      </c>
      <c r="G230" s="519" t="s">
        <v>4620</v>
      </c>
      <c r="H230" s="519"/>
      <c r="I230" s="519"/>
      <c r="J230" s="520" t="n">
        <v>2</v>
      </c>
      <c r="K230" s="520" t="n">
        <v>8192</v>
      </c>
      <c r="L230" s="520" t="n">
        <v>1</v>
      </c>
      <c r="M230" s="520" t="n">
        <v>2</v>
      </c>
      <c r="N230" s="519" t="s">
        <v>852</v>
      </c>
      <c r="O230" s="519"/>
      <c r="P230" s="519"/>
      <c r="Q230" s="519"/>
      <c r="R230" s="519" t="s">
        <v>4622</v>
      </c>
      <c r="S230" s="519" t="s">
        <v>4658</v>
      </c>
      <c r="T230" s="519"/>
      <c r="U230" s="519" t="s">
        <v>4624</v>
      </c>
      <c r="V230" s="519" t="s">
        <v>4625</v>
      </c>
      <c r="W230" s="519" t="s">
        <v>4626</v>
      </c>
      <c r="X230" s="519" t="s">
        <v>4627</v>
      </c>
      <c r="Y230" s="519" t="s">
        <v>4627</v>
      </c>
      <c r="Z230" s="519" t="s">
        <v>4620</v>
      </c>
      <c r="AA230" s="520" t="n">
        <v>53359</v>
      </c>
      <c r="AB230" s="520" t="n">
        <v>44684</v>
      </c>
      <c r="AC230" s="520" t="n">
        <v>36381</v>
      </c>
      <c r="AD230" s="519" t="s">
        <v>4659</v>
      </c>
      <c r="AE230" s="519" t="s">
        <v>2695</v>
      </c>
      <c r="AF230" s="519"/>
      <c r="AG230" s="519"/>
      <c r="AH230" s="519" t="s">
        <v>5666</v>
      </c>
      <c r="AI230" s="519" t="s">
        <v>5667</v>
      </c>
      <c r="AJ230" s="519"/>
      <c r="AK230" s="519"/>
      <c r="AL230" s="519"/>
      <c r="AM230" s="519"/>
      <c r="AN230" s="519" t="s">
        <v>4632</v>
      </c>
      <c r="AO230" s="519" t="s">
        <v>4632</v>
      </c>
      <c r="AP230" s="519" t="s">
        <v>4712</v>
      </c>
      <c r="AQ230" s="519" t="s">
        <v>4665</v>
      </c>
      <c r="AR230" s="520" t="n">
        <v>8</v>
      </c>
      <c r="AS230" s="519" t="s">
        <v>5668</v>
      </c>
      <c r="AT230" s="519" t="s">
        <v>5669</v>
      </c>
    </row>
    <row r="231" customFormat="false" ht="12.75" hidden="false" customHeight="false" outlineLevel="0" collapsed="false">
      <c r="A231" s="519" t="s">
        <v>1691</v>
      </c>
      <c r="B231" s="519" t="s">
        <v>1694</v>
      </c>
      <c r="C231" s="519" t="s">
        <v>4616</v>
      </c>
      <c r="D231" s="519" t="s">
        <v>4617</v>
      </c>
      <c r="E231" s="519" t="s">
        <v>4618</v>
      </c>
      <c r="F231" s="519" t="s">
        <v>4619</v>
      </c>
      <c r="G231" s="519" t="s">
        <v>4620</v>
      </c>
      <c r="H231" s="519"/>
      <c r="I231" s="519"/>
      <c r="J231" s="520" t="n">
        <v>1</v>
      </c>
      <c r="K231" s="520" t="n">
        <v>4096</v>
      </c>
      <c r="L231" s="520" t="n">
        <v>1</v>
      </c>
      <c r="M231" s="520" t="n">
        <v>2</v>
      </c>
      <c r="N231" s="519" t="s">
        <v>4651</v>
      </c>
      <c r="O231" s="519"/>
      <c r="P231" s="519"/>
      <c r="Q231" s="519"/>
      <c r="R231" s="519" t="s">
        <v>4622</v>
      </c>
      <c r="S231" s="519" t="s">
        <v>4658</v>
      </c>
      <c r="T231" s="519"/>
      <c r="U231" s="519" t="s">
        <v>4624</v>
      </c>
      <c r="V231" s="519" t="s">
        <v>4625</v>
      </c>
      <c r="W231" s="519" t="s">
        <v>4626</v>
      </c>
      <c r="X231" s="519" t="s">
        <v>4627</v>
      </c>
      <c r="Y231" s="519" t="s">
        <v>4627</v>
      </c>
      <c r="Z231" s="519" t="s">
        <v>4620</v>
      </c>
      <c r="AA231" s="520" t="n">
        <v>48241</v>
      </c>
      <c r="AB231" s="520" t="n">
        <v>30385</v>
      </c>
      <c r="AC231" s="520" t="n">
        <v>26176</v>
      </c>
      <c r="AD231" s="519" t="s">
        <v>4659</v>
      </c>
      <c r="AE231" s="519" t="s">
        <v>2695</v>
      </c>
      <c r="AF231" s="519"/>
      <c r="AG231" s="519"/>
      <c r="AH231" s="519" t="s">
        <v>5670</v>
      </c>
      <c r="AI231" s="519" t="s">
        <v>5671</v>
      </c>
      <c r="AJ231" s="519" t="s">
        <v>4967</v>
      </c>
      <c r="AK231" s="519" t="s">
        <v>5672</v>
      </c>
      <c r="AL231" s="519" t="s">
        <v>4664</v>
      </c>
      <c r="AM231" s="519" t="s">
        <v>5673</v>
      </c>
      <c r="AN231" s="519" t="s">
        <v>4632</v>
      </c>
      <c r="AO231" s="519" t="s">
        <v>4632</v>
      </c>
      <c r="AP231" s="519" t="s">
        <v>4542</v>
      </c>
      <c r="AQ231" s="519" t="s">
        <v>4665</v>
      </c>
      <c r="AR231" s="520" t="n">
        <v>8</v>
      </c>
      <c r="AS231" s="519" t="s">
        <v>5674</v>
      </c>
      <c r="AT231" s="519" t="s">
        <v>5675</v>
      </c>
    </row>
    <row r="232" customFormat="false" ht="12.75" hidden="false" customHeight="false" outlineLevel="0" collapsed="false">
      <c r="A232" s="519" t="s">
        <v>1699</v>
      </c>
      <c r="B232" s="519" t="s">
        <v>1703</v>
      </c>
      <c r="C232" s="519" t="s">
        <v>4616</v>
      </c>
      <c r="D232" s="519" t="s">
        <v>4617</v>
      </c>
      <c r="E232" s="519" t="s">
        <v>4618</v>
      </c>
      <c r="F232" s="519" t="s">
        <v>4626</v>
      </c>
      <c r="G232" s="519" t="s">
        <v>4620</v>
      </c>
      <c r="H232" s="519"/>
      <c r="I232" s="519"/>
      <c r="J232" s="520" t="n">
        <v>1</v>
      </c>
      <c r="K232" s="520" t="n">
        <v>1024</v>
      </c>
      <c r="L232" s="520" t="n">
        <v>1</v>
      </c>
      <c r="M232" s="520" t="n">
        <v>2</v>
      </c>
      <c r="N232" s="519" t="s">
        <v>4651</v>
      </c>
      <c r="O232" s="519"/>
      <c r="P232" s="519"/>
      <c r="Q232" s="519"/>
      <c r="R232" s="519" t="s">
        <v>4622</v>
      </c>
      <c r="S232" s="519" t="s">
        <v>4658</v>
      </c>
      <c r="T232" s="519"/>
      <c r="U232" s="519" t="s">
        <v>4624</v>
      </c>
      <c r="V232" s="519" t="s">
        <v>4625</v>
      </c>
      <c r="W232" s="519" t="s">
        <v>4626</v>
      </c>
      <c r="X232" s="519" t="s">
        <v>4627</v>
      </c>
      <c r="Y232" s="519" t="s">
        <v>4627</v>
      </c>
      <c r="Z232" s="519" t="s">
        <v>4620</v>
      </c>
      <c r="AA232" s="520" t="n">
        <v>30831</v>
      </c>
      <c r="AB232" s="520" t="n">
        <v>29326</v>
      </c>
      <c r="AC232" s="520" t="n">
        <v>28191</v>
      </c>
      <c r="AD232" s="519" t="s">
        <v>4659</v>
      </c>
      <c r="AE232" s="519" t="s">
        <v>2695</v>
      </c>
      <c r="AF232" s="519"/>
      <c r="AG232" s="519"/>
      <c r="AH232" s="519" t="s">
        <v>5676</v>
      </c>
      <c r="AI232" s="519" t="s">
        <v>5677</v>
      </c>
      <c r="AJ232" s="519"/>
      <c r="AK232" s="519"/>
      <c r="AL232" s="519"/>
      <c r="AM232" s="519"/>
      <c r="AN232" s="519" t="s">
        <v>4632</v>
      </c>
      <c r="AO232" s="519" t="s">
        <v>4632</v>
      </c>
      <c r="AP232" s="519" t="s">
        <v>4712</v>
      </c>
      <c r="AQ232" s="519" t="s">
        <v>4665</v>
      </c>
      <c r="AR232" s="520" t="n">
        <v>8</v>
      </c>
      <c r="AS232" s="519" t="s">
        <v>5678</v>
      </c>
      <c r="AT232" s="519" t="s">
        <v>5679</v>
      </c>
    </row>
    <row r="233" customFormat="false" ht="12.75" hidden="false" customHeight="false" outlineLevel="0" collapsed="false">
      <c r="A233" s="519" t="s">
        <v>5680</v>
      </c>
      <c r="B233" s="519" t="s">
        <v>1703</v>
      </c>
      <c r="C233" s="519" t="s">
        <v>4616</v>
      </c>
      <c r="D233" s="519" t="s">
        <v>4617</v>
      </c>
      <c r="E233" s="519" t="s">
        <v>4618</v>
      </c>
      <c r="F233" s="519" t="s">
        <v>4626</v>
      </c>
      <c r="G233" s="519" t="s">
        <v>4620</v>
      </c>
      <c r="H233" s="519"/>
      <c r="I233" s="519"/>
      <c r="J233" s="520" t="n">
        <v>1</v>
      </c>
      <c r="K233" s="520" t="n">
        <v>1024</v>
      </c>
      <c r="L233" s="520" t="n">
        <v>1</v>
      </c>
      <c r="M233" s="520" t="n">
        <v>2</v>
      </c>
      <c r="N233" s="519" t="s">
        <v>4651</v>
      </c>
      <c r="O233" s="519"/>
      <c r="P233" s="519"/>
      <c r="Q233" s="519"/>
      <c r="R233" s="519" t="s">
        <v>4622</v>
      </c>
      <c r="S233" s="519" t="s">
        <v>4658</v>
      </c>
      <c r="T233" s="519"/>
      <c r="U233" s="519" t="s">
        <v>4624</v>
      </c>
      <c r="V233" s="519" t="s">
        <v>4625</v>
      </c>
      <c r="W233" s="519" t="s">
        <v>4626</v>
      </c>
      <c r="X233" s="519" t="s">
        <v>4627</v>
      </c>
      <c r="Y233" s="519" t="s">
        <v>4627</v>
      </c>
      <c r="Z233" s="519" t="s">
        <v>4620</v>
      </c>
      <c r="AA233" s="520" t="n">
        <v>24688</v>
      </c>
      <c r="AB233" s="520" t="n">
        <v>11953</v>
      </c>
      <c r="AC233" s="520" t="n">
        <v>10817</v>
      </c>
      <c r="AD233" s="519" t="s">
        <v>4659</v>
      </c>
      <c r="AE233" s="519" t="s">
        <v>2695</v>
      </c>
      <c r="AF233" s="519"/>
      <c r="AG233" s="519"/>
      <c r="AH233" s="519" t="s">
        <v>5681</v>
      </c>
      <c r="AI233" s="519" t="s">
        <v>5682</v>
      </c>
      <c r="AJ233" s="519" t="s">
        <v>4967</v>
      </c>
      <c r="AK233" s="519" t="s">
        <v>1838</v>
      </c>
      <c r="AL233" s="519" t="s">
        <v>4655</v>
      </c>
      <c r="AM233" s="519"/>
      <c r="AN233" s="519" t="s">
        <v>4632</v>
      </c>
      <c r="AO233" s="519" t="s">
        <v>4632</v>
      </c>
      <c r="AP233" s="519" t="s">
        <v>4737</v>
      </c>
      <c r="AQ233" s="519" t="s">
        <v>4665</v>
      </c>
      <c r="AR233" s="520" t="n">
        <v>8</v>
      </c>
      <c r="AS233" s="519" t="s">
        <v>5683</v>
      </c>
      <c r="AT233" s="519" t="s">
        <v>5684</v>
      </c>
    </row>
    <row r="234" customFormat="false" ht="12.75" hidden="false" customHeight="false" outlineLevel="0" collapsed="false">
      <c r="A234" s="519" t="s">
        <v>1705</v>
      </c>
      <c r="B234" s="519" t="s">
        <v>1707</v>
      </c>
      <c r="C234" s="519" t="s">
        <v>4616</v>
      </c>
      <c r="D234" s="519" t="s">
        <v>4617</v>
      </c>
      <c r="E234" s="519" t="s">
        <v>4618</v>
      </c>
      <c r="F234" s="519" t="s">
        <v>4619</v>
      </c>
      <c r="G234" s="519" t="s">
        <v>4620</v>
      </c>
      <c r="H234" s="520" t="s">
        <v>5685</v>
      </c>
      <c r="I234" s="519"/>
      <c r="J234" s="520" t="n">
        <v>4</v>
      </c>
      <c r="K234" s="520" t="n">
        <v>2048</v>
      </c>
      <c r="L234" s="520" t="n">
        <v>1</v>
      </c>
      <c r="M234" s="520" t="n">
        <v>2</v>
      </c>
      <c r="N234" s="519" t="s">
        <v>852</v>
      </c>
      <c r="O234" s="519"/>
      <c r="P234" s="519"/>
      <c r="Q234" s="519"/>
      <c r="R234" s="519" t="s">
        <v>4622</v>
      </c>
      <c r="S234" s="519" t="s">
        <v>4623</v>
      </c>
      <c r="T234" s="519"/>
      <c r="U234" s="519" t="s">
        <v>4624</v>
      </c>
      <c r="V234" s="519" t="s">
        <v>4625</v>
      </c>
      <c r="W234" s="519" t="s">
        <v>4626</v>
      </c>
      <c r="X234" s="519" t="s">
        <v>4627</v>
      </c>
      <c r="Y234" s="519" t="s">
        <v>4627</v>
      </c>
      <c r="Z234" s="519" t="s">
        <v>4620</v>
      </c>
      <c r="AA234" s="520" t="n">
        <v>61570</v>
      </c>
      <c r="AB234" s="520" t="n">
        <v>53640</v>
      </c>
      <c r="AC234" s="520" t="n">
        <v>51462</v>
      </c>
      <c r="AD234" s="519" t="s">
        <v>4628</v>
      </c>
      <c r="AE234" s="519" t="s">
        <v>4629</v>
      </c>
      <c r="AF234" s="519"/>
      <c r="AG234" s="519"/>
      <c r="AH234" s="519" t="s">
        <v>5686</v>
      </c>
      <c r="AI234" s="519" t="s">
        <v>5687</v>
      </c>
      <c r="AJ234" s="519" t="s">
        <v>46</v>
      </c>
      <c r="AK234" s="519" t="s">
        <v>540</v>
      </c>
      <c r="AL234" s="519" t="s">
        <v>118</v>
      </c>
      <c r="AM234" s="519" t="s">
        <v>494</v>
      </c>
      <c r="AN234" s="519" t="s">
        <v>4632</v>
      </c>
      <c r="AO234" s="519" t="s">
        <v>4632</v>
      </c>
      <c r="AP234" s="519" t="s">
        <v>4633</v>
      </c>
      <c r="AQ234" s="519" t="s">
        <v>4634</v>
      </c>
      <c r="AR234" s="520" t="n">
        <v>-13</v>
      </c>
      <c r="AS234" s="519" t="s">
        <v>5688</v>
      </c>
      <c r="AT234" s="519" t="s">
        <v>5689</v>
      </c>
    </row>
    <row r="235" customFormat="false" ht="12.75" hidden="false" customHeight="false" outlineLevel="0" collapsed="false">
      <c r="A235" s="519" t="s">
        <v>1709</v>
      </c>
      <c r="B235" s="519" t="s">
        <v>1711</v>
      </c>
      <c r="C235" s="519" t="s">
        <v>4616</v>
      </c>
      <c r="D235" s="519" t="s">
        <v>4617</v>
      </c>
      <c r="E235" s="519" t="s">
        <v>4618</v>
      </c>
      <c r="F235" s="519" t="s">
        <v>4619</v>
      </c>
      <c r="G235" s="519" t="s">
        <v>4620</v>
      </c>
      <c r="H235" s="519"/>
      <c r="I235" s="519"/>
      <c r="J235" s="520" t="n">
        <v>2</v>
      </c>
      <c r="K235" s="520" t="n">
        <v>4096</v>
      </c>
      <c r="L235" s="520" t="n">
        <v>1</v>
      </c>
      <c r="M235" s="520" t="n">
        <v>2</v>
      </c>
      <c r="N235" s="519" t="s">
        <v>4651</v>
      </c>
      <c r="O235" s="519"/>
      <c r="P235" s="519"/>
      <c r="Q235" s="519"/>
      <c r="R235" s="519" t="s">
        <v>4622</v>
      </c>
      <c r="S235" s="519" t="s">
        <v>4658</v>
      </c>
      <c r="T235" s="519"/>
      <c r="U235" s="519" t="s">
        <v>4624</v>
      </c>
      <c r="V235" s="519" t="s">
        <v>4625</v>
      </c>
      <c r="W235" s="519" t="s">
        <v>4626</v>
      </c>
      <c r="X235" s="519" t="s">
        <v>4627</v>
      </c>
      <c r="Y235" s="519" t="s">
        <v>4627</v>
      </c>
      <c r="Z235" s="519" t="s">
        <v>4620</v>
      </c>
      <c r="AA235" s="520" t="n">
        <v>90223</v>
      </c>
      <c r="AB235" s="520" t="n">
        <v>38997</v>
      </c>
      <c r="AC235" s="520" t="n">
        <v>34790</v>
      </c>
      <c r="AD235" s="519" t="s">
        <v>4659</v>
      </c>
      <c r="AE235" s="519" t="s">
        <v>2695</v>
      </c>
      <c r="AF235" s="519"/>
      <c r="AG235" s="519"/>
      <c r="AH235" s="519" t="s">
        <v>1712</v>
      </c>
      <c r="AI235" s="519" t="s">
        <v>5690</v>
      </c>
      <c r="AJ235" s="519" t="s">
        <v>5067</v>
      </c>
      <c r="AK235" s="519" t="s">
        <v>5158</v>
      </c>
      <c r="AL235" s="519" t="s">
        <v>4663</v>
      </c>
      <c r="AM235" s="519"/>
      <c r="AN235" s="519" t="s">
        <v>4632</v>
      </c>
      <c r="AO235" s="519" t="s">
        <v>4632</v>
      </c>
      <c r="AP235" s="519" t="s">
        <v>4539</v>
      </c>
      <c r="AQ235" s="519" t="s">
        <v>4665</v>
      </c>
      <c r="AR235" s="520" t="n">
        <v>8</v>
      </c>
      <c r="AS235" s="519" t="s">
        <v>5691</v>
      </c>
      <c r="AT235" s="519" t="s">
        <v>5692</v>
      </c>
    </row>
    <row r="236" customFormat="false" ht="12.75" hidden="false" customHeight="false" outlineLevel="0" collapsed="false">
      <c r="A236" s="519" t="s">
        <v>1713</v>
      </c>
      <c r="B236" s="519" t="s">
        <v>1716</v>
      </c>
      <c r="C236" s="519" t="s">
        <v>4616</v>
      </c>
      <c r="D236" s="519" t="s">
        <v>4617</v>
      </c>
      <c r="E236" s="519" t="s">
        <v>4618</v>
      </c>
      <c r="F236" s="519" t="s">
        <v>4626</v>
      </c>
      <c r="G236" s="519" t="s">
        <v>4620</v>
      </c>
      <c r="H236" s="519"/>
      <c r="I236" s="519"/>
      <c r="J236" s="520" t="n">
        <v>2</v>
      </c>
      <c r="K236" s="520" t="n">
        <v>8192</v>
      </c>
      <c r="L236" s="520" t="n">
        <v>1</v>
      </c>
      <c r="M236" s="520" t="n">
        <v>2</v>
      </c>
      <c r="N236" s="519" t="s">
        <v>852</v>
      </c>
      <c r="O236" s="519"/>
      <c r="P236" s="519"/>
      <c r="Q236" s="519"/>
      <c r="R236" s="519" t="s">
        <v>4622</v>
      </c>
      <c r="S236" s="519" t="s">
        <v>4697</v>
      </c>
      <c r="T236" s="519"/>
      <c r="U236" s="519" t="s">
        <v>4624</v>
      </c>
      <c r="V236" s="519" t="s">
        <v>4625</v>
      </c>
      <c r="W236" s="519" t="s">
        <v>4626</v>
      </c>
      <c r="X236" s="519" t="s">
        <v>4627</v>
      </c>
      <c r="Y236" s="519" t="s">
        <v>4627</v>
      </c>
      <c r="Z236" s="519" t="s">
        <v>4620</v>
      </c>
      <c r="AA236" s="520" t="n">
        <v>68723</v>
      </c>
      <c r="AB236" s="520" t="n">
        <v>32064</v>
      </c>
      <c r="AC236" s="520" t="n">
        <v>23757</v>
      </c>
      <c r="AD236" s="519" t="s">
        <v>4659</v>
      </c>
      <c r="AE236" s="519" t="s">
        <v>2695</v>
      </c>
      <c r="AF236" s="519"/>
      <c r="AG236" s="519"/>
      <c r="AH236" s="519" t="s">
        <v>1717</v>
      </c>
      <c r="AI236" s="519" t="s">
        <v>5693</v>
      </c>
      <c r="AJ236" s="519"/>
      <c r="AK236" s="519"/>
      <c r="AL236" s="519"/>
      <c r="AM236" s="519"/>
      <c r="AN236" s="519" t="s">
        <v>4632</v>
      </c>
      <c r="AO236" s="519" t="s">
        <v>4632</v>
      </c>
      <c r="AP236" s="519" t="s">
        <v>4712</v>
      </c>
      <c r="AQ236" s="519" t="s">
        <v>4665</v>
      </c>
      <c r="AR236" s="520" t="n">
        <v>8</v>
      </c>
      <c r="AS236" s="519" t="s">
        <v>5694</v>
      </c>
      <c r="AT236" s="519" t="s">
        <v>5695</v>
      </c>
    </row>
    <row r="237" customFormat="false" ht="12.75" hidden="false" customHeight="false" outlineLevel="0" collapsed="false">
      <c r="A237" s="519" t="s">
        <v>1718</v>
      </c>
      <c r="B237" s="519" t="s">
        <v>1721</v>
      </c>
      <c r="C237" s="519" t="s">
        <v>4616</v>
      </c>
      <c r="D237" s="519" t="s">
        <v>4617</v>
      </c>
      <c r="E237" s="519" t="s">
        <v>4618</v>
      </c>
      <c r="F237" s="519" t="s">
        <v>4626</v>
      </c>
      <c r="G237" s="519" t="s">
        <v>4620</v>
      </c>
      <c r="H237" s="519"/>
      <c r="I237" s="519"/>
      <c r="J237" s="520" t="n">
        <v>2</v>
      </c>
      <c r="K237" s="520" t="n">
        <v>8192</v>
      </c>
      <c r="L237" s="520" t="n">
        <v>1</v>
      </c>
      <c r="M237" s="520" t="n">
        <v>2</v>
      </c>
      <c r="N237" s="519" t="s">
        <v>852</v>
      </c>
      <c r="O237" s="519"/>
      <c r="P237" s="519"/>
      <c r="Q237" s="519"/>
      <c r="R237" s="519" t="s">
        <v>4622</v>
      </c>
      <c r="S237" s="519" t="s">
        <v>4697</v>
      </c>
      <c r="T237" s="519"/>
      <c r="U237" s="519" t="s">
        <v>4624</v>
      </c>
      <c r="V237" s="519" t="s">
        <v>4625</v>
      </c>
      <c r="W237" s="519" t="s">
        <v>4626</v>
      </c>
      <c r="X237" s="519" t="s">
        <v>4627</v>
      </c>
      <c r="Y237" s="519" t="s">
        <v>4627</v>
      </c>
      <c r="Z237" s="519" t="s">
        <v>4620</v>
      </c>
      <c r="AA237" s="520" t="n">
        <v>68722</v>
      </c>
      <c r="AB237" s="520" t="n">
        <v>33478</v>
      </c>
      <c r="AC237" s="520" t="n">
        <v>25172</v>
      </c>
      <c r="AD237" s="519" t="s">
        <v>4659</v>
      </c>
      <c r="AE237" s="519" t="s">
        <v>2695</v>
      </c>
      <c r="AF237" s="519"/>
      <c r="AG237" s="519"/>
      <c r="AH237" s="519" t="s">
        <v>1722</v>
      </c>
      <c r="AI237" s="519" t="s">
        <v>5696</v>
      </c>
      <c r="AJ237" s="519"/>
      <c r="AK237" s="519"/>
      <c r="AL237" s="519"/>
      <c r="AM237" s="519"/>
      <c r="AN237" s="519" t="s">
        <v>4632</v>
      </c>
      <c r="AO237" s="519" t="s">
        <v>4632</v>
      </c>
      <c r="AP237" s="519" t="s">
        <v>4529</v>
      </c>
      <c r="AQ237" s="519" t="s">
        <v>4665</v>
      </c>
      <c r="AR237" s="520" t="n">
        <v>8</v>
      </c>
      <c r="AS237" s="519" t="s">
        <v>5697</v>
      </c>
      <c r="AT237" s="519" t="s">
        <v>5698</v>
      </c>
    </row>
    <row r="238" customFormat="false" ht="12.75" hidden="false" customHeight="false" outlineLevel="0" collapsed="false">
      <c r="A238" s="519" t="s">
        <v>1723</v>
      </c>
      <c r="B238" s="519" t="s">
        <v>1726</v>
      </c>
      <c r="C238" s="519" t="s">
        <v>4616</v>
      </c>
      <c r="D238" s="519" t="s">
        <v>4617</v>
      </c>
      <c r="E238" s="519" t="s">
        <v>4618</v>
      </c>
      <c r="F238" s="519" t="s">
        <v>4626</v>
      </c>
      <c r="G238" s="519" t="s">
        <v>4620</v>
      </c>
      <c r="H238" s="519"/>
      <c r="I238" s="519"/>
      <c r="J238" s="520" t="n">
        <v>2</v>
      </c>
      <c r="K238" s="520" t="n">
        <v>4096</v>
      </c>
      <c r="L238" s="520" t="n">
        <v>1</v>
      </c>
      <c r="M238" s="520" t="n">
        <v>2</v>
      </c>
      <c r="N238" s="519" t="s">
        <v>852</v>
      </c>
      <c r="O238" s="519"/>
      <c r="P238" s="519"/>
      <c r="Q238" s="519"/>
      <c r="R238" s="519" t="s">
        <v>4622</v>
      </c>
      <c r="S238" s="519" t="s">
        <v>4697</v>
      </c>
      <c r="T238" s="519"/>
      <c r="U238" s="519" t="s">
        <v>4624</v>
      </c>
      <c r="V238" s="519" t="s">
        <v>4625</v>
      </c>
      <c r="W238" s="519" t="s">
        <v>4626</v>
      </c>
      <c r="X238" s="519" t="s">
        <v>4627</v>
      </c>
      <c r="Y238" s="519" t="s">
        <v>4627</v>
      </c>
      <c r="Z238" s="519" t="s">
        <v>4620</v>
      </c>
      <c r="AA238" s="520" t="n">
        <v>333938</v>
      </c>
      <c r="AB238" s="520" t="n">
        <v>88643</v>
      </c>
      <c r="AC238" s="520" t="n">
        <v>84433</v>
      </c>
      <c r="AD238" s="519" t="s">
        <v>4659</v>
      </c>
      <c r="AE238" s="519" t="s">
        <v>2695</v>
      </c>
      <c r="AF238" s="519"/>
      <c r="AG238" s="519"/>
      <c r="AH238" s="519" t="s">
        <v>1727</v>
      </c>
      <c r="AI238" s="519" t="s">
        <v>5699</v>
      </c>
      <c r="AJ238" s="519"/>
      <c r="AK238" s="519"/>
      <c r="AL238" s="519"/>
      <c r="AM238" s="519"/>
      <c r="AN238" s="519" t="s">
        <v>4632</v>
      </c>
      <c r="AO238" s="519" t="s">
        <v>4632</v>
      </c>
      <c r="AP238" s="519" t="s">
        <v>4529</v>
      </c>
      <c r="AQ238" s="519" t="s">
        <v>4665</v>
      </c>
      <c r="AR238" s="520" t="n">
        <v>8</v>
      </c>
      <c r="AS238" s="519" t="s">
        <v>5700</v>
      </c>
      <c r="AT238" s="519" t="s">
        <v>5701</v>
      </c>
    </row>
    <row r="239" customFormat="false" ht="12.75" hidden="false" customHeight="false" outlineLevel="0" collapsed="false">
      <c r="A239" s="519" t="s">
        <v>1728</v>
      </c>
      <c r="B239" s="519" t="s">
        <v>1731</v>
      </c>
      <c r="C239" s="519" t="s">
        <v>4616</v>
      </c>
      <c r="D239" s="519" t="s">
        <v>4617</v>
      </c>
      <c r="E239" s="519" t="s">
        <v>4618</v>
      </c>
      <c r="F239" s="519" t="s">
        <v>4619</v>
      </c>
      <c r="G239" s="519" t="s">
        <v>4620</v>
      </c>
      <c r="H239" s="519"/>
      <c r="I239" s="519"/>
      <c r="J239" s="520" t="n">
        <v>1</v>
      </c>
      <c r="K239" s="520" t="n">
        <v>4096</v>
      </c>
      <c r="L239" s="520" t="n">
        <v>1</v>
      </c>
      <c r="M239" s="520" t="n">
        <v>2</v>
      </c>
      <c r="N239" s="519" t="s">
        <v>4621</v>
      </c>
      <c r="O239" s="519"/>
      <c r="P239" s="519"/>
      <c r="Q239" s="519"/>
      <c r="R239" s="519" t="s">
        <v>4622</v>
      </c>
      <c r="S239" s="519" t="s">
        <v>4697</v>
      </c>
      <c r="T239" s="519"/>
      <c r="U239" s="519" t="s">
        <v>4624</v>
      </c>
      <c r="V239" s="519" t="s">
        <v>4625</v>
      </c>
      <c r="W239" s="519" t="s">
        <v>4626</v>
      </c>
      <c r="X239" s="519" t="s">
        <v>4627</v>
      </c>
      <c r="Y239" s="519" t="s">
        <v>4627</v>
      </c>
      <c r="Z239" s="519" t="s">
        <v>4620</v>
      </c>
      <c r="AA239" s="520" t="n">
        <v>40065</v>
      </c>
      <c r="AB239" s="520" t="n">
        <v>38563</v>
      </c>
      <c r="AC239" s="520" t="n">
        <v>34338</v>
      </c>
      <c r="AD239" s="519" t="s">
        <v>4628</v>
      </c>
      <c r="AE239" s="519" t="s">
        <v>4629</v>
      </c>
      <c r="AF239" s="519"/>
      <c r="AG239" s="519"/>
      <c r="AH239" s="519" t="s">
        <v>5702</v>
      </c>
      <c r="AI239" s="519" t="s">
        <v>5703</v>
      </c>
      <c r="AJ239" s="519" t="s">
        <v>46</v>
      </c>
      <c r="AK239" s="519" t="s">
        <v>790</v>
      </c>
      <c r="AL239" s="519" t="s">
        <v>4663</v>
      </c>
      <c r="AM239" s="519" t="s">
        <v>791</v>
      </c>
      <c r="AN239" s="519" t="s">
        <v>4632</v>
      </c>
      <c r="AO239" s="519" t="s">
        <v>4632</v>
      </c>
      <c r="AP239" s="519" t="s">
        <v>4542</v>
      </c>
      <c r="AQ239" s="519" t="s">
        <v>4665</v>
      </c>
      <c r="AR239" s="520" t="n">
        <v>-13</v>
      </c>
      <c r="AS239" s="519" t="s">
        <v>5704</v>
      </c>
      <c r="AT239" s="519" t="s">
        <v>5705</v>
      </c>
    </row>
    <row r="240" customFormat="false" ht="12.75" hidden="false" customHeight="false" outlineLevel="0" collapsed="false">
      <c r="A240" s="519" t="s">
        <v>1733</v>
      </c>
      <c r="B240" s="519" t="s">
        <v>1736</v>
      </c>
      <c r="C240" s="519" t="s">
        <v>4616</v>
      </c>
      <c r="D240" s="519" t="s">
        <v>4617</v>
      </c>
      <c r="E240" s="519" t="s">
        <v>4618</v>
      </c>
      <c r="F240" s="519" t="s">
        <v>4626</v>
      </c>
      <c r="G240" s="519" t="s">
        <v>4620</v>
      </c>
      <c r="H240" s="519"/>
      <c r="I240" s="519"/>
      <c r="J240" s="520" t="n">
        <v>2</v>
      </c>
      <c r="K240" s="520" t="n">
        <v>4096</v>
      </c>
      <c r="L240" s="520" t="n">
        <v>1</v>
      </c>
      <c r="M240" s="520" t="n">
        <v>2</v>
      </c>
      <c r="N240" s="519" t="s">
        <v>4651</v>
      </c>
      <c r="O240" s="519"/>
      <c r="P240" s="519"/>
      <c r="Q240" s="519"/>
      <c r="R240" s="519" t="s">
        <v>4622</v>
      </c>
      <c r="S240" s="519" t="s">
        <v>4697</v>
      </c>
      <c r="T240" s="519"/>
      <c r="U240" s="519" t="s">
        <v>4624</v>
      </c>
      <c r="V240" s="519" t="s">
        <v>4625</v>
      </c>
      <c r="W240" s="519" t="s">
        <v>4626</v>
      </c>
      <c r="X240" s="519" t="s">
        <v>4627</v>
      </c>
      <c r="Y240" s="519" t="s">
        <v>4627</v>
      </c>
      <c r="Z240" s="519" t="s">
        <v>4620</v>
      </c>
      <c r="AA240" s="520" t="n">
        <v>64626</v>
      </c>
      <c r="AB240" s="520" t="n">
        <v>32790</v>
      </c>
      <c r="AC240" s="520" t="n">
        <v>28580</v>
      </c>
      <c r="AD240" s="519" t="s">
        <v>4659</v>
      </c>
      <c r="AE240" s="519" t="s">
        <v>2695</v>
      </c>
      <c r="AF240" s="519"/>
      <c r="AG240" s="519"/>
      <c r="AH240" s="519" t="s">
        <v>5706</v>
      </c>
      <c r="AI240" s="519" t="s">
        <v>5707</v>
      </c>
      <c r="AJ240" s="519"/>
      <c r="AK240" s="519"/>
      <c r="AL240" s="519"/>
      <c r="AM240" s="519"/>
      <c r="AN240" s="519" t="s">
        <v>4632</v>
      </c>
      <c r="AO240" s="519" t="s">
        <v>4632</v>
      </c>
      <c r="AP240" s="519" t="s">
        <v>4542</v>
      </c>
      <c r="AQ240" s="519" t="s">
        <v>4665</v>
      </c>
      <c r="AR240" s="520" t="n">
        <v>8</v>
      </c>
      <c r="AS240" s="519" t="s">
        <v>5708</v>
      </c>
      <c r="AT240" s="519" t="s">
        <v>5709</v>
      </c>
    </row>
    <row r="241" customFormat="false" ht="12.75" hidden="false" customHeight="false" outlineLevel="0" collapsed="false">
      <c r="A241" s="519" t="s">
        <v>1738</v>
      </c>
      <c r="B241" s="519" t="s">
        <v>1740</v>
      </c>
      <c r="C241" s="519" t="s">
        <v>4616</v>
      </c>
      <c r="D241" s="519" t="s">
        <v>4617</v>
      </c>
      <c r="E241" s="519" t="s">
        <v>4618</v>
      </c>
      <c r="F241" s="519" t="s">
        <v>4619</v>
      </c>
      <c r="G241" s="519" t="s">
        <v>4620</v>
      </c>
      <c r="H241" s="519"/>
      <c r="I241" s="519"/>
      <c r="J241" s="520" t="n">
        <v>2</v>
      </c>
      <c r="K241" s="520" t="n">
        <v>4096</v>
      </c>
      <c r="L241" s="520" t="n">
        <v>1</v>
      </c>
      <c r="M241" s="520" t="n">
        <v>1</v>
      </c>
      <c r="N241" s="519" t="s">
        <v>4651</v>
      </c>
      <c r="O241" s="519"/>
      <c r="P241" s="519"/>
      <c r="Q241" s="519"/>
      <c r="R241" s="519" t="s">
        <v>4622</v>
      </c>
      <c r="S241" s="519" t="s">
        <v>4658</v>
      </c>
      <c r="T241" s="519"/>
      <c r="U241" s="519" t="s">
        <v>4624</v>
      </c>
      <c r="V241" s="519" t="s">
        <v>4625</v>
      </c>
      <c r="W241" s="519" t="s">
        <v>4626</v>
      </c>
      <c r="X241" s="519" t="s">
        <v>4627</v>
      </c>
      <c r="Y241" s="519" t="s">
        <v>4627</v>
      </c>
      <c r="Z241" s="519" t="s">
        <v>4620</v>
      </c>
      <c r="AA241" s="520" t="n">
        <v>22639</v>
      </c>
      <c r="AB241" s="520" t="n">
        <v>22639</v>
      </c>
      <c r="AC241" s="520" t="n">
        <v>18432</v>
      </c>
      <c r="AD241" s="519" t="s">
        <v>4628</v>
      </c>
      <c r="AE241" s="519" t="s">
        <v>4629</v>
      </c>
      <c r="AF241" s="519"/>
      <c r="AG241" s="519"/>
      <c r="AH241" s="519" t="s">
        <v>1741</v>
      </c>
      <c r="AI241" s="519" t="s">
        <v>5710</v>
      </c>
      <c r="AJ241" s="519" t="s">
        <v>181</v>
      </c>
      <c r="AK241" s="519" t="s">
        <v>5711</v>
      </c>
      <c r="AL241" s="519" t="s">
        <v>190</v>
      </c>
      <c r="AM241" s="519" t="s">
        <v>5712</v>
      </c>
      <c r="AN241" s="519" t="s">
        <v>4632</v>
      </c>
      <c r="AO241" s="519" t="s">
        <v>4632</v>
      </c>
      <c r="AP241" s="519" t="s">
        <v>4536</v>
      </c>
      <c r="AQ241" s="519" t="s">
        <v>4672</v>
      </c>
      <c r="AR241" s="520" t="n">
        <v>7</v>
      </c>
      <c r="AS241" s="519" t="s">
        <v>5713</v>
      </c>
      <c r="AT241" s="519" t="s">
        <v>5714</v>
      </c>
    </row>
    <row r="242" customFormat="false" ht="12.75" hidden="false" customHeight="false" outlineLevel="0" collapsed="false">
      <c r="A242" s="519" t="s">
        <v>1742</v>
      </c>
      <c r="B242" s="519" t="s">
        <v>5715</v>
      </c>
      <c r="C242" s="519" t="s">
        <v>4616</v>
      </c>
      <c r="D242" s="519" t="s">
        <v>4617</v>
      </c>
      <c r="E242" s="519" t="s">
        <v>4618</v>
      </c>
      <c r="F242" s="519" t="s">
        <v>4619</v>
      </c>
      <c r="G242" s="519" t="s">
        <v>4620</v>
      </c>
      <c r="H242" s="519"/>
      <c r="I242" s="519"/>
      <c r="J242" s="520" t="n">
        <v>2</v>
      </c>
      <c r="K242" s="520" t="n">
        <v>4096</v>
      </c>
      <c r="L242" s="520" t="n">
        <v>1</v>
      </c>
      <c r="M242" s="520" t="n">
        <v>2</v>
      </c>
      <c r="N242" s="519" t="s">
        <v>852</v>
      </c>
      <c r="O242" s="519"/>
      <c r="P242" s="519"/>
      <c r="Q242" s="519"/>
      <c r="R242" s="519" t="s">
        <v>4622</v>
      </c>
      <c r="S242" s="519" t="s">
        <v>4623</v>
      </c>
      <c r="T242" s="519"/>
      <c r="U242" s="519" t="s">
        <v>4624</v>
      </c>
      <c r="V242" s="519" t="s">
        <v>4625</v>
      </c>
      <c r="W242" s="519" t="s">
        <v>4626</v>
      </c>
      <c r="X242" s="519" t="s">
        <v>4627</v>
      </c>
      <c r="Y242" s="519" t="s">
        <v>4627</v>
      </c>
      <c r="Z242" s="519" t="s">
        <v>4620</v>
      </c>
      <c r="AA242" s="520" t="n">
        <v>65664</v>
      </c>
      <c r="AB242" s="520" t="n">
        <v>50548</v>
      </c>
      <c r="AC242" s="520" t="n">
        <v>46324</v>
      </c>
      <c r="AD242" s="519" t="s">
        <v>4628</v>
      </c>
      <c r="AE242" s="519" t="s">
        <v>4629</v>
      </c>
      <c r="AF242" s="519"/>
      <c r="AG242" s="519"/>
      <c r="AH242" s="519" t="s">
        <v>5716</v>
      </c>
      <c r="AI242" s="519" t="s">
        <v>5717</v>
      </c>
      <c r="AJ242" s="519" t="s">
        <v>46</v>
      </c>
      <c r="AK242" s="519" t="s">
        <v>5718</v>
      </c>
      <c r="AL242" s="519" t="s">
        <v>4782</v>
      </c>
      <c r="AM242" s="519" t="s">
        <v>5719</v>
      </c>
      <c r="AN242" s="519" t="s">
        <v>4632</v>
      </c>
      <c r="AO242" s="519" t="s">
        <v>4632</v>
      </c>
      <c r="AP242" s="519" t="s">
        <v>4529</v>
      </c>
      <c r="AQ242" s="519" t="s">
        <v>5720</v>
      </c>
      <c r="AR242" s="520" t="n">
        <v>-10</v>
      </c>
      <c r="AS242" s="519" t="s">
        <v>5721</v>
      </c>
      <c r="AT242" s="519" t="s">
        <v>5722</v>
      </c>
    </row>
    <row r="243" customFormat="false" ht="12.75" hidden="false" customHeight="false" outlineLevel="0" collapsed="false">
      <c r="A243" s="519" t="s">
        <v>1748</v>
      </c>
      <c r="B243" s="519" t="s">
        <v>5723</v>
      </c>
      <c r="C243" s="519" t="s">
        <v>4616</v>
      </c>
      <c r="D243" s="519" t="s">
        <v>4617</v>
      </c>
      <c r="E243" s="519" t="s">
        <v>4618</v>
      </c>
      <c r="F243" s="519" t="s">
        <v>4626</v>
      </c>
      <c r="G243" s="519" t="s">
        <v>4620</v>
      </c>
      <c r="H243" s="519"/>
      <c r="I243" s="519"/>
      <c r="J243" s="520" t="n">
        <v>1</v>
      </c>
      <c r="K243" s="520" t="n">
        <v>1024</v>
      </c>
      <c r="L243" s="520" t="n">
        <v>1</v>
      </c>
      <c r="M243" s="520" t="n">
        <v>2</v>
      </c>
      <c r="N243" s="519" t="s">
        <v>4651</v>
      </c>
      <c r="O243" s="519"/>
      <c r="P243" s="519"/>
      <c r="Q243" s="519"/>
      <c r="R243" s="519" t="s">
        <v>4622</v>
      </c>
      <c r="S243" s="519" t="s">
        <v>4658</v>
      </c>
      <c r="T243" s="519"/>
      <c r="U243" s="519" t="s">
        <v>4624</v>
      </c>
      <c r="V243" s="519" t="s">
        <v>4625</v>
      </c>
      <c r="W243" s="519" t="s">
        <v>4626</v>
      </c>
      <c r="X243" s="519" t="s">
        <v>4627</v>
      </c>
      <c r="Y243" s="519" t="s">
        <v>4627</v>
      </c>
      <c r="Z243" s="519" t="s">
        <v>4620</v>
      </c>
      <c r="AA243" s="520" t="n">
        <v>24688</v>
      </c>
      <c r="AB243" s="520" t="n">
        <v>12205</v>
      </c>
      <c r="AC243" s="520" t="n">
        <v>11069</v>
      </c>
      <c r="AD243" s="519" t="s">
        <v>4659</v>
      </c>
      <c r="AE243" s="519" t="s">
        <v>2695</v>
      </c>
      <c r="AF243" s="519"/>
      <c r="AG243" s="519"/>
      <c r="AH243" s="519" t="s">
        <v>5724</v>
      </c>
      <c r="AI243" s="519" t="s">
        <v>5725</v>
      </c>
      <c r="AJ243" s="519"/>
      <c r="AK243" s="519"/>
      <c r="AL243" s="519"/>
      <c r="AM243" s="519"/>
      <c r="AN243" s="519" t="s">
        <v>4632</v>
      </c>
      <c r="AO243" s="519" t="s">
        <v>4632</v>
      </c>
      <c r="AP243" s="519" t="s">
        <v>4737</v>
      </c>
      <c r="AQ243" s="519" t="s">
        <v>4665</v>
      </c>
      <c r="AR243" s="520" t="n">
        <v>8</v>
      </c>
      <c r="AS243" s="519" t="s">
        <v>5726</v>
      </c>
      <c r="AT243" s="519" t="s">
        <v>5727</v>
      </c>
    </row>
    <row r="244" customFormat="false" ht="12.75" hidden="false" customHeight="false" outlineLevel="0" collapsed="false">
      <c r="A244" s="519" t="s">
        <v>1753</v>
      </c>
      <c r="B244" s="519" t="s">
        <v>1756</v>
      </c>
      <c r="C244" s="519" t="s">
        <v>4616</v>
      </c>
      <c r="D244" s="519" t="s">
        <v>4617</v>
      </c>
      <c r="E244" s="519" t="s">
        <v>4618</v>
      </c>
      <c r="F244" s="519" t="s">
        <v>4619</v>
      </c>
      <c r="G244" s="519" t="s">
        <v>4620</v>
      </c>
      <c r="H244" s="519"/>
      <c r="I244" s="519"/>
      <c r="J244" s="520" t="n">
        <v>2</v>
      </c>
      <c r="K244" s="520" t="n">
        <v>4096</v>
      </c>
      <c r="L244" s="520" t="n">
        <v>1</v>
      </c>
      <c r="M244" s="520" t="n">
        <v>2</v>
      </c>
      <c r="N244" s="519" t="s">
        <v>4651</v>
      </c>
      <c r="O244" s="519"/>
      <c r="P244" s="519"/>
      <c r="Q244" s="519"/>
      <c r="R244" s="519" t="s">
        <v>4622</v>
      </c>
      <c r="S244" s="519" t="s">
        <v>4658</v>
      </c>
      <c r="T244" s="519"/>
      <c r="U244" s="519" t="s">
        <v>4624</v>
      </c>
      <c r="V244" s="519" t="s">
        <v>4625</v>
      </c>
      <c r="W244" s="519" t="s">
        <v>4626</v>
      </c>
      <c r="X244" s="519" t="s">
        <v>4627</v>
      </c>
      <c r="Y244" s="519" t="s">
        <v>4627</v>
      </c>
      <c r="Z244" s="519" t="s">
        <v>4620</v>
      </c>
      <c r="AA244" s="520" t="n">
        <v>81007</v>
      </c>
      <c r="AB244" s="520" t="n">
        <v>61925</v>
      </c>
      <c r="AC244" s="520" t="n">
        <v>57718</v>
      </c>
      <c r="AD244" s="519" t="s">
        <v>4628</v>
      </c>
      <c r="AE244" s="519" t="s">
        <v>4629</v>
      </c>
      <c r="AF244" s="519"/>
      <c r="AG244" s="519"/>
      <c r="AH244" s="519" t="s">
        <v>1757</v>
      </c>
      <c r="AI244" s="519" t="s">
        <v>5728</v>
      </c>
      <c r="AJ244" s="519" t="s">
        <v>98</v>
      </c>
      <c r="AK244" s="519" t="s">
        <v>5729</v>
      </c>
      <c r="AL244" s="519" t="s">
        <v>1634</v>
      </c>
      <c r="AM244" s="519" t="s">
        <v>5712</v>
      </c>
      <c r="AN244" s="519" t="s">
        <v>4632</v>
      </c>
      <c r="AO244" s="519" t="s">
        <v>4632</v>
      </c>
      <c r="AP244" s="519" t="s">
        <v>4536</v>
      </c>
      <c r="AQ244" s="519" t="s">
        <v>4665</v>
      </c>
      <c r="AR244" s="520" t="n">
        <v>8</v>
      </c>
      <c r="AS244" s="519" t="s">
        <v>5730</v>
      </c>
      <c r="AT244" s="519" t="s">
        <v>5731</v>
      </c>
    </row>
    <row r="245" customFormat="false" ht="12.75" hidden="false" customHeight="false" outlineLevel="0" collapsed="false">
      <c r="A245" s="519" t="s">
        <v>1758</v>
      </c>
      <c r="B245" s="519"/>
      <c r="C245" s="519" t="s">
        <v>4616</v>
      </c>
      <c r="D245" s="519" t="s">
        <v>4617</v>
      </c>
      <c r="E245" s="519" t="s">
        <v>4618</v>
      </c>
      <c r="F245" s="519" t="s">
        <v>4626</v>
      </c>
      <c r="G245" s="519" t="s">
        <v>4620</v>
      </c>
      <c r="H245" s="519"/>
      <c r="I245" s="519"/>
      <c r="J245" s="520" t="n">
        <v>2</v>
      </c>
      <c r="K245" s="520" t="n">
        <v>4096</v>
      </c>
      <c r="L245" s="520" t="n">
        <v>1</v>
      </c>
      <c r="M245" s="520" t="n">
        <v>2</v>
      </c>
      <c r="N245" s="519" t="s">
        <v>4651</v>
      </c>
      <c r="O245" s="519"/>
      <c r="P245" s="519"/>
      <c r="Q245" s="519"/>
      <c r="R245" s="519" t="s">
        <v>4622</v>
      </c>
      <c r="S245" s="519" t="s">
        <v>4658</v>
      </c>
      <c r="T245" s="519"/>
      <c r="U245" s="519" t="s">
        <v>4624</v>
      </c>
      <c r="V245" s="519" t="s">
        <v>4625</v>
      </c>
      <c r="W245" s="519" t="s">
        <v>4626</v>
      </c>
      <c r="X245" s="519" t="s">
        <v>4627</v>
      </c>
      <c r="Y245" s="519" t="s">
        <v>4627</v>
      </c>
      <c r="Z245" s="519" t="s">
        <v>4620</v>
      </c>
      <c r="AA245" s="520" t="n">
        <v>81007</v>
      </c>
      <c r="AB245" s="520" t="n">
        <v>64396</v>
      </c>
      <c r="AC245" s="520" t="n">
        <v>60189</v>
      </c>
      <c r="AD245" s="519" t="s">
        <v>4628</v>
      </c>
      <c r="AE245" s="519" t="s">
        <v>4629</v>
      </c>
      <c r="AF245" s="519"/>
      <c r="AG245" s="519"/>
      <c r="AH245" s="519" t="s">
        <v>5732</v>
      </c>
      <c r="AI245" s="519" t="s">
        <v>5733</v>
      </c>
      <c r="AJ245" s="519" t="s">
        <v>98</v>
      </c>
      <c r="AK245" s="519" t="s">
        <v>5729</v>
      </c>
      <c r="AL245" s="519" t="s">
        <v>1634</v>
      </c>
      <c r="AM245" s="519" t="s">
        <v>5712</v>
      </c>
      <c r="AN245" s="519" t="s">
        <v>4632</v>
      </c>
      <c r="AO245" s="519" t="s">
        <v>4632</v>
      </c>
      <c r="AP245" s="519" t="s">
        <v>4671</v>
      </c>
      <c r="AQ245" s="519" t="s">
        <v>4665</v>
      </c>
      <c r="AR245" s="520" t="n">
        <v>8</v>
      </c>
      <c r="AS245" s="519" t="s">
        <v>5734</v>
      </c>
      <c r="AT245" s="519" t="s">
        <v>5735</v>
      </c>
    </row>
    <row r="246" customFormat="false" ht="12.75" hidden="false" customHeight="false" outlineLevel="0" collapsed="false">
      <c r="A246" s="519" t="s">
        <v>1772</v>
      </c>
      <c r="B246" s="519" t="s">
        <v>1777</v>
      </c>
      <c r="C246" s="519" t="s">
        <v>4616</v>
      </c>
      <c r="D246" s="519" t="s">
        <v>4617</v>
      </c>
      <c r="E246" s="519" t="s">
        <v>4618</v>
      </c>
      <c r="F246" s="519" t="s">
        <v>4619</v>
      </c>
      <c r="G246" s="519" t="s">
        <v>4620</v>
      </c>
      <c r="H246" s="519"/>
      <c r="I246" s="519"/>
      <c r="J246" s="520" t="n">
        <v>2</v>
      </c>
      <c r="K246" s="520" t="n">
        <v>6144</v>
      </c>
      <c r="L246" s="520" t="n">
        <v>1</v>
      </c>
      <c r="M246" s="520" t="n">
        <v>1</v>
      </c>
      <c r="N246" s="519" t="s">
        <v>4621</v>
      </c>
      <c r="O246" s="519"/>
      <c r="P246" s="519"/>
      <c r="Q246" s="519"/>
      <c r="R246" s="519" t="s">
        <v>4622</v>
      </c>
      <c r="S246" s="519" t="s">
        <v>4623</v>
      </c>
      <c r="T246" s="519"/>
      <c r="U246" s="519" t="s">
        <v>4624</v>
      </c>
      <c r="V246" s="519" t="s">
        <v>4625</v>
      </c>
      <c r="W246" s="519" t="s">
        <v>4626</v>
      </c>
      <c r="X246" s="519" t="s">
        <v>4627</v>
      </c>
      <c r="Y246" s="519" t="s">
        <v>4627</v>
      </c>
      <c r="Z246" s="519" t="s">
        <v>4620</v>
      </c>
      <c r="AA246" s="520" t="n">
        <v>44149</v>
      </c>
      <c r="AB246" s="520" t="n">
        <v>43582</v>
      </c>
      <c r="AC246" s="520" t="n">
        <v>37321</v>
      </c>
      <c r="AD246" s="519" t="s">
        <v>4628</v>
      </c>
      <c r="AE246" s="519" t="s">
        <v>4629</v>
      </c>
      <c r="AF246" s="519"/>
      <c r="AG246" s="519"/>
      <c r="AH246" s="519" t="s">
        <v>5736</v>
      </c>
      <c r="AI246" s="519" t="s">
        <v>5737</v>
      </c>
      <c r="AJ246" s="519" t="s">
        <v>46</v>
      </c>
      <c r="AK246" s="519" t="s">
        <v>5738</v>
      </c>
      <c r="AL246" s="519" t="s">
        <v>63</v>
      </c>
      <c r="AM246" s="519" t="s">
        <v>63</v>
      </c>
      <c r="AN246" s="519" t="s">
        <v>4632</v>
      </c>
      <c r="AO246" s="519" t="s">
        <v>4632</v>
      </c>
      <c r="AP246" s="519" t="s">
        <v>4671</v>
      </c>
      <c r="AQ246" s="519" t="s">
        <v>4634</v>
      </c>
      <c r="AR246" s="520" t="n">
        <v>7</v>
      </c>
      <c r="AS246" s="519" t="s">
        <v>5739</v>
      </c>
      <c r="AT246" s="519" t="s">
        <v>5740</v>
      </c>
    </row>
    <row r="247" customFormat="false" ht="12.75" hidden="false" customHeight="false" outlineLevel="0" collapsed="false">
      <c r="A247" s="519" t="s">
        <v>1779</v>
      </c>
      <c r="B247" s="519" t="s">
        <v>1782</v>
      </c>
      <c r="C247" s="519" t="s">
        <v>4616</v>
      </c>
      <c r="D247" s="519" t="s">
        <v>4617</v>
      </c>
      <c r="E247" s="519" t="s">
        <v>4618</v>
      </c>
      <c r="F247" s="519" t="s">
        <v>4626</v>
      </c>
      <c r="G247" s="519" t="s">
        <v>4620</v>
      </c>
      <c r="H247" s="519"/>
      <c r="I247" s="519"/>
      <c r="J247" s="520" t="n">
        <v>1</v>
      </c>
      <c r="K247" s="520" t="n">
        <v>1024</v>
      </c>
      <c r="L247" s="520" t="n">
        <v>1</v>
      </c>
      <c r="M247" s="520" t="n">
        <v>2</v>
      </c>
      <c r="N247" s="519" t="s">
        <v>852</v>
      </c>
      <c r="O247" s="519"/>
      <c r="P247" s="519"/>
      <c r="Q247" s="519"/>
      <c r="R247" s="519" t="s">
        <v>4622</v>
      </c>
      <c r="S247" s="519" t="s">
        <v>4658</v>
      </c>
      <c r="T247" s="519"/>
      <c r="U247" s="519" t="s">
        <v>4624</v>
      </c>
      <c r="V247" s="519" t="s">
        <v>4625</v>
      </c>
      <c r="W247" s="519" t="s">
        <v>4626</v>
      </c>
      <c r="X247" s="519" t="s">
        <v>4627</v>
      </c>
      <c r="Y247" s="519" t="s">
        <v>4627</v>
      </c>
      <c r="Z247" s="519" t="s">
        <v>4620</v>
      </c>
      <c r="AA247" s="520" t="n">
        <v>24696</v>
      </c>
      <c r="AB247" s="520" t="n">
        <v>12590</v>
      </c>
      <c r="AC247" s="520" t="n">
        <v>11446</v>
      </c>
      <c r="AD247" s="519" t="s">
        <v>4659</v>
      </c>
      <c r="AE247" s="519" t="s">
        <v>2695</v>
      </c>
      <c r="AF247" s="519"/>
      <c r="AG247" s="519"/>
      <c r="AH247" s="519" t="s">
        <v>1783</v>
      </c>
      <c r="AI247" s="519" t="s">
        <v>5741</v>
      </c>
      <c r="AJ247" s="519" t="s">
        <v>46</v>
      </c>
      <c r="AK247" s="519" t="s">
        <v>1838</v>
      </c>
      <c r="AL247" s="519" t="s">
        <v>4655</v>
      </c>
      <c r="AM247" s="519"/>
      <c r="AN247" s="519" t="s">
        <v>4632</v>
      </c>
      <c r="AO247" s="519" t="s">
        <v>4632</v>
      </c>
      <c r="AP247" s="519" t="s">
        <v>4737</v>
      </c>
      <c r="AQ247" s="519" t="s">
        <v>4665</v>
      </c>
      <c r="AR247" s="520" t="n">
        <v>8</v>
      </c>
      <c r="AS247" s="519" t="s">
        <v>5742</v>
      </c>
      <c r="AT247" s="519" t="s">
        <v>5743</v>
      </c>
    </row>
    <row r="248" customFormat="false" ht="12.75" hidden="false" customHeight="false" outlineLevel="0" collapsed="false">
      <c r="A248" s="519" t="s">
        <v>1790</v>
      </c>
      <c r="B248" s="519" t="s">
        <v>1794</v>
      </c>
      <c r="C248" s="519" t="s">
        <v>4616</v>
      </c>
      <c r="D248" s="519" t="s">
        <v>4617</v>
      </c>
      <c r="E248" s="519" t="s">
        <v>4756</v>
      </c>
      <c r="F248" s="519" t="s">
        <v>4626</v>
      </c>
      <c r="G248" s="519" t="s">
        <v>4620</v>
      </c>
      <c r="H248" s="520" t="s">
        <v>4637</v>
      </c>
      <c r="I248" s="519"/>
      <c r="J248" s="520" t="n">
        <v>2</v>
      </c>
      <c r="K248" s="520" t="n">
        <v>4096</v>
      </c>
      <c r="L248" s="520" t="n">
        <v>1</v>
      </c>
      <c r="M248" s="520" t="n">
        <v>2</v>
      </c>
      <c r="N248" s="519" t="s">
        <v>852</v>
      </c>
      <c r="O248" s="519"/>
      <c r="P248" s="519"/>
      <c r="Q248" s="519"/>
      <c r="R248" s="519" t="s">
        <v>4622</v>
      </c>
      <c r="S248" s="519" t="s">
        <v>4697</v>
      </c>
      <c r="T248" s="519"/>
      <c r="U248" s="519" t="s">
        <v>4624</v>
      </c>
      <c r="V248" s="519" t="s">
        <v>4625</v>
      </c>
      <c r="W248" s="519" t="s">
        <v>4626</v>
      </c>
      <c r="X248" s="519" t="s">
        <v>4627</v>
      </c>
      <c r="Y248" s="519" t="s">
        <v>4627</v>
      </c>
      <c r="Z248" s="519" t="s">
        <v>4620</v>
      </c>
      <c r="AA248" s="520" t="n">
        <v>23676</v>
      </c>
      <c r="AB248" s="520" t="n">
        <v>15776</v>
      </c>
      <c r="AC248" s="520" t="n">
        <v>11556</v>
      </c>
      <c r="AD248" s="519" t="s">
        <v>4628</v>
      </c>
      <c r="AE248" s="519" t="s">
        <v>4629</v>
      </c>
      <c r="AF248" s="519"/>
      <c r="AG248" s="519"/>
      <c r="AH248" s="519" t="s">
        <v>5744</v>
      </c>
      <c r="AI248" s="519" t="s">
        <v>5745</v>
      </c>
      <c r="AJ248" s="519" t="s">
        <v>46</v>
      </c>
      <c r="AK248" s="519" t="s">
        <v>5640</v>
      </c>
      <c r="AL248" s="519" t="s">
        <v>5746</v>
      </c>
      <c r="AM248" s="519" t="s">
        <v>5746</v>
      </c>
      <c r="AN248" s="519" t="s">
        <v>4632</v>
      </c>
      <c r="AO248" s="519" t="s">
        <v>4632</v>
      </c>
      <c r="AP248" s="519" t="s">
        <v>4640</v>
      </c>
      <c r="AQ248" s="519" t="s">
        <v>4665</v>
      </c>
      <c r="AR248" s="520" t="n">
        <v>-13</v>
      </c>
      <c r="AS248" s="519" t="s">
        <v>5747</v>
      </c>
      <c r="AT248" s="519" t="s">
        <v>5748</v>
      </c>
    </row>
    <row r="249" customFormat="false" ht="12.75" hidden="false" customHeight="false" outlineLevel="0" collapsed="false">
      <c r="A249" s="519" t="s">
        <v>1796</v>
      </c>
      <c r="B249" s="519" t="s">
        <v>1800</v>
      </c>
      <c r="C249" s="519" t="s">
        <v>4616</v>
      </c>
      <c r="D249" s="519" t="s">
        <v>4617</v>
      </c>
      <c r="E249" s="519" t="s">
        <v>4618</v>
      </c>
      <c r="F249" s="519" t="s">
        <v>4626</v>
      </c>
      <c r="G249" s="519" t="s">
        <v>4620</v>
      </c>
      <c r="H249" s="519"/>
      <c r="I249" s="519"/>
      <c r="J249" s="520" t="n">
        <v>1</v>
      </c>
      <c r="K249" s="520" t="n">
        <v>1024</v>
      </c>
      <c r="L249" s="520" t="n">
        <v>1</v>
      </c>
      <c r="M249" s="520" t="n">
        <v>2</v>
      </c>
      <c r="N249" s="519" t="s">
        <v>4651</v>
      </c>
      <c r="O249" s="519"/>
      <c r="P249" s="519"/>
      <c r="Q249" s="519"/>
      <c r="R249" s="519" t="s">
        <v>4622</v>
      </c>
      <c r="S249" s="519" t="s">
        <v>4658</v>
      </c>
      <c r="T249" s="519"/>
      <c r="U249" s="519" t="s">
        <v>4624</v>
      </c>
      <c r="V249" s="519" t="s">
        <v>4625</v>
      </c>
      <c r="W249" s="519" t="s">
        <v>4626</v>
      </c>
      <c r="X249" s="519" t="s">
        <v>4627</v>
      </c>
      <c r="Y249" s="519" t="s">
        <v>4627</v>
      </c>
      <c r="Z249" s="519" t="s">
        <v>4620</v>
      </c>
      <c r="AA249" s="520" t="n">
        <v>219247</v>
      </c>
      <c r="AB249" s="520" t="n">
        <v>45584</v>
      </c>
      <c r="AC249" s="520" t="n">
        <v>44449</v>
      </c>
      <c r="AD249" s="519" t="s">
        <v>4659</v>
      </c>
      <c r="AE249" s="519" t="s">
        <v>2695</v>
      </c>
      <c r="AF249" s="519"/>
      <c r="AG249" s="519"/>
      <c r="AH249" s="519" t="s">
        <v>5749</v>
      </c>
      <c r="AI249" s="519" t="s">
        <v>5750</v>
      </c>
      <c r="AJ249" s="519"/>
      <c r="AK249" s="519"/>
      <c r="AL249" s="519"/>
      <c r="AM249" s="519"/>
      <c r="AN249" s="519" t="s">
        <v>4632</v>
      </c>
      <c r="AO249" s="519" t="s">
        <v>4632</v>
      </c>
      <c r="AP249" s="519" t="s">
        <v>4539</v>
      </c>
      <c r="AQ249" s="519" t="s">
        <v>4665</v>
      </c>
      <c r="AR249" s="520" t="n">
        <v>8</v>
      </c>
      <c r="AS249" s="519" t="s">
        <v>5751</v>
      </c>
      <c r="AT249" s="519" t="s">
        <v>5752</v>
      </c>
    </row>
    <row r="250" customFormat="false" ht="12.75" hidden="false" customHeight="false" outlineLevel="0" collapsed="false">
      <c r="A250" s="519" t="s">
        <v>5753</v>
      </c>
      <c r="B250" s="519"/>
      <c r="C250" s="519" t="s">
        <v>4981</v>
      </c>
      <c r="D250" s="519" t="s">
        <v>4617</v>
      </c>
      <c r="E250" s="519" t="s">
        <v>4756</v>
      </c>
      <c r="F250" s="519" t="s">
        <v>4626</v>
      </c>
      <c r="G250" s="519" t="s">
        <v>4620</v>
      </c>
      <c r="H250" s="519"/>
      <c r="I250" s="519"/>
      <c r="J250" s="520" t="n">
        <v>1</v>
      </c>
      <c r="K250" s="520" t="n">
        <v>4096</v>
      </c>
      <c r="L250" s="520" t="n">
        <v>1</v>
      </c>
      <c r="M250" s="520" t="n">
        <v>1</v>
      </c>
      <c r="N250" s="519" t="s">
        <v>852</v>
      </c>
      <c r="O250" s="519"/>
      <c r="P250" s="519"/>
      <c r="Q250" s="519"/>
      <c r="R250" s="519"/>
      <c r="S250" s="519" t="s">
        <v>5121</v>
      </c>
      <c r="T250" s="519"/>
      <c r="U250" s="519"/>
      <c r="V250" s="519" t="s">
        <v>4625</v>
      </c>
      <c r="W250" s="519" t="s">
        <v>4626</v>
      </c>
      <c r="X250" s="519" t="s">
        <v>4627</v>
      </c>
      <c r="Y250" s="519" t="s">
        <v>4627</v>
      </c>
      <c r="Z250" s="519" t="s">
        <v>4620</v>
      </c>
      <c r="AA250" s="520" t="n">
        <v>24788</v>
      </c>
      <c r="AB250" s="520" t="n">
        <v>20483</v>
      </c>
      <c r="AC250" s="520" t="n">
        <v>20480</v>
      </c>
      <c r="AD250" s="519" t="s">
        <v>4659</v>
      </c>
      <c r="AE250" s="519" t="s">
        <v>2695</v>
      </c>
      <c r="AF250" s="519"/>
      <c r="AG250" s="519"/>
      <c r="AH250" s="519" t="s">
        <v>5754</v>
      </c>
      <c r="AI250" s="519" t="s">
        <v>5755</v>
      </c>
      <c r="AJ250" s="519"/>
      <c r="AK250" s="519"/>
      <c r="AL250" s="519"/>
      <c r="AM250" s="519"/>
      <c r="AN250" s="519" t="s">
        <v>4632</v>
      </c>
      <c r="AO250" s="519" t="s">
        <v>4632</v>
      </c>
      <c r="AP250" s="519" t="s">
        <v>4737</v>
      </c>
      <c r="AQ250" s="519" t="s">
        <v>4634</v>
      </c>
      <c r="AR250" s="520" t="n">
        <v>7</v>
      </c>
      <c r="AS250" s="519" t="s">
        <v>5756</v>
      </c>
      <c r="AT250" s="519" t="s">
        <v>5757</v>
      </c>
    </row>
    <row r="251" customFormat="false" ht="12.75" hidden="false" customHeight="false" outlineLevel="0" collapsed="false">
      <c r="A251" s="519" t="s">
        <v>3630</v>
      </c>
      <c r="B251" s="519"/>
      <c r="C251" s="519" t="s">
        <v>4981</v>
      </c>
      <c r="D251" s="519" t="s">
        <v>4617</v>
      </c>
      <c r="E251" s="519" t="s">
        <v>4756</v>
      </c>
      <c r="F251" s="519" t="s">
        <v>4626</v>
      </c>
      <c r="G251" s="519" t="s">
        <v>4620</v>
      </c>
      <c r="H251" s="519"/>
      <c r="I251" s="519"/>
      <c r="J251" s="520" t="n">
        <v>1</v>
      </c>
      <c r="K251" s="520" t="n">
        <v>4096</v>
      </c>
      <c r="L251" s="520" t="n">
        <v>1</v>
      </c>
      <c r="M251" s="520" t="n">
        <v>1</v>
      </c>
      <c r="N251" s="519" t="s">
        <v>852</v>
      </c>
      <c r="O251" s="519"/>
      <c r="P251" s="519"/>
      <c r="Q251" s="519"/>
      <c r="R251" s="519"/>
      <c r="S251" s="519" t="s">
        <v>5121</v>
      </c>
      <c r="T251" s="519"/>
      <c r="U251" s="519"/>
      <c r="V251" s="519" t="s">
        <v>4625</v>
      </c>
      <c r="W251" s="519" t="s">
        <v>4626</v>
      </c>
      <c r="X251" s="519" t="s">
        <v>4627</v>
      </c>
      <c r="Y251" s="519" t="s">
        <v>4627</v>
      </c>
      <c r="Z251" s="519" t="s">
        <v>4620</v>
      </c>
      <c r="AA251" s="520" t="n">
        <v>24786</v>
      </c>
      <c r="AB251" s="520" t="n">
        <v>20482</v>
      </c>
      <c r="AC251" s="520" t="n">
        <v>20480</v>
      </c>
      <c r="AD251" s="519" t="s">
        <v>4659</v>
      </c>
      <c r="AE251" s="519" t="s">
        <v>2695</v>
      </c>
      <c r="AF251" s="519"/>
      <c r="AG251" s="519"/>
      <c r="AH251" s="519" t="s">
        <v>5758</v>
      </c>
      <c r="AI251" s="519" t="s">
        <v>5759</v>
      </c>
      <c r="AJ251" s="519"/>
      <c r="AK251" s="519"/>
      <c r="AL251" s="519"/>
      <c r="AM251" s="519"/>
      <c r="AN251" s="519" t="s">
        <v>4632</v>
      </c>
      <c r="AO251" s="519" t="s">
        <v>4632</v>
      </c>
      <c r="AP251" s="519" t="s">
        <v>4671</v>
      </c>
      <c r="AQ251" s="519" t="s">
        <v>4634</v>
      </c>
      <c r="AR251" s="520" t="n">
        <v>7</v>
      </c>
      <c r="AS251" s="519" t="s">
        <v>5760</v>
      </c>
      <c r="AT251" s="519" t="s">
        <v>5761</v>
      </c>
    </row>
    <row r="252" customFormat="false" ht="12.75" hidden="false" customHeight="false" outlineLevel="0" collapsed="false">
      <c r="A252" s="519" t="s">
        <v>5762</v>
      </c>
      <c r="B252" s="519"/>
      <c r="C252" s="519" t="s">
        <v>4981</v>
      </c>
      <c r="D252" s="519" t="s">
        <v>4617</v>
      </c>
      <c r="E252" s="519" t="s">
        <v>4756</v>
      </c>
      <c r="F252" s="519" t="s">
        <v>4626</v>
      </c>
      <c r="G252" s="519" t="s">
        <v>4620</v>
      </c>
      <c r="H252" s="519"/>
      <c r="I252" s="519"/>
      <c r="J252" s="520" t="n">
        <v>1</v>
      </c>
      <c r="K252" s="520" t="n">
        <v>4096</v>
      </c>
      <c r="L252" s="520" t="n">
        <v>1</v>
      </c>
      <c r="M252" s="520" t="n">
        <v>1</v>
      </c>
      <c r="N252" s="519" t="s">
        <v>5763</v>
      </c>
      <c r="O252" s="519"/>
      <c r="P252" s="519"/>
      <c r="Q252" s="519"/>
      <c r="R252" s="519"/>
      <c r="S252" s="519" t="s">
        <v>5121</v>
      </c>
      <c r="T252" s="519"/>
      <c r="U252" s="519"/>
      <c r="V252" s="519" t="s">
        <v>4625</v>
      </c>
      <c r="W252" s="519" t="s">
        <v>4626</v>
      </c>
      <c r="X252" s="519" t="s">
        <v>4627</v>
      </c>
      <c r="Y252" s="519" t="s">
        <v>4627</v>
      </c>
      <c r="Z252" s="519" t="s">
        <v>4620</v>
      </c>
      <c r="AA252" s="520" t="n">
        <v>35024</v>
      </c>
      <c r="AB252" s="520" t="n">
        <v>30720</v>
      </c>
      <c r="AC252" s="520" t="n">
        <v>30720</v>
      </c>
      <c r="AD252" s="519" t="s">
        <v>4659</v>
      </c>
      <c r="AE252" s="519" t="s">
        <v>2695</v>
      </c>
      <c r="AF252" s="519"/>
      <c r="AG252" s="519"/>
      <c r="AH252" s="519" t="s">
        <v>5764</v>
      </c>
      <c r="AI252" s="519"/>
      <c r="AJ252" s="519"/>
      <c r="AK252" s="519"/>
      <c r="AL252" s="519"/>
      <c r="AM252" s="519"/>
      <c r="AN252" s="519" t="s">
        <v>4632</v>
      </c>
      <c r="AO252" s="519" t="s">
        <v>4632</v>
      </c>
      <c r="AP252" s="519" t="s">
        <v>4529</v>
      </c>
      <c r="AQ252" s="519" t="s">
        <v>4634</v>
      </c>
      <c r="AR252" s="520" t="n">
        <v>7</v>
      </c>
      <c r="AS252" s="519" t="s">
        <v>5765</v>
      </c>
      <c r="AT252" s="519" t="s">
        <v>5766</v>
      </c>
    </row>
    <row r="253" customFormat="false" ht="12.75" hidden="false" customHeight="false" outlineLevel="0" collapsed="false">
      <c r="A253" s="519" t="s">
        <v>5767</v>
      </c>
      <c r="B253" s="519" t="s">
        <v>5768</v>
      </c>
      <c r="C253" s="519" t="s">
        <v>4981</v>
      </c>
      <c r="D253" s="519" t="s">
        <v>4617</v>
      </c>
      <c r="E253" s="519" t="s">
        <v>4756</v>
      </c>
      <c r="F253" s="519" t="s">
        <v>4626</v>
      </c>
      <c r="G253" s="519" t="s">
        <v>4620</v>
      </c>
      <c r="H253" s="519"/>
      <c r="I253" s="519"/>
      <c r="J253" s="520" t="n">
        <v>1</v>
      </c>
      <c r="K253" s="520" t="n">
        <v>4096</v>
      </c>
      <c r="L253" s="520" t="n">
        <v>1</v>
      </c>
      <c r="M253" s="520" t="n">
        <v>1</v>
      </c>
      <c r="N253" s="519" t="s">
        <v>5658</v>
      </c>
      <c r="O253" s="519"/>
      <c r="P253" s="519"/>
      <c r="Q253" s="519"/>
      <c r="R253" s="519"/>
      <c r="S253" s="519" t="s">
        <v>5121</v>
      </c>
      <c r="T253" s="519"/>
      <c r="U253" s="519"/>
      <c r="V253" s="519" t="s">
        <v>4625</v>
      </c>
      <c r="W253" s="519" t="s">
        <v>4626</v>
      </c>
      <c r="X253" s="519" t="s">
        <v>4627</v>
      </c>
      <c r="Y253" s="519" t="s">
        <v>4627</v>
      </c>
      <c r="Z253" s="519" t="s">
        <v>4620</v>
      </c>
      <c r="AA253" s="520" t="n">
        <v>40130</v>
      </c>
      <c r="AB253" s="520" t="n">
        <v>35842</v>
      </c>
      <c r="AC253" s="520" t="n">
        <v>35840</v>
      </c>
      <c r="AD253" s="519" t="s">
        <v>4659</v>
      </c>
      <c r="AE253" s="519" t="s">
        <v>2695</v>
      </c>
      <c r="AF253" s="519"/>
      <c r="AG253" s="519"/>
      <c r="AH253" s="519" t="s">
        <v>5769</v>
      </c>
      <c r="AI253" s="519"/>
      <c r="AJ253" s="519"/>
      <c r="AK253" s="519"/>
      <c r="AL253" s="519"/>
      <c r="AM253" s="519"/>
      <c r="AN253" s="519" t="s">
        <v>4632</v>
      </c>
      <c r="AO253" s="519" t="s">
        <v>4632</v>
      </c>
      <c r="AP253" s="519" t="s">
        <v>4539</v>
      </c>
      <c r="AQ253" s="519" t="s">
        <v>4931</v>
      </c>
      <c r="AR253" s="520" t="n">
        <v>-13</v>
      </c>
      <c r="AS253" s="519" t="s">
        <v>5770</v>
      </c>
      <c r="AT253" s="519" t="s">
        <v>5771</v>
      </c>
    </row>
    <row r="254" customFormat="false" ht="12.75" hidden="false" customHeight="false" outlineLevel="0" collapsed="false">
      <c r="A254" s="519" t="s">
        <v>5772</v>
      </c>
      <c r="B254" s="519" t="s">
        <v>5773</v>
      </c>
      <c r="C254" s="519" t="s">
        <v>4981</v>
      </c>
      <c r="D254" s="519" t="s">
        <v>4617</v>
      </c>
      <c r="E254" s="519" t="s">
        <v>4756</v>
      </c>
      <c r="F254" s="519" t="s">
        <v>4626</v>
      </c>
      <c r="G254" s="519" t="s">
        <v>4620</v>
      </c>
      <c r="H254" s="520" t="s">
        <v>5774</v>
      </c>
      <c r="I254" s="519"/>
      <c r="J254" s="520" t="n">
        <v>1</v>
      </c>
      <c r="K254" s="520" t="n">
        <v>4096</v>
      </c>
      <c r="L254" s="520" t="n">
        <v>1</v>
      </c>
      <c r="M254" s="520" t="n">
        <v>1</v>
      </c>
      <c r="N254" s="519" t="s">
        <v>4651</v>
      </c>
      <c r="O254" s="519"/>
      <c r="P254" s="519"/>
      <c r="Q254" s="519"/>
      <c r="R254" s="519"/>
      <c r="S254" s="519" t="s">
        <v>5121</v>
      </c>
      <c r="T254" s="519"/>
      <c r="U254" s="519"/>
      <c r="V254" s="519" t="s">
        <v>4625</v>
      </c>
      <c r="W254" s="519" t="s">
        <v>4626</v>
      </c>
      <c r="X254" s="519" t="s">
        <v>4627</v>
      </c>
      <c r="Y254" s="519" t="s">
        <v>4627</v>
      </c>
      <c r="Z254" s="519" t="s">
        <v>4620</v>
      </c>
      <c r="AA254" s="520" t="n">
        <v>45267</v>
      </c>
      <c r="AB254" s="520" t="n">
        <v>40963</v>
      </c>
      <c r="AC254" s="520" t="n">
        <v>40960</v>
      </c>
      <c r="AD254" s="519" t="s">
        <v>4659</v>
      </c>
      <c r="AE254" s="519" t="s">
        <v>2695</v>
      </c>
      <c r="AF254" s="519"/>
      <c r="AG254" s="519"/>
      <c r="AH254" s="519" t="s">
        <v>5775</v>
      </c>
      <c r="AI254" s="519"/>
      <c r="AJ254" s="519"/>
      <c r="AK254" s="519"/>
      <c r="AL254" s="519"/>
      <c r="AM254" s="519"/>
      <c r="AN254" s="519" t="s">
        <v>4632</v>
      </c>
      <c r="AO254" s="519" t="s">
        <v>4632</v>
      </c>
      <c r="AP254" s="519" t="s">
        <v>4679</v>
      </c>
      <c r="AQ254" s="519" t="s">
        <v>4787</v>
      </c>
      <c r="AR254" s="520" t="n">
        <v>-13</v>
      </c>
      <c r="AS254" s="519" t="s">
        <v>5776</v>
      </c>
      <c r="AT254" s="519" t="s">
        <v>5777</v>
      </c>
    </row>
    <row r="255" customFormat="false" ht="12.75" hidden="false" customHeight="false" outlineLevel="0" collapsed="false">
      <c r="A255" s="519" t="s">
        <v>1802</v>
      </c>
      <c r="B255" s="519" t="s">
        <v>1806</v>
      </c>
      <c r="C255" s="519" t="s">
        <v>4616</v>
      </c>
      <c r="D255" s="519" t="s">
        <v>4617</v>
      </c>
      <c r="E255" s="519" t="s">
        <v>4618</v>
      </c>
      <c r="F255" s="519" t="s">
        <v>4619</v>
      </c>
      <c r="G255" s="519" t="s">
        <v>4620</v>
      </c>
      <c r="H255" s="519"/>
      <c r="I255" s="519"/>
      <c r="J255" s="520" t="n">
        <v>1</v>
      </c>
      <c r="K255" s="520" t="n">
        <v>2048</v>
      </c>
      <c r="L255" s="520" t="n">
        <v>1</v>
      </c>
      <c r="M255" s="520" t="n">
        <v>2</v>
      </c>
      <c r="N255" s="519" t="s">
        <v>4651</v>
      </c>
      <c r="O255" s="519"/>
      <c r="P255" s="519"/>
      <c r="Q255" s="519"/>
      <c r="R255" s="519" t="s">
        <v>4622</v>
      </c>
      <c r="S255" s="519" t="s">
        <v>4658</v>
      </c>
      <c r="T255" s="519"/>
      <c r="U255" s="519" t="s">
        <v>4624</v>
      </c>
      <c r="V255" s="519" t="s">
        <v>4625</v>
      </c>
      <c r="W255" s="519" t="s">
        <v>4626</v>
      </c>
      <c r="X255" s="519" t="s">
        <v>4627</v>
      </c>
      <c r="Y255" s="519" t="s">
        <v>4627</v>
      </c>
      <c r="Z255" s="519" t="s">
        <v>4620</v>
      </c>
      <c r="AA255" s="520" t="n">
        <v>62591</v>
      </c>
      <c r="AB255" s="520" t="n">
        <v>23583</v>
      </c>
      <c r="AC255" s="520" t="n">
        <v>21408</v>
      </c>
      <c r="AD255" s="519" t="s">
        <v>4628</v>
      </c>
      <c r="AE255" s="519" t="s">
        <v>4629</v>
      </c>
      <c r="AF255" s="519"/>
      <c r="AG255" s="519"/>
      <c r="AH255" s="519" t="s">
        <v>5778</v>
      </c>
      <c r="AI255" s="519" t="s">
        <v>5779</v>
      </c>
      <c r="AJ255" s="519" t="s">
        <v>4967</v>
      </c>
      <c r="AK255" s="519" t="s">
        <v>1805</v>
      </c>
      <c r="AL255" s="519" t="s">
        <v>4991</v>
      </c>
      <c r="AM255" s="519" t="s">
        <v>5780</v>
      </c>
      <c r="AN255" s="519" t="s">
        <v>4632</v>
      </c>
      <c r="AO255" s="519" t="s">
        <v>4632</v>
      </c>
      <c r="AP255" s="519" t="s">
        <v>4529</v>
      </c>
      <c r="AQ255" s="519" t="s">
        <v>4665</v>
      </c>
      <c r="AR255" s="520" t="n">
        <v>8</v>
      </c>
      <c r="AS255" s="519" t="s">
        <v>5781</v>
      </c>
      <c r="AT255" s="519" t="s">
        <v>5782</v>
      </c>
    </row>
    <row r="256" customFormat="false" ht="12.75" hidden="false" customHeight="false" outlineLevel="0" collapsed="false">
      <c r="A256" s="519" t="s">
        <v>1808</v>
      </c>
      <c r="B256" s="519" t="s">
        <v>1813</v>
      </c>
      <c r="C256" s="519" t="s">
        <v>4616</v>
      </c>
      <c r="D256" s="519" t="s">
        <v>4617</v>
      </c>
      <c r="E256" s="519" t="s">
        <v>4618</v>
      </c>
      <c r="F256" s="519" t="s">
        <v>4619</v>
      </c>
      <c r="G256" s="519" t="s">
        <v>4620</v>
      </c>
      <c r="H256" s="519"/>
      <c r="I256" s="519"/>
      <c r="J256" s="520" t="n">
        <v>2</v>
      </c>
      <c r="K256" s="520" t="n">
        <v>2048</v>
      </c>
      <c r="L256" s="520" t="n">
        <v>1</v>
      </c>
      <c r="M256" s="520" t="n">
        <v>2</v>
      </c>
      <c r="N256" s="519" t="s">
        <v>4621</v>
      </c>
      <c r="O256" s="519"/>
      <c r="P256" s="519"/>
      <c r="Q256" s="519"/>
      <c r="R256" s="519" t="s">
        <v>4622</v>
      </c>
      <c r="S256" s="519" t="s">
        <v>4658</v>
      </c>
      <c r="T256" s="519"/>
      <c r="U256" s="519" t="s">
        <v>4624</v>
      </c>
      <c r="V256" s="519" t="s">
        <v>4625</v>
      </c>
      <c r="W256" s="519" t="s">
        <v>4626</v>
      </c>
      <c r="X256" s="519" t="s">
        <v>4627</v>
      </c>
      <c r="Y256" s="519" t="s">
        <v>4627</v>
      </c>
      <c r="Z256" s="519" t="s">
        <v>4620</v>
      </c>
      <c r="AA256" s="520" t="n">
        <v>88198</v>
      </c>
      <c r="AB256" s="520" t="n">
        <v>25542</v>
      </c>
      <c r="AC256" s="520" t="n">
        <v>23360</v>
      </c>
      <c r="AD256" s="519" t="s">
        <v>4628</v>
      </c>
      <c r="AE256" s="519" t="s">
        <v>4629</v>
      </c>
      <c r="AF256" s="519"/>
      <c r="AG256" s="519"/>
      <c r="AH256" s="519" t="s">
        <v>5783</v>
      </c>
      <c r="AI256" s="519" t="s">
        <v>5784</v>
      </c>
      <c r="AJ256" s="519" t="s">
        <v>46</v>
      </c>
      <c r="AK256" s="519" t="s">
        <v>1805</v>
      </c>
      <c r="AL256" s="519" t="s">
        <v>4991</v>
      </c>
      <c r="AM256" s="519" t="s">
        <v>5780</v>
      </c>
      <c r="AN256" s="519" t="s">
        <v>4632</v>
      </c>
      <c r="AO256" s="519" t="s">
        <v>4632</v>
      </c>
      <c r="AP256" s="519" t="s">
        <v>4542</v>
      </c>
      <c r="AQ256" s="519" t="s">
        <v>4665</v>
      </c>
      <c r="AR256" s="520" t="n">
        <v>-13</v>
      </c>
      <c r="AS256" s="519" t="s">
        <v>5785</v>
      </c>
      <c r="AT256" s="519" t="s">
        <v>5786</v>
      </c>
    </row>
    <row r="257" customFormat="false" ht="12.75" hidden="false" customHeight="false" outlineLevel="0" collapsed="false">
      <c r="A257" s="519" t="s">
        <v>1815</v>
      </c>
      <c r="B257" s="519" t="s">
        <v>1819</v>
      </c>
      <c r="C257" s="519" t="s">
        <v>4616</v>
      </c>
      <c r="D257" s="519" t="s">
        <v>4617</v>
      </c>
      <c r="E257" s="519" t="s">
        <v>4618</v>
      </c>
      <c r="F257" s="519" t="s">
        <v>4619</v>
      </c>
      <c r="G257" s="519" t="s">
        <v>4620</v>
      </c>
      <c r="H257" s="520" t="s">
        <v>5787</v>
      </c>
      <c r="I257" s="519"/>
      <c r="J257" s="520" t="n">
        <v>2</v>
      </c>
      <c r="K257" s="520" t="n">
        <v>6144</v>
      </c>
      <c r="L257" s="520" t="n">
        <v>1</v>
      </c>
      <c r="M257" s="520" t="n">
        <v>3</v>
      </c>
      <c r="N257" s="519" t="s">
        <v>4621</v>
      </c>
      <c r="O257" s="519"/>
      <c r="P257" s="519"/>
      <c r="Q257" s="519"/>
      <c r="R257" s="519" t="s">
        <v>4622</v>
      </c>
      <c r="S257" s="519" t="s">
        <v>4623</v>
      </c>
      <c r="T257" s="519"/>
      <c r="U257" s="519" t="s">
        <v>4624</v>
      </c>
      <c r="V257" s="519" t="s">
        <v>4625</v>
      </c>
      <c r="W257" s="519" t="s">
        <v>4626</v>
      </c>
      <c r="X257" s="519" t="s">
        <v>4627</v>
      </c>
      <c r="Y257" s="519" t="s">
        <v>4627</v>
      </c>
      <c r="Z257" s="519" t="s">
        <v>4620</v>
      </c>
      <c r="AA257" s="520" t="n">
        <v>67705</v>
      </c>
      <c r="AB257" s="520" t="n">
        <v>67705</v>
      </c>
      <c r="AC257" s="520" t="n">
        <v>61440</v>
      </c>
      <c r="AD257" s="519" t="s">
        <v>4659</v>
      </c>
      <c r="AE257" s="519" t="s">
        <v>2695</v>
      </c>
      <c r="AF257" s="519"/>
      <c r="AG257" s="519"/>
      <c r="AH257" s="519" t="s">
        <v>1820</v>
      </c>
      <c r="AI257" s="519" t="s">
        <v>5788</v>
      </c>
      <c r="AJ257" s="519"/>
      <c r="AK257" s="519"/>
      <c r="AL257" s="519"/>
      <c r="AM257" s="519"/>
      <c r="AN257" s="519" t="s">
        <v>4632</v>
      </c>
      <c r="AO257" s="519" t="s">
        <v>4632</v>
      </c>
      <c r="AP257" s="519" t="s">
        <v>4679</v>
      </c>
      <c r="AQ257" s="519" t="s">
        <v>4931</v>
      </c>
      <c r="AR257" s="520" t="n">
        <v>-13</v>
      </c>
      <c r="AS257" s="519" t="s">
        <v>5789</v>
      </c>
      <c r="AT257" s="519" t="s">
        <v>5790</v>
      </c>
    </row>
    <row r="258" customFormat="false" ht="12.75" hidden="false" customHeight="false" outlineLevel="0" collapsed="false">
      <c r="A258" s="519" t="s">
        <v>5791</v>
      </c>
      <c r="B258" s="519"/>
      <c r="C258" s="519" t="s">
        <v>4616</v>
      </c>
      <c r="D258" s="519" t="s">
        <v>4617</v>
      </c>
      <c r="E258" s="519" t="s">
        <v>4756</v>
      </c>
      <c r="F258" s="519" t="s">
        <v>4626</v>
      </c>
      <c r="G258" s="519" t="s">
        <v>4620</v>
      </c>
      <c r="H258" s="519"/>
      <c r="I258" s="519"/>
      <c r="J258" s="520" t="n">
        <v>2</v>
      </c>
      <c r="K258" s="520" t="n">
        <v>8192</v>
      </c>
      <c r="L258" s="520" t="n">
        <v>1</v>
      </c>
      <c r="M258" s="520" t="n">
        <v>2</v>
      </c>
      <c r="N258" s="519" t="s">
        <v>4651</v>
      </c>
      <c r="O258" s="519"/>
      <c r="P258" s="519"/>
      <c r="Q258" s="519"/>
      <c r="R258" s="519" t="s">
        <v>4622</v>
      </c>
      <c r="S258" s="519" t="s">
        <v>4658</v>
      </c>
      <c r="T258" s="519"/>
      <c r="U258" s="519" t="s">
        <v>4624</v>
      </c>
      <c r="V258" s="519" t="s">
        <v>4625</v>
      </c>
      <c r="W258" s="519" t="s">
        <v>4626</v>
      </c>
      <c r="X258" s="519" t="s">
        <v>4627</v>
      </c>
      <c r="Y258" s="519" t="s">
        <v>4627</v>
      </c>
      <c r="Z258" s="519" t="s">
        <v>4620</v>
      </c>
      <c r="AA258" s="520" t="n">
        <v>33905</v>
      </c>
      <c r="AB258" s="520" t="n">
        <v>28914</v>
      </c>
      <c r="AC258" s="520" t="n">
        <v>20609</v>
      </c>
      <c r="AD258" s="519" t="s">
        <v>4659</v>
      </c>
      <c r="AE258" s="519" t="s">
        <v>2695</v>
      </c>
      <c r="AF258" s="519"/>
      <c r="AG258" s="519"/>
      <c r="AH258" s="519" t="s">
        <v>5792</v>
      </c>
      <c r="AI258" s="519" t="s">
        <v>5793</v>
      </c>
      <c r="AJ258" s="519"/>
      <c r="AK258" s="519"/>
      <c r="AL258" s="519"/>
      <c r="AM258" s="519"/>
      <c r="AN258" s="519" t="s">
        <v>4632</v>
      </c>
      <c r="AO258" s="519" t="s">
        <v>4632</v>
      </c>
      <c r="AP258" s="519" t="s">
        <v>4679</v>
      </c>
      <c r="AQ258" s="519" t="s">
        <v>4665</v>
      </c>
      <c r="AR258" s="520" t="n">
        <v>7</v>
      </c>
      <c r="AS258" s="519" t="s">
        <v>5794</v>
      </c>
      <c r="AT258" s="519" t="s">
        <v>5795</v>
      </c>
    </row>
    <row r="259" customFormat="false" ht="12.75" hidden="false" customHeight="false" outlineLevel="0" collapsed="false">
      <c r="A259" s="519" t="s">
        <v>1827</v>
      </c>
      <c r="B259" s="519" t="s">
        <v>1831</v>
      </c>
      <c r="C259" s="519" t="s">
        <v>4616</v>
      </c>
      <c r="D259" s="519" t="s">
        <v>4617</v>
      </c>
      <c r="E259" s="519" t="s">
        <v>4618</v>
      </c>
      <c r="F259" s="519" t="s">
        <v>4626</v>
      </c>
      <c r="G259" s="519" t="s">
        <v>4620</v>
      </c>
      <c r="H259" s="519"/>
      <c r="I259" s="519"/>
      <c r="J259" s="520" t="n">
        <v>2</v>
      </c>
      <c r="K259" s="520" t="n">
        <v>2048</v>
      </c>
      <c r="L259" s="520" t="n">
        <v>2</v>
      </c>
      <c r="M259" s="520" t="n">
        <v>2</v>
      </c>
      <c r="N259" s="519" t="s">
        <v>4790</v>
      </c>
      <c r="O259" s="519" t="s">
        <v>4862</v>
      </c>
      <c r="P259" s="519"/>
      <c r="Q259" s="519"/>
      <c r="R259" s="519" t="s">
        <v>4622</v>
      </c>
      <c r="S259" s="519" t="s">
        <v>4863</v>
      </c>
      <c r="T259" s="519"/>
      <c r="U259" s="519" t="s">
        <v>4624</v>
      </c>
      <c r="V259" s="519" t="s">
        <v>4625</v>
      </c>
      <c r="W259" s="519" t="s">
        <v>4626</v>
      </c>
      <c r="X259" s="519" t="s">
        <v>4627</v>
      </c>
      <c r="Y259" s="519" t="s">
        <v>4627</v>
      </c>
      <c r="Z259" s="519" t="s">
        <v>4620</v>
      </c>
      <c r="AA259" s="520" t="n">
        <v>26752</v>
      </c>
      <c r="AB259" s="520" t="n">
        <v>26752</v>
      </c>
      <c r="AC259" s="520" t="n">
        <v>24576</v>
      </c>
      <c r="AD259" s="519" t="s">
        <v>4628</v>
      </c>
      <c r="AE259" s="519" t="s">
        <v>4629</v>
      </c>
      <c r="AF259" s="519"/>
      <c r="AG259" s="519"/>
      <c r="AH259" s="519" t="s">
        <v>1832</v>
      </c>
      <c r="AI259" s="519" t="s">
        <v>5796</v>
      </c>
      <c r="AJ259" s="519" t="s">
        <v>98</v>
      </c>
      <c r="AK259" s="519" t="s">
        <v>724</v>
      </c>
      <c r="AL259" s="519" t="s">
        <v>1634</v>
      </c>
      <c r="AM259" s="519" t="s">
        <v>5797</v>
      </c>
      <c r="AN259" s="519" t="s">
        <v>4632</v>
      </c>
      <c r="AO259" s="519" t="s">
        <v>4632</v>
      </c>
      <c r="AP259" s="519" t="s">
        <v>4529</v>
      </c>
      <c r="AQ259" s="519" t="s">
        <v>4665</v>
      </c>
      <c r="AR259" s="520" t="n">
        <v>8</v>
      </c>
      <c r="AS259" s="519" t="s">
        <v>5798</v>
      </c>
      <c r="AT259" s="519" t="s">
        <v>5799</v>
      </c>
    </row>
    <row r="260" customFormat="false" ht="12.75" hidden="false" customHeight="false" outlineLevel="0" collapsed="false">
      <c r="A260" s="519" t="s">
        <v>1833</v>
      </c>
      <c r="B260" s="519"/>
      <c r="C260" s="519" t="s">
        <v>4616</v>
      </c>
      <c r="D260" s="519" t="s">
        <v>4617</v>
      </c>
      <c r="E260" s="519" t="s">
        <v>4756</v>
      </c>
      <c r="F260" s="519" t="s">
        <v>4626</v>
      </c>
      <c r="G260" s="519" t="s">
        <v>4620</v>
      </c>
      <c r="H260" s="519"/>
      <c r="I260" s="519"/>
      <c r="J260" s="520" t="n">
        <v>1</v>
      </c>
      <c r="K260" s="520" t="n">
        <v>4096</v>
      </c>
      <c r="L260" s="520" t="n">
        <v>1</v>
      </c>
      <c r="M260" s="520" t="n">
        <v>2</v>
      </c>
      <c r="N260" s="519" t="s">
        <v>4651</v>
      </c>
      <c r="O260" s="519"/>
      <c r="P260" s="519"/>
      <c r="Q260" s="519"/>
      <c r="R260" s="519" t="s">
        <v>4622</v>
      </c>
      <c r="S260" s="519" t="s">
        <v>4658</v>
      </c>
      <c r="T260" s="519"/>
      <c r="U260" s="519" t="s">
        <v>4624</v>
      </c>
      <c r="V260" s="519" t="s">
        <v>4625</v>
      </c>
      <c r="W260" s="519" t="s">
        <v>4626</v>
      </c>
      <c r="X260" s="519" t="s">
        <v>4627</v>
      </c>
      <c r="Y260" s="519" t="s">
        <v>4627</v>
      </c>
      <c r="Z260" s="519" t="s">
        <v>4620</v>
      </c>
      <c r="AA260" s="520" t="n">
        <v>26735</v>
      </c>
      <c r="AB260" s="520" t="n">
        <v>22577</v>
      </c>
      <c r="AC260" s="520" t="n">
        <v>18370</v>
      </c>
      <c r="AD260" s="519" t="s">
        <v>4628</v>
      </c>
      <c r="AE260" s="519" t="s">
        <v>4629</v>
      </c>
      <c r="AF260" s="519"/>
      <c r="AG260" s="519"/>
      <c r="AH260" s="519" t="s">
        <v>1835</v>
      </c>
      <c r="AI260" s="519" t="s">
        <v>5800</v>
      </c>
      <c r="AJ260" s="519" t="s">
        <v>98</v>
      </c>
      <c r="AK260" s="519" t="s">
        <v>1675</v>
      </c>
      <c r="AL260" s="519" t="s">
        <v>118</v>
      </c>
      <c r="AM260" s="519" t="s">
        <v>292</v>
      </c>
      <c r="AN260" s="519" t="s">
        <v>4632</v>
      </c>
      <c r="AO260" s="519" t="s">
        <v>4632</v>
      </c>
      <c r="AP260" s="519" t="s">
        <v>4671</v>
      </c>
      <c r="AQ260" s="519" t="s">
        <v>4665</v>
      </c>
      <c r="AR260" s="520" t="n">
        <v>7</v>
      </c>
      <c r="AS260" s="519" t="s">
        <v>5801</v>
      </c>
      <c r="AT260" s="519" t="s">
        <v>5802</v>
      </c>
    </row>
    <row r="261" customFormat="false" ht="12.75" hidden="false" customHeight="false" outlineLevel="0" collapsed="false">
      <c r="A261" s="519" t="s">
        <v>1836</v>
      </c>
      <c r="B261" s="519" t="s">
        <v>5803</v>
      </c>
      <c r="C261" s="519" t="s">
        <v>4616</v>
      </c>
      <c r="D261" s="519" t="s">
        <v>4617</v>
      </c>
      <c r="E261" s="519" t="s">
        <v>4618</v>
      </c>
      <c r="F261" s="519" t="s">
        <v>4626</v>
      </c>
      <c r="G261" s="519" t="s">
        <v>4620</v>
      </c>
      <c r="H261" s="519"/>
      <c r="I261" s="519"/>
      <c r="J261" s="520" t="n">
        <v>1</v>
      </c>
      <c r="K261" s="520" t="n">
        <v>1024</v>
      </c>
      <c r="L261" s="520" t="n">
        <v>1</v>
      </c>
      <c r="M261" s="520" t="n">
        <v>3</v>
      </c>
      <c r="N261" s="519" t="s">
        <v>4651</v>
      </c>
      <c r="O261" s="519"/>
      <c r="P261" s="519"/>
      <c r="Q261" s="519"/>
      <c r="R261" s="519" t="s">
        <v>4622</v>
      </c>
      <c r="S261" s="519" t="s">
        <v>4658</v>
      </c>
      <c r="T261" s="519"/>
      <c r="U261" s="519" t="s">
        <v>4624</v>
      </c>
      <c r="V261" s="519" t="s">
        <v>4625</v>
      </c>
      <c r="W261" s="519" t="s">
        <v>4626</v>
      </c>
      <c r="X261" s="519" t="s">
        <v>4627</v>
      </c>
      <c r="Y261" s="519" t="s">
        <v>4627</v>
      </c>
      <c r="Z261" s="519" t="s">
        <v>4620</v>
      </c>
      <c r="AA261" s="520" t="n">
        <v>77935</v>
      </c>
      <c r="AB261" s="520" t="n">
        <v>33974</v>
      </c>
      <c r="AC261" s="520" t="n">
        <v>32839</v>
      </c>
      <c r="AD261" s="519" t="s">
        <v>4659</v>
      </c>
      <c r="AE261" s="519" t="s">
        <v>2695</v>
      </c>
      <c r="AF261" s="519"/>
      <c r="AG261" s="519"/>
      <c r="AH261" s="519" t="s">
        <v>1840</v>
      </c>
      <c r="AI261" s="519" t="s">
        <v>5804</v>
      </c>
      <c r="AJ261" s="519"/>
      <c r="AK261" s="519"/>
      <c r="AL261" s="519"/>
      <c r="AM261" s="519"/>
      <c r="AN261" s="519" t="s">
        <v>4632</v>
      </c>
      <c r="AO261" s="519" t="s">
        <v>4632</v>
      </c>
      <c r="AP261" s="519" t="s">
        <v>4539</v>
      </c>
      <c r="AQ261" s="519" t="s">
        <v>4665</v>
      </c>
      <c r="AR261" s="520" t="n">
        <v>8</v>
      </c>
      <c r="AS261" s="519" t="s">
        <v>5805</v>
      </c>
      <c r="AT261" s="519" t="s">
        <v>5806</v>
      </c>
    </row>
    <row r="262" customFormat="false" ht="12.75" hidden="false" customHeight="false" outlineLevel="0" collapsed="false">
      <c r="A262" s="519" t="s">
        <v>1841</v>
      </c>
      <c r="B262" s="519" t="s">
        <v>1847</v>
      </c>
      <c r="C262" s="519" t="s">
        <v>4616</v>
      </c>
      <c r="D262" s="519" t="s">
        <v>4617</v>
      </c>
      <c r="E262" s="519" t="s">
        <v>4618</v>
      </c>
      <c r="F262" s="519" t="s">
        <v>4619</v>
      </c>
      <c r="G262" s="519" t="s">
        <v>4620</v>
      </c>
      <c r="H262" s="520" t="s">
        <v>5807</v>
      </c>
      <c r="I262" s="519"/>
      <c r="J262" s="520" t="n">
        <v>2</v>
      </c>
      <c r="K262" s="520" t="n">
        <v>6144</v>
      </c>
      <c r="L262" s="520" t="n">
        <v>1</v>
      </c>
      <c r="M262" s="520" t="n">
        <v>2</v>
      </c>
      <c r="N262" s="519" t="s">
        <v>852</v>
      </c>
      <c r="O262" s="519"/>
      <c r="P262" s="519"/>
      <c r="Q262" s="519"/>
      <c r="R262" s="519" t="s">
        <v>4622</v>
      </c>
      <c r="S262" s="519" t="s">
        <v>4623</v>
      </c>
      <c r="T262" s="519"/>
      <c r="U262" s="519" t="s">
        <v>4624</v>
      </c>
      <c r="V262" s="519" t="s">
        <v>4625</v>
      </c>
      <c r="W262" s="519" t="s">
        <v>4626</v>
      </c>
      <c r="X262" s="519" t="s">
        <v>4627</v>
      </c>
      <c r="Y262" s="519" t="s">
        <v>4627</v>
      </c>
      <c r="Z262" s="519" t="s">
        <v>4620</v>
      </c>
      <c r="AA262" s="520" t="n">
        <v>67717</v>
      </c>
      <c r="AB262" s="520" t="n">
        <v>60926</v>
      </c>
      <c r="AC262" s="520" t="n">
        <v>54649</v>
      </c>
      <c r="AD262" s="519" t="s">
        <v>4628</v>
      </c>
      <c r="AE262" s="519" t="s">
        <v>4629</v>
      </c>
      <c r="AF262" s="519"/>
      <c r="AG262" s="519"/>
      <c r="AH262" s="519" t="s">
        <v>5808</v>
      </c>
      <c r="AI262" s="519" t="s">
        <v>5809</v>
      </c>
      <c r="AJ262" s="519" t="s">
        <v>46</v>
      </c>
      <c r="AK262" s="519" t="s">
        <v>5810</v>
      </c>
      <c r="AL262" s="519" t="s">
        <v>4782</v>
      </c>
      <c r="AM262" s="519" t="s">
        <v>5811</v>
      </c>
      <c r="AN262" s="519" t="s">
        <v>4632</v>
      </c>
      <c r="AO262" s="519" t="s">
        <v>4632</v>
      </c>
      <c r="AP262" s="519" t="s">
        <v>4539</v>
      </c>
      <c r="AQ262" s="519" t="s">
        <v>4931</v>
      </c>
      <c r="AR262" s="520" t="n">
        <v>-13</v>
      </c>
      <c r="AS262" s="519" t="s">
        <v>5812</v>
      </c>
      <c r="AT262" s="519" t="s">
        <v>5813</v>
      </c>
    </row>
    <row r="263" customFormat="false" ht="12.75" hidden="false" customHeight="false" outlineLevel="0" collapsed="false">
      <c r="A263" s="519" t="s">
        <v>5814</v>
      </c>
      <c r="B263" s="519" t="s">
        <v>1854</v>
      </c>
      <c r="C263" s="519" t="s">
        <v>4616</v>
      </c>
      <c r="D263" s="519" t="s">
        <v>4617</v>
      </c>
      <c r="E263" s="519" t="s">
        <v>4618</v>
      </c>
      <c r="F263" s="519" t="s">
        <v>4619</v>
      </c>
      <c r="G263" s="519" t="s">
        <v>4620</v>
      </c>
      <c r="H263" s="519"/>
      <c r="I263" s="519"/>
      <c r="J263" s="520" t="n">
        <v>2</v>
      </c>
      <c r="K263" s="520" t="n">
        <v>6144</v>
      </c>
      <c r="L263" s="520" t="n">
        <v>1</v>
      </c>
      <c r="M263" s="520" t="n">
        <v>2</v>
      </c>
      <c r="N263" s="519" t="s">
        <v>4651</v>
      </c>
      <c r="O263" s="519"/>
      <c r="P263" s="519"/>
      <c r="Q263" s="519"/>
      <c r="R263" s="519" t="s">
        <v>4622</v>
      </c>
      <c r="S263" s="519" t="s">
        <v>4652</v>
      </c>
      <c r="T263" s="519"/>
      <c r="U263" s="519" t="s">
        <v>4624</v>
      </c>
      <c r="V263" s="519" t="s">
        <v>4625</v>
      </c>
      <c r="W263" s="519" t="s">
        <v>4626</v>
      </c>
      <c r="X263" s="519" t="s">
        <v>4627</v>
      </c>
      <c r="Y263" s="519" t="s">
        <v>4627</v>
      </c>
      <c r="Z263" s="519" t="s">
        <v>4620</v>
      </c>
      <c r="AA263" s="520" t="n">
        <v>67695</v>
      </c>
      <c r="AB263" s="520" t="n">
        <v>62789</v>
      </c>
      <c r="AC263" s="520" t="n">
        <v>56534</v>
      </c>
      <c r="AD263" s="519" t="s">
        <v>4628</v>
      </c>
      <c r="AE263" s="519" t="s">
        <v>4629</v>
      </c>
      <c r="AF263" s="519"/>
      <c r="AG263" s="519"/>
      <c r="AH263" s="519" t="s">
        <v>5815</v>
      </c>
      <c r="AI263" s="519" t="s">
        <v>5816</v>
      </c>
      <c r="AJ263" s="519" t="s">
        <v>98</v>
      </c>
      <c r="AK263" s="519" t="s">
        <v>3119</v>
      </c>
      <c r="AL263" s="519" t="s">
        <v>63</v>
      </c>
      <c r="AM263" s="519" t="s">
        <v>231</v>
      </c>
      <c r="AN263" s="519" t="s">
        <v>4632</v>
      </c>
      <c r="AO263" s="519" t="s">
        <v>4632</v>
      </c>
      <c r="AP263" s="519" t="s">
        <v>4671</v>
      </c>
      <c r="AQ263" s="519" t="s">
        <v>4931</v>
      </c>
      <c r="AR263" s="520" t="n">
        <v>-13</v>
      </c>
      <c r="AS263" s="519" t="s">
        <v>5817</v>
      </c>
      <c r="AT263" s="519" t="s">
        <v>5818</v>
      </c>
    </row>
    <row r="264" customFormat="false" ht="12.75" hidden="false" customHeight="false" outlineLevel="0" collapsed="false">
      <c r="A264" s="519" t="s">
        <v>1856</v>
      </c>
      <c r="B264" s="519" t="s">
        <v>1859</v>
      </c>
      <c r="C264" s="519" t="s">
        <v>4616</v>
      </c>
      <c r="D264" s="519" t="s">
        <v>4617</v>
      </c>
      <c r="E264" s="519" t="s">
        <v>4618</v>
      </c>
      <c r="F264" s="519" t="s">
        <v>4619</v>
      </c>
      <c r="G264" s="519" t="s">
        <v>4620</v>
      </c>
      <c r="H264" s="519"/>
      <c r="I264" s="519"/>
      <c r="J264" s="520" t="n">
        <v>2</v>
      </c>
      <c r="K264" s="520" t="n">
        <v>4096</v>
      </c>
      <c r="L264" s="520" t="n">
        <v>2</v>
      </c>
      <c r="M264" s="520" t="n">
        <v>1</v>
      </c>
      <c r="N264" s="519" t="s">
        <v>5058</v>
      </c>
      <c r="O264" s="519" t="s">
        <v>4862</v>
      </c>
      <c r="P264" s="519"/>
      <c r="Q264" s="519"/>
      <c r="R264" s="519" t="s">
        <v>4622</v>
      </c>
      <c r="S264" s="519" t="s">
        <v>4658</v>
      </c>
      <c r="T264" s="519"/>
      <c r="U264" s="519" t="s">
        <v>4624</v>
      </c>
      <c r="V264" s="519" t="s">
        <v>4625</v>
      </c>
      <c r="W264" s="519" t="s">
        <v>4626</v>
      </c>
      <c r="X264" s="519" t="s">
        <v>4627</v>
      </c>
      <c r="Y264" s="519" t="s">
        <v>4627</v>
      </c>
      <c r="Z264" s="519" t="s">
        <v>4620</v>
      </c>
      <c r="AA264" s="520" t="n">
        <v>29813</v>
      </c>
      <c r="AB264" s="520" t="n">
        <v>9996</v>
      </c>
      <c r="AC264" s="520" t="n">
        <v>5783</v>
      </c>
      <c r="AD264" s="519" t="s">
        <v>4628</v>
      </c>
      <c r="AE264" s="519" t="s">
        <v>4629</v>
      </c>
      <c r="AF264" s="519"/>
      <c r="AG264" s="519"/>
      <c r="AH264" s="519" t="s">
        <v>5819</v>
      </c>
      <c r="AI264" s="519" t="s">
        <v>5820</v>
      </c>
      <c r="AJ264" s="519" t="s">
        <v>98</v>
      </c>
      <c r="AK264" s="519" t="s">
        <v>1291</v>
      </c>
      <c r="AL264" s="519" t="s">
        <v>4842</v>
      </c>
      <c r="AM264" s="519" t="s">
        <v>5409</v>
      </c>
      <c r="AN264" s="519" t="s">
        <v>4632</v>
      </c>
      <c r="AO264" s="519" t="s">
        <v>4632</v>
      </c>
      <c r="AP264" s="519" t="s">
        <v>4737</v>
      </c>
      <c r="AQ264" s="519" t="s">
        <v>4665</v>
      </c>
      <c r="AR264" s="520" t="n">
        <v>8</v>
      </c>
      <c r="AS264" s="519" t="s">
        <v>5821</v>
      </c>
      <c r="AT264" s="519" t="s">
        <v>5822</v>
      </c>
    </row>
    <row r="265" customFormat="false" ht="12.75" hidden="false" customHeight="false" outlineLevel="0" collapsed="false">
      <c r="A265" s="519" t="s">
        <v>1861</v>
      </c>
      <c r="B265" s="519" t="s">
        <v>1864</v>
      </c>
      <c r="C265" s="519" t="s">
        <v>4616</v>
      </c>
      <c r="D265" s="519" t="s">
        <v>4617</v>
      </c>
      <c r="E265" s="519" t="s">
        <v>4618</v>
      </c>
      <c r="F265" s="519" t="s">
        <v>4619</v>
      </c>
      <c r="G265" s="519" t="s">
        <v>4620</v>
      </c>
      <c r="H265" s="519"/>
      <c r="I265" s="519"/>
      <c r="J265" s="520" t="n">
        <v>4</v>
      </c>
      <c r="K265" s="520" t="n">
        <v>16384</v>
      </c>
      <c r="L265" s="520" t="n">
        <v>1</v>
      </c>
      <c r="M265" s="520" t="n">
        <v>3</v>
      </c>
      <c r="N265" s="519" t="s">
        <v>4621</v>
      </c>
      <c r="O265" s="519"/>
      <c r="P265" s="519"/>
      <c r="Q265" s="519"/>
      <c r="R265" s="519" t="s">
        <v>4622</v>
      </c>
      <c r="S265" s="519" t="s">
        <v>4697</v>
      </c>
      <c r="T265" s="519"/>
      <c r="U265" s="519" t="s">
        <v>4624</v>
      </c>
      <c r="V265" s="519" t="s">
        <v>4625</v>
      </c>
      <c r="W265" s="519" t="s">
        <v>4626</v>
      </c>
      <c r="X265" s="519" t="s">
        <v>4627</v>
      </c>
      <c r="Y265" s="519" t="s">
        <v>4627</v>
      </c>
      <c r="Z265" s="519" t="s">
        <v>4620</v>
      </c>
      <c r="AA265" s="520" t="n">
        <v>377001</v>
      </c>
      <c r="AB265" s="520" t="n">
        <v>377001</v>
      </c>
      <c r="AC265" s="520" t="n">
        <v>360448</v>
      </c>
      <c r="AD265" s="519" t="s">
        <v>4628</v>
      </c>
      <c r="AE265" s="519" t="s">
        <v>4629</v>
      </c>
      <c r="AF265" s="519"/>
      <c r="AG265" s="519"/>
      <c r="AH265" s="519" t="s">
        <v>5823</v>
      </c>
      <c r="AI265" s="519" t="s">
        <v>5824</v>
      </c>
      <c r="AJ265" s="519" t="s">
        <v>46</v>
      </c>
      <c r="AK265" s="519" t="s">
        <v>742</v>
      </c>
      <c r="AL265" s="519" t="s">
        <v>4842</v>
      </c>
      <c r="AM265" s="519" t="s">
        <v>419</v>
      </c>
      <c r="AN265" s="519" t="s">
        <v>4632</v>
      </c>
      <c r="AO265" s="519" t="s">
        <v>4632</v>
      </c>
      <c r="AP265" s="519" t="s">
        <v>4712</v>
      </c>
      <c r="AQ265" s="519" t="s">
        <v>4672</v>
      </c>
      <c r="AR265" s="520" t="n">
        <v>7</v>
      </c>
      <c r="AS265" s="519" t="s">
        <v>5825</v>
      </c>
      <c r="AT265" s="519" t="s">
        <v>5826</v>
      </c>
    </row>
    <row r="266" customFormat="false" ht="12.75" hidden="false" customHeight="false" outlineLevel="0" collapsed="false">
      <c r="A266" s="519" t="s">
        <v>1866</v>
      </c>
      <c r="B266" s="519" t="s">
        <v>1870</v>
      </c>
      <c r="C266" s="519" t="s">
        <v>4616</v>
      </c>
      <c r="D266" s="519" t="s">
        <v>4617</v>
      </c>
      <c r="E266" s="519" t="s">
        <v>4618</v>
      </c>
      <c r="F266" s="519" t="s">
        <v>4626</v>
      </c>
      <c r="G266" s="519" t="s">
        <v>4620</v>
      </c>
      <c r="H266" s="519"/>
      <c r="I266" s="519"/>
      <c r="J266" s="520" t="n">
        <v>2</v>
      </c>
      <c r="K266" s="520" t="n">
        <v>4096</v>
      </c>
      <c r="L266" s="520" t="n">
        <v>1</v>
      </c>
      <c r="M266" s="520" t="n">
        <v>2</v>
      </c>
      <c r="N266" s="519" t="s">
        <v>4651</v>
      </c>
      <c r="O266" s="519"/>
      <c r="P266" s="519"/>
      <c r="Q266" s="519"/>
      <c r="R266" s="519" t="s">
        <v>4622</v>
      </c>
      <c r="S266" s="519" t="s">
        <v>4658</v>
      </c>
      <c r="T266" s="519"/>
      <c r="U266" s="519" t="s">
        <v>4624</v>
      </c>
      <c r="V266" s="519" t="s">
        <v>4625</v>
      </c>
      <c r="W266" s="519" t="s">
        <v>4626</v>
      </c>
      <c r="X266" s="519" t="s">
        <v>4627</v>
      </c>
      <c r="Y266" s="519" t="s">
        <v>4627</v>
      </c>
      <c r="Z266" s="519" t="s">
        <v>4620</v>
      </c>
      <c r="AA266" s="520" t="n">
        <v>91247</v>
      </c>
      <c r="AB266" s="520" t="n">
        <v>58927</v>
      </c>
      <c r="AC266" s="520" t="n">
        <v>54720</v>
      </c>
      <c r="AD266" s="519" t="s">
        <v>4628</v>
      </c>
      <c r="AE266" s="519" t="s">
        <v>4629</v>
      </c>
      <c r="AF266" s="519"/>
      <c r="AG266" s="519"/>
      <c r="AH266" s="519" t="s">
        <v>1871</v>
      </c>
      <c r="AI266" s="519" t="s">
        <v>5827</v>
      </c>
      <c r="AJ266" s="519" t="s">
        <v>98</v>
      </c>
      <c r="AK266" s="519" t="s">
        <v>1291</v>
      </c>
      <c r="AL266" s="519" t="s">
        <v>4842</v>
      </c>
      <c r="AM266" s="519" t="s">
        <v>5409</v>
      </c>
      <c r="AN266" s="519" t="s">
        <v>4632</v>
      </c>
      <c r="AO266" s="519" t="s">
        <v>4632</v>
      </c>
      <c r="AP266" s="519" t="s">
        <v>4539</v>
      </c>
      <c r="AQ266" s="519" t="s">
        <v>4665</v>
      </c>
      <c r="AR266" s="520" t="n">
        <v>8</v>
      </c>
      <c r="AS266" s="519" t="s">
        <v>5828</v>
      </c>
      <c r="AT266" s="519" t="s">
        <v>5829</v>
      </c>
    </row>
    <row r="267" customFormat="false" ht="12.75" hidden="false" customHeight="false" outlineLevel="0" collapsed="false">
      <c r="A267" s="519" t="s">
        <v>1872</v>
      </c>
      <c r="B267" s="519" t="s">
        <v>1875</v>
      </c>
      <c r="C267" s="519" t="s">
        <v>4616</v>
      </c>
      <c r="D267" s="519" t="s">
        <v>4617</v>
      </c>
      <c r="E267" s="519" t="s">
        <v>4618</v>
      </c>
      <c r="F267" s="519" t="s">
        <v>4619</v>
      </c>
      <c r="G267" s="519" t="s">
        <v>4620</v>
      </c>
      <c r="H267" s="520" t="s">
        <v>5830</v>
      </c>
      <c r="I267" s="519"/>
      <c r="J267" s="520" t="n">
        <v>2</v>
      </c>
      <c r="K267" s="520" t="n">
        <v>4096</v>
      </c>
      <c r="L267" s="520" t="n">
        <v>1</v>
      </c>
      <c r="M267" s="520" t="n">
        <v>2</v>
      </c>
      <c r="N267" s="519" t="s">
        <v>4651</v>
      </c>
      <c r="O267" s="519"/>
      <c r="P267" s="519"/>
      <c r="Q267" s="519"/>
      <c r="R267" s="519" t="s">
        <v>4622</v>
      </c>
      <c r="S267" s="519" t="s">
        <v>4652</v>
      </c>
      <c r="T267" s="519"/>
      <c r="U267" s="519" t="s">
        <v>4624</v>
      </c>
      <c r="V267" s="519" t="s">
        <v>4625</v>
      </c>
      <c r="W267" s="519" t="s">
        <v>4626</v>
      </c>
      <c r="X267" s="519" t="s">
        <v>4627</v>
      </c>
      <c r="Y267" s="519" t="s">
        <v>4627</v>
      </c>
      <c r="Z267" s="519" t="s">
        <v>4620</v>
      </c>
      <c r="AA267" s="520" t="n">
        <v>50287</v>
      </c>
      <c r="AB267" s="520" t="n">
        <v>43583</v>
      </c>
      <c r="AC267" s="520" t="n">
        <v>39376</v>
      </c>
      <c r="AD267" s="519" t="s">
        <v>4659</v>
      </c>
      <c r="AE267" s="519" t="s">
        <v>2695</v>
      </c>
      <c r="AF267" s="519"/>
      <c r="AG267" s="519"/>
      <c r="AH267" s="519" t="s">
        <v>1876</v>
      </c>
      <c r="AI267" s="519" t="s">
        <v>5831</v>
      </c>
      <c r="AJ267" s="519"/>
      <c r="AK267" s="519"/>
      <c r="AL267" s="519"/>
      <c r="AM267" s="519"/>
      <c r="AN267" s="519" t="s">
        <v>4632</v>
      </c>
      <c r="AO267" s="519" t="s">
        <v>4632</v>
      </c>
      <c r="AP267" s="519" t="s">
        <v>4640</v>
      </c>
      <c r="AQ267" s="519" t="s">
        <v>4787</v>
      </c>
      <c r="AR267" s="520" t="n">
        <v>-13</v>
      </c>
      <c r="AS267" s="519" t="s">
        <v>5832</v>
      </c>
      <c r="AT267" s="519" t="s">
        <v>5833</v>
      </c>
    </row>
    <row r="268" customFormat="false" ht="12.75" hidden="false" customHeight="false" outlineLevel="0" collapsed="false">
      <c r="A268" s="519" t="s">
        <v>1877</v>
      </c>
      <c r="B268" s="519" t="s">
        <v>1884</v>
      </c>
      <c r="C268" s="519" t="s">
        <v>4616</v>
      </c>
      <c r="D268" s="519" t="s">
        <v>4617</v>
      </c>
      <c r="E268" s="519" t="s">
        <v>4618</v>
      </c>
      <c r="F268" s="519" t="s">
        <v>4619</v>
      </c>
      <c r="G268" s="519" t="s">
        <v>4620</v>
      </c>
      <c r="H268" s="519"/>
      <c r="I268" s="519"/>
      <c r="J268" s="520" t="n">
        <v>4</v>
      </c>
      <c r="K268" s="520" t="n">
        <v>12288</v>
      </c>
      <c r="L268" s="520" t="n">
        <v>1</v>
      </c>
      <c r="M268" s="520" t="n">
        <v>1</v>
      </c>
      <c r="N268" s="519" t="s">
        <v>4651</v>
      </c>
      <c r="O268" s="519"/>
      <c r="P268" s="519"/>
      <c r="Q268" s="519"/>
      <c r="R268" s="519" t="s">
        <v>4622</v>
      </c>
      <c r="S268" s="519" t="s">
        <v>4658</v>
      </c>
      <c r="T268" s="519"/>
      <c r="U268" s="519" t="s">
        <v>4624</v>
      </c>
      <c r="V268" s="519" t="s">
        <v>4625</v>
      </c>
      <c r="W268" s="519" t="s">
        <v>4626</v>
      </c>
      <c r="X268" s="519" t="s">
        <v>4627</v>
      </c>
      <c r="Y268" s="519" t="s">
        <v>4627</v>
      </c>
      <c r="Z268" s="519" t="s">
        <v>4620</v>
      </c>
      <c r="AA268" s="520" t="n">
        <v>319601</v>
      </c>
      <c r="AB268" s="520" t="n">
        <v>211225</v>
      </c>
      <c r="AC268" s="520" t="n">
        <v>198824</v>
      </c>
      <c r="AD268" s="519" t="s">
        <v>4628</v>
      </c>
      <c r="AE268" s="519" t="s">
        <v>4629</v>
      </c>
      <c r="AF268" s="519"/>
      <c r="AG268" s="519"/>
      <c r="AH268" s="519" t="s">
        <v>1885</v>
      </c>
      <c r="AI268" s="519" t="s">
        <v>5834</v>
      </c>
      <c r="AJ268" s="519" t="s">
        <v>46</v>
      </c>
      <c r="AK268" s="519" t="s">
        <v>5835</v>
      </c>
      <c r="AL268" s="519" t="s">
        <v>1882</v>
      </c>
      <c r="AM268" s="519"/>
      <c r="AN268" s="519" t="s">
        <v>4632</v>
      </c>
      <c r="AO268" s="519" t="s">
        <v>4632</v>
      </c>
      <c r="AP268" s="519" t="s">
        <v>4712</v>
      </c>
      <c r="AQ268" s="519" t="s">
        <v>4672</v>
      </c>
      <c r="AR268" s="520" t="n">
        <v>7</v>
      </c>
      <c r="AS268" s="519" t="s">
        <v>5836</v>
      </c>
      <c r="AT268" s="519" t="s">
        <v>5837</v>
      </c>
    </row>
    <row r="269" customFormat="false" ht="12.75" hidden="false" customHeight="false" outlineLevel="0" collapsed="false">
      <c r="A269" s="519" t="s">
        <v>1886</v>
      </c>
      <c r="B269" s="519" t="s">
        <v>1889</v>
      </c>
      <c r="C269" s="519" t="s">
        <v>4616</v>
      </c>
      <c r="D269" s="519" t="s">
        <v>4617</v>
      </c>
      <c r="E269" s="519" t="s">
        <v>4618</v>
      </c>
      <c r="F269" s="519" t="s">
        <v>4619</v>
      </c>
      <c r="G269" s="519" t="s">
        <v>4620</v>
      </c>
      <c r="H269" s="520" t="s">
        <v>5838</v>
      </c>
      <c r="I269" s="519"/>
      <c r="J269" s="520" t="n">
        <v>4</v>
      </c>
      <c r="K269" s="520" t="n">
        <v>2048</v>
      </c>
      <c r="L269" s="520" t="n">
        <v>1</v>
      </c>
      <c r="M269" s="520" t="n">
        <v>2</v>
      </c>
      <c r="N269" s="519" t="s">
        <v>852</v>
      </c>
      <c r="O269" s="519"/>
      <c r="P269" s="519"/>
      <c r="Q269" s="519"/>
      <c r="R269" s="519" t="s">
        <v>4622</v>
      </c>
      <c r="S269" s="519" t="s">
        <v>4623</v>
      </c>
      <c r="T269" s="519"/>
      <c r="U269" s="519" t="s">
        <v>4624</v>
      </c>
      <c r="V269" s="519" t="s">
        <v>4625</v>
      </c>
      <c r="W269" s="519" t="s">
        <v>4626</v>
      </c>
      <c r="X269" s="519" t="s">
        <v>4627</v>
      </c>
      <c r="Y269" s="519" t="s">
        <v>4627</v>
      </c>
      <c r="Z269" s="519" t="s">
        <v>4620</v>
      </c>
      <c r="AA269" s="520" t="n">
        <v>56453</v>
      </c>
      <c r="AB269" s="520" t="n">
        <v>55310</v>
      </c>
      <c r="AC269" s="520" t="n">
        <v>53129</v>
      </c>
      <c r="AD269" s="519" t="s">
        <v>4628</v>
      </c>
      <c r="AE269" s="519" t="s">
        <v>4629</v>
      </c>
      <c r="AF269" s="519"/>
      <c r="AG269" s="519"/>
      <c r="AH269" s="519" t="s">
        <v>5839</v>
      </c>
      <c r="AI269" s="519" t="s">
        <v>5840</v>
      </c>
      <c r="AJ269" s="519" t="s">
        <v>46</v>
      </c>
      <c r="AK269" s="519" t="s">
        <v>540</v>
      </c>
      <c r="AL269" s="519" t="s">
        <v>118</v>
      </c>
      <c r="AM269" s="519" t="s">
        <v>494</v>
      </c>
      <c r="AN269" s="519" t="s">
        <v>4632</v>
      </c>
      <c r="AO269" s="519" t="s">
        <v>4632</v>
      </c>
      <c r="AP269" s="519" t="s">
        <v>4529</v>
      </c>
      <c r="AQ269" s="519" t="s">
        <v>4634</v>
      </c>
      <c r="AR269" s="520" t="n">
        <v>-13</v>
      </c>
      <c r="AS269" s="519" t="s">
        <v>5841</v>
      </c>
      <c r="AT269" s="519" t="s">
        <v>5842</v>
      </c>
    </row>
    <row r="270" customFormat="false" ht="12.75" hidden="false" customHeight="false" outlineLevel="0" collapsed="false">
      <c r="A270" s="519" t="s">
        <v>1891</v>
      </c>
      <c r="B270" s="519" t="s">
        <v>1895</v>
      </c>
      <c r="C270" s="519" t="s">
        <v>4616</v>
      </c>
      <c r="D270" s="519" t="s">
        <v>4617</v>
      </c>
      <c r="E270" s="519" t="s">
        <v>4618</v>
      </c>
      <c r="F270" s="519" t="s">
        <v>4619</v>
      </c>
      <c r="G270" s="519" t="s">
        <v>4620</v>
      </c>
      <c r="H270" s="519"/>
      <c r="I270" s="519"/>
      <c r="J270" s="520" t="n">
        <v>1</v>
      </c>
      <c r="K270" s="520" t="n">
        <v>4096</v>
      </c>
      <c r="L270" s="520" t="n">
        <v>1</v>
      </c>
      <c r="M270" s="520" t="n">
        <v>2</v>
      </c>
      <c r="N270" s="519" t="s">
        <v>4621</v>
      </c>
      <c r="O270" s="519"/>
      <c r="P270" s="519"/>
      <c r="Q270" s="519"/>
      <c r="R270" s="519" t="s">
        <v>4622</v>
      </c>
      <c r="S270" s="519" t="s">
        <v>4623</v>
      </c>
      <c r="T270" s="519"/>
      <c r="U270" s="519" t="s">
        <v>4624</v>
      </c>
      <c r="V270" s="519" t="s">
        <v>4625</v>
      </c>
      <c r="W270" s="519" t="s">
        <v>4626</v>
      </c>
      <c r="X270" s="519" t="s">
        <v>4627</v>
      </c>
      <c r="Y270" s="519" t="s">
        <v>4627</v>
      </c>
      <c r="Z270" s="519" t="s">
        <v>4620</v>
      </c>
      <c r="AA270" s="520" t="n">
        <v>60565</v>
      </c>
      <c r="AB270" s="520" t="n">
        <v>52989</v>
      </c>
      <c r="AC270" s="520" t="n">
        <v>48744</v>
      </c>
      <c r="AD270" s="519" t="s">
        <v>4628</v>
      </c>
      <c r="AE270" s="519" t="s">
        <v>4629</v>
      </c>
      <c r="AF270" s="519"/>
      <c r="AG270" s="519"/>
      <c r="AH270" s="519" t="s">
        <v>5843</v>
      </c>
      <c r="AI270" s="519" t="s">
        <v>5844</v>
      </c>
      <c r="AJ270" s="519" t="s">
        <v>46</v>
      </c>
      <c r="AK270" s="519" t="s">
        <v>5845</v>
      </c>
      <c r="AL270" s="519" t="s">
        <v>248</v>
      </c>
      <c r="AM270" s="519" t="s">
        <v>248</v>
      </c>
      <c r="AN270" s="519" t="s">
        <v>4632</v>
      </c>
      <c r="AO270" s="519" t="s">
        <v>4632</v>
      </c>
      <c r="AP270" s="519" t="s">
        <v>4542</v>
      </c>
      <c r="AQ270" s="519" t="s">
        <v>4634</v>
      </c>
      <c r="AR270" s="520" t="n">
        <v>-13</v>
      </c>
      <c r="AS270" s="519" t="s">
        <v>5846</v>
      </c>
      <c r="AT270" s="519" t="s">
        <v>5847</v>
      </c>
    </row>
    <row r="271" customFormat="false" ht="12.75" hidden="false" customHeight="false" outlineLevel="0" collapsed="false">
      <c r="A271" s="519" t="s">
        <v>1897</v>
      </c>
      <c r="B271" s="519" t="s">
        <v>5848</v>
      </c>
      <c r="C271" s="519" t="s">
        <v>4616</v>
      </c>
      <c r="D271" s="519" t="s">
        <v>4617</v>
      </c>
      <c r="E271" s="519" t="s">
        <v>4618</v>
      </c>
      <c r="F271" s="519" t="s">
        <v>4619</v>
      </c>
      <c r="G271" s="519" t="s">
        <v>4620</v>
      </c>
      <c r="H271" s="520" t="s">
        <v>5849</v>
      </c>
      <c r="I271" s="519"/>
      <c r="J271" s="520" t="n">
        <v>2</v>
      </c>
      <c r="K271" s="520" t="n">
        <v>4096</v>
      </c>
      <c r="L271" s="520" t="n">
        <v>1</v>
      </c>
      <c r="M271" s="520" t="n">
        <v>2</v>
      </c>
      <c r="N271" s="519" t="s">
        <v>4621</v>
      </c>
      <c r="O271" s="519"/>
      <c r="P271" s="519"/>
      <c r="Q271" s="519"/>
      <c r="R271" s="519" t="s">
        <v>4622</v>
      </c>
      <c r="S271" s="519" t="s">
        <v>4652</v>
      </c>
      <c r="T271" s="519"/>
      <c r="U271" s="519" t="s">
        <v>4624</v>
      </c>
      <c r="V271" s="519" t="s">
        <v>4625</v>
      </c>
      <c r="W271" s="519" t="s">
        <v>4626</v>
      </c>
      <c r="X271" s="519" t="s">
        <v>4627</v>
      </c>
      <c r="Y271" s="519" t="s">
        <v>4627</v>
      </c>
      <c r="Z271" s="519" t="s">
        <v>4620</v>
      </c>
      <c r="AA271" s="520" t="n">
        <v>55407</v>
      </c>
      <c r="AB271" s="520" t="n">
        <v>55407</v>
      </c>
      <c r="AC271" s="520" t="n">
        <v>51200</v>
      </c>
      <c r="AD271" s="519" t="s">
        <v>4659</v>
      </c>
      <c r="AE271" s="519" t="s">
        <v>2695</v>
      </c>
      <c r="AF271" s="519"/>
      <c r="AG271" s="519"/>
      <c r="AH271" s="519" t="s">
        <v>1901</v>
      </c>
      <c r="AI271" s="519" t="s">
        <v>5850</v>
      </c>
      <c r="AJ271" s="519"/>
      <c r="AK271" s="519"/>
      <c r="AL271" s="519"/>
      <c r="AM271" s="519"/>
      <c r="AN271" s="519" t="s">
        <v>4632</v>
      </c>
      <c r="AO271" s="519" t="s">
        <v>4632</v>
      </c>
      <c r="AP271" s="519" t="s">
        <v>4640</v>
      </c>
      <c r="AQ271" s="519" t="s">
        <v>4787</v>
      </c>
      <c r="AR271" s="520" t="n">
        <v>-13</v>
      </c>
      <c r="AS271" s="519" t="s">
        <v>5851</v>
      </c>
      <c r="AT271" s="519" t="s">
        <v>5852</v>
      </c>
    </row>
    <row r="272" customFormat="false" ht="12.75" hidden="false" customHeight="false" outlineLevel="0" collapsed="false">
      <c r="A272" s="519" t="s">
        <v>1902</v>
      </c>
      <c r="B272" s="519" t="s">
        <v>1907</v>
      </c>
      <c r="C272" s="519" t="s">
        <v>4616</v>
      </c>
      <c r="D272" s="519" t="s">
        <v>4617</v>
      </c>
      <c r="E272" s="519" t="s">
        <v>4618</v>
      </c>
      <c r="F272" s="519" t="s">
        <v>4619</v>
      </c>
      <c r="G272" s="519" t="s">
        <v>4620</v>
      </c>
      <c r="H272" s="519"/>
      <c r="I272" s="519"/>
      <c r="J272" s="520" t="n">
        <v>2</v>
      </c>
      <c r="K272" s="520" t="n">
        <v>8192</v>
      </c>
      <c r="L272" s="520" t="n">
        <v>1</v>
      </c>
      <c r="M272" s="520" t="n">
        <v>2</v>
      </c>
      <c r="N272" s="519" t="s">
        <v>852</v>
      </c>
      <c r="O272" s="519"/>
      <c r="P272" s="519"/>
      <c r="Q272" s="519"/>
      <c r="R272" s="519" t="s">
        <v>4622</v>
      </c>
      <c r="S272" s="519" t="s">
        <v>4697</v>
      </c>
      <c r="T272" s="519"/>
      <c r="U272" s="519" t="s">
        <v>4624</v>
      </c>
      <c r="V272" s="519" t="s">
        <v>4625</v>
      </c>
      <c r="W272" s="519" t="s">
        <v>4626</v>
      </c>
      <c r="X272" s="519" t="s">
        <v>4627</v>
      </c>
      <c r="Y272" s="519" t="s">
        <v>4627</v>
      </c>
      <c r="Z272" s="519" t="s">
        <v>4620</v>
      </c>
      <c r="AA272" s="520" t="n">
        <v>40058</v>
      </c>
      <c r="AB272" s="520" t="n">
        <v>38553</v>
      </c>
      <c r="AC272" s="520" t="n">
        <v>30239</v>
      </c>
      <c r="AD272" s="519" t="s">
        <v>4659</v>
      </c>
      <c r="AE272" s="519" t="s">
        <v>2695</v>
      </c>
      <c r="AF272" s="519"/>
      <c r="AG272" s="519"/>
      <c r="AH272" s="519" t="s">
        <v>5853</v>
      </c>
      <c r="AI272" s="519" t="s">
        <v>5854</v>
      </c>
      <c r="AJ272" s="519"/>
      <c r="AK272" s="519"/>
      <c r="AL272" s="519"/>
      <c r="AM272" s="519"/>
      <c r="AN272" s="519" t="s">
        <v>4632</v>
      </c>
      <c r="AO272" s="519" t="s">
        <v>4632</v>
      </c>
      <c r="AP272" s="519" t="s">
        <v>4671</v>
      </c>
      <c r="AQ272" s="519" t="s">
        <v>4665</v>
      </c>
      <c r="AR272" s="520" t="n">
        <v>-13</v>
      </c>
      <c r="AS272" s="519" t="s">
        <v>5855</v>
      </c>
      <c r="AT272" s="519" t="s">
        <v>5856</v>
      </c>
    </row>
    <row r="273" customFormat="false" ht="12.75" hidden="false" customHeight="false" outlineLevel="0" collapsed="false">
      <c r="A273" s="519" t="s">
        <v>1909</v>
      </c>
      <c r="B273" s="519"/>
      <c r="C273" s="519" t="s">
        <v>4616</v>
      </c>
      <c r="D273" s="519" t="s">
        <v>4617</v>
      </c>
      <c r="E273" s="519" t="s">
        <v>4756</v>
      </c>
      <c r="F273" s="519" t="s">
        <v>4626</v>
      </c>
      <c r="G273" s="519" t="s">
        <v>4620</v>
      </c>
      <c r="H273" s="519"/>
      <c r="I273" s="519"/>
      <c r="J273" s="520" t="n">
        <v>2</v>
      </c>
      <c r="K273" s="520" t="n">
        <v>8192</v>
      </c>
      <c r="L273" s="520" t="n">
        <v>1</v>
      </c>
      <c r="M273" s="520" t="n">
        <v>2</v>
      </c>
      <c r="N273" s="519" t="s">
        <v>4651</v>
      </c>
      <c r="O273" s="519"/>
      <c r="P273" s="519"/>
      <c r="Q273" s="519"/>
      <c r="R273" s="519" t="s">
        <v>4622</v>
      </c>
      <c r="S273" s="519" t="s">
        <v>4658</v>
      </c>
      <c r="T273" s="519"/>
      <c r="U273" s="519" t="s">
        <v>4624</v>
      </c>
      <c r="V273" s="519" t="s">
        <v>4625</v>
      </c>
      <c r="W273" s="519" t="s">
        <v>4626</v>
      </c>
      <c r="X273" s="519" t="s">
        <v>4627</v>
      </c>
      <c r="Y273" s="519" t="s">
        <v>4627</v>
      </c>
      <c r="Z273" s="519" t="s">
        <v>4620</v>
      </c>
      <c r="AA273" s="520" t="n">
        <v>34927</v>
      </c>
      <c r="AB273" s="520" t="n">
        <v>28570</v>
      </c>
      <c r="AC273" s="520" t="n">
        <v>20267</v>
      </c>
      <c r="AD273" s="519" t="s">
        <v>4628</v>
      </c>
      <c r="AE273" s="519" t="s">
        <v>4629</v>
      </c>
      <c r="AF273" s="519"/>
      <c r="AG273" s="519"/>
      <c r="AH273" s="519" t="s">
        <v>1912</v>
      </c>
      <c r="AI273" s="519" t="s">
        <v>5857</v>
      </c>
      <c r="AJ273" s="519" t="s">
        <v>181</v>
      </c>
      <c r="AK273" s="519" t="s">
        <v>1982</v>
      </c>
      <c r="AL273" s="519" t="s">
        <v>241</v>
      </c>
      <c r="AM273" s="519" t="s">
        <v>191</v>
      </c>
      <c r="AN273" s="519" t="s">
        <v>4632</v>
      </c>
      <c r="AO273" s="519" t="s">
        <v>4632</v>
      </c>
      <c r="AP273" s="519" t="s">
        <v>4536</v>
      </c>
      <c r="AQ273" s="519" t="s">
        <v>4665</v>
      </c>
      <c r="AR273" s="520" t="n">
        <v>7</v>
      </c>
      <c r="AS273" s="519" t="s">
        <v>5858</v>
      </c>
      <c r="AT273" s="519" t="s">
        <v>5859</v>
      </c>
    </row>
    <row r="274" customFormat="false" ht="12.75" hidden="false" customHeight="false" outlineLevel="0" collapsed="false">
      <c r="A274" s="519" t="s">
        <v>1921</v>
      </c>
      <c r="B274" s="519" t="s">
        <v>1925</v>
      </c>
      <c r="C274" s="519" t="s">
        <v>4616</v>
      </c>
      <c r="D274" s="519" t="s">
        <v>4617</v>
      </c>
      <c r="E274" s="519" t="s">
        <v>4756</v>
      </c>
      <c r="F274" s="519" t="s">
        <v>4626</v>
      </c>
      <c r="G274" s="519" t="s">
        <v>4620</v>
      </c>
      <c r="H274" s="519"/>
      <c r="I274" s="519"/>
      <c r="J274" s="520" t="n">
        <v>4</v>
      </c>
      <c r="K274" s="520" t="n">
        <v>6144</v>
      </c>
      <c r="L274" s="520" t="n">
        <v>1</v>
      </c>
      <c r="M274" s="520" t="n">
        <v>2</v>
      </c>
      <c r="N274" s="519" t="s">
        <v>4621</v>
      </c>
      <c r="O274" s="519"/>
      <c r="P274" s="519"/>
      <c r="Q274" s="519"/>
      <c r="R274" s="519" t="s">
        <v>4622</v>
      </c>
      <c r="S274" s="519" t="s">
        <v>4697</v>
      </c>
      <c r="T274" s="519"/>
      <c r="U274" s="519" t="s">
        <v>4624</v>
      </c>
      <c r="V274" s="519" t="s">
        <v>4625</v>
      </c>
      <c r="W274" s="519" t="s">
        <v>4626</v>
      </c>
      <c r="X274" s="519" t="s">
        <v>4627</v>
      </c>
      <c r="Y274" s="519" t="s">
        <v>4627</v>
      </c>
      <c r="Z274" s="519" t="s">
        <v>4620</v>
      </c>
      <c r="AA274" s="520" t="n">
        <v>607998</v>
      </c>
      <c r="AB274" s="520" t="n">
        <v>369808</v>
      </c>
      <c r="AC274" s="520" t="n">
        <v>357371</v>
      </c>
      <c r="AD274" s="519" t="s">
        <v>4628</v>
      </c>
      <c r="AE274" s="519" t="s">
        <v>4629</v>
      </c>
      <c r="AF274" s="519"/>
      <c r="AG274" s="519"/>
      <c r="AH274" s="519" t="s">
        <v>5860</v>
      </c>
      <c r="AI274" s="519" t="s">
        <v>5861</v>
      </c>
      <c r="AJ274" s="519" t="s">
        <v>46</v>
      </c>
      <c r="AK274" s="519" t="s">
        <v>3127</v>
      </c>
      <c r="AL274" s="519" t="s">
        <v>241</v>
      </c>
      <c r="AM274" s="519" t="s">
        <v>4890</v>
      </c>
      <c r="AN274" s="519" t="s">
        <v>4632</v>
      </c>
      <c r="AO274" s="519" t="s">
        <v>4632</v>
      </c>
      <c r="AP274" s="519" t="s">
        <v>4529</v>
      </c>
      <c r="AQ274" s="519" t="s">
        <v>4665</v>
      </c>
      <c r="AR274" s="520" t="n">
        <v>7</v>
      </c>
      <c r="AS274" s="519" t="s">
        <v>5862</v>
      </c>
      <c r="AT274" s="519" t="s">
        <v>5863</v>
      </c>
    </row>
    <row r="275" customFormat="false" ht="12.75" hidden="false" customHeight="false" outlineLevel="0" collapsed="false">
      <c r="A275" s="519" t="s">
        <v>1934</v>
      </c>
      <c r="B275" s="519" t="s">
        <v>1936</v>
      </c>
      <c r="C275" s="519" t="s">
        <v>4616</v>
      </c>
      <c r="D275" s="519" t="s">
        <v>4617</v>
      </c>
      <c r="E275" s="519" t="s">
        <v>4618</v>
      </c>
      <c r="F275" s="519" t="s">
        <v>4619</v>
      </c>
      <c r="G275" s="519" t="s">
        <v>4620</v>
      </c>
      <c r="H275" s="519"/>
      <c r="I275" s="519"/>
      <c r="J275" s="520" t="n">
        <v>1</v>
      </c>
      <c r="K275" s="520" t="n">
        <v>3072</v>
      </c>
      <c r="L275" s="520" t="n">
        <v>1</v>
      </c>
      <c r="M275" s="520" t="n">
        <v>2</v>
      </c>
      <c r="N275" s="519" t="s">
        <v>4651</v>
      </c>
      <c r="O275" s="519"/>
      <c r="P275" s="519"/>
      <c r="Q275" s="519"/>
      <c r="R275" s="519" t="s">
        <v>4622</v>
      </c>
      <c r="S275" s="519" t="s">
        <v>4658</v>
      </c>
      <c r="T275" s="519"/>
      <c r="U275" s="519" t="s">
        <v>4624</v>
      </c>
      <c r="V275" s="519" t="s">
        <v>4625</v>
      </c>
      <c r="W275" s="519" t="s">
        <v>4626</v>
      </c>
      <c r="X275" s="519" t="s">
        <v>4627</v>
      </c>
      <c r="Y275" s="519" t="s">
        <v>4627</v>
      </c>
      <c r="Z275" s="519" t="s">
        <v>4620</v>
      </c>
      <c r="AA275" s="520" t="n">
        <v>49263</v>
      </c>
      <c r="AB275" s="520" t="n">
        <v>49263</v>
      </c>
      <c r="AC275" s="520" t="n">
        <v>46080</v>
      </c>
      <c r="AD275" s="519" t="s">
        <v>4628</v>
      </c>
      <c r="AE275" s="519" t="s">
        <v>4629</v>
      </c>
      <c r="AF275" s="519"/>
      <c r="AG275" s="519"/>
      <c r="AH275" s="519" t="s">
        <v>5864</v>
      </c>
      <c r="AI275" s="519" t="s">
        <v>5865</v>
      </c>
      <c r="AJ275" s="519" t="s">
        <v>98</v>
      </c>
      <c r="AK275" s="519" t="s">
        <v>290</v>
      </c>
      <c r="AL275" s="519" t="s">
        <v>118</v>
      </c>
      <c r="AM275" s="519" t="s">
        <v>292</v>
      </c>
      <c r="AN275" s="519" t="s">
        <v>4632</v>
      </c>
      <c r="AO275" s="519" t="s">
        <v>4632</v>
      </c>
      <c r="AP275" s="519" t="s">
        <v>4671</v>
      </c>
      <c r="AQ275" s="519" t="s">
        <v>4672</v>
      </c>
      <c r="AR275" s="520" t="n">
        <v>7</v>
      </c>
      <c r="AS275" s="519" t="s">
        <v>5866</v>
      </c>
      <c r="AT275" s="519" t="s">
        <v>5867</v>
      </c>
    </row>
    <row r="276" customFormat="false" ht="12.75" hidden="false" customHeight="false" outlineLevel="0" collapsed="false">
      <c r="A276" s="519" t="s">
        <v>5868</v>
      </c>
      <c r="B276" s="519"/>
      <c r="C276" s="519" t="s">
        <v>4981</v>
      </c>
      <c r="D276" s="519" t="s">
        <v>4617</v>
      </c>
      <c r="E276" s="519" t="s">
        <v>4756</v>
      </c>
      <c r="F276" s="519" t="s">
        <v>4626</v>
      </c>
      <c r="G276" s="519" t="s">
        <v>4620</v>
      </c>
      <c r="H276" s="519"/>
      <c r="I276" s="519"/>
      <c r="J276" s="520" t="n">
        <v>1</v>
      </c>
      <c r="K276" s="520" t="n">
        <v>3072</v>
      </c>
      <c r="L276" s="520" t="n">
        <v>1</v>
      </c>
      <c r="M276" s="520" t="n">
        <v>2</v>
      </c>
      <c r="N276" s="519" t="s">
        <v>4651</v>
      </c>
      <c r="O276" s="519"/>
      <c r="P276" s="519"/>
      <c r="Q276" s="519"/>
      <c r="R276" s="519" t="s">
        <v>4622</v>
      </c>
      <c r="S276" s="519" t="s">
        <v>5165</v>
      </c>
      <c r="T276" s="519"/>
      <c r="U276" s="519"/>
      <c r="V276" s="519" t="s">
        <v>4625</v>
      </c>
      <c r="W276" s="519" t="s">
        <v>4626</v>
      </c>
      <c r="X276" s="519" t="s">
        <v>4627</v>
      </c>
      <c r="Y276" s="519" t="s">
        <v>4627</v>
      </c>
      <c r="Z276" s="519" t="s">
        <v>4620</v>
      </c>
      <c r="AA276" s="520" t="n">
        <v>49344</v>
      </c>
      <c r="AB276" s="520" t="n">
        <v>46080</v>
      </c>
      <c r="AC276" s="520" t="n">
        <v>46080</v>
      </c>
      <c r="AD276" s="519" t="s">
        <v>4659</v>
      </c>
      <c r="AE276" s="519" t="s">
        <v>2695</v>
      </c>
      <c r="AF276" s="519"/>
      <c r="AG276" s="519"/>
      <c r="AH276" s="519" t="s">
        <v>5869</v>
      </c>
      <c r="AI276" s="519" t="s">
        <v>5870</v>
      </c>
      <c r="AJ276" s="519"/>
      <c r="AK276" s="519"/>
      <c r="AL276" s="519"/>
      <c r="AM276" s="519"/>
      <c r="AN276" s="519" t="s">
        <v>4632</v>
      </c>
      <c r="AO276" s="519" t="s">
        <v>4632</v>
      </c>
      <c r="AP276" s="519" t="s">
        <v>4536</v>
      </c>
      <c r="AQ276" s="519" t="s">
        <v>4672</v>
      </c>
      <c r="AR276" s="520" t="n">
        <v>7</v>
      </c>
      <c r="AS276" s="519" t="s">
        <v>5871</v>
      </c>
      <c r="AT276" s="519" t="s">
        <v>5872</v>
      </c>
    </row>
    <row r="277" customFormat="false" ht="12.75" hidden="false" customHeight="false" outlineLevel="0" collapsed="false">
      <c r="A277" s="519" t="s">
        <v>1938</v>
      </c>
      <c r="B277" s="519"/>
      <c r="C277" s="519" t="s">
        <v>4616</v>
      </c>
      <c r="D277" s="519" t="s">
        <v>4617</v>
      </c>
      <c r="E277" s="519" t="s">
        <v>4756</v>
      </c>
      <c r="F277" s="519" t="s">
        <v>4626</v>
      </c>
      <c r="G277" s="519" t="s">
        <v>4620</v>
      </c>
      <c r="H277" s="519"/>
      <c r="I277" s="519"/>
      <c r="J277" s="520" t="n">
        <v>2</v>
      </c>
      <c r="K277" s="520" t="n">
        <v>8192</v>
      </c>
      <c r="L277" s="520" t="n">
        <v>1</v>
      </c>
      <c r="M277" s="520" t="n">
        <v>2</v>
      </c>
      <c r="N277" s="519" t="s">
        <v>4651</v>
      </c>
      <c r="O277" s="519"/>
      <c r="P277" s="519"/>
      <c r="Q277" s="519"/>
      <c r="R277" s="519" t="s">
        <v>4622</v>
      </c>
      <c r="S277" s="519" t="s">
        <v>4658</v>
      </c>
      <c r="T277" s="519"/>
      <c r="U277" s="519" t="s">
        <v>4624</v>
      </c>
      <c r="V277" s="519" t="s">
        <v>4625</v>
      </c>
      <c r="W277" s="519" t="s">
        <v>4626</v>
      </c>
      <c r="X277" s="519" t="s">
        <v>4627</v>
      </c>
      <c r="Y277" s="519" t="s">
        <v>4627</v>
      </c>
      <c r="Z277" s="519" t="s">
        <v>4620</v>
      </c>
      <c r="AA277" s="520" t="n">
        <v>126063</v>
      </c>
      <c r="AB277" s="520" t="n">
        <v>64719</v>
      </c>
      <c r="AC277" s="520" t="n">
        <v>56416</v>
      </c>
      <c r="AD277" s="519" t="s">
        <v>4628</v>
      </c>
      <c r="AE277" s="519" t="s">
        <v>4629</v>
      </c>
      <c r="AF277" s="519"/>
      <c r="AG277" s="519"/>
      <c r="AH277" s="519" t="s">
        <v>1943</v>
      </c>
      <c r="AI277" s="519" t="s">
        <v>5873</v>
      </c>
      <c r="AJ277" s="519" t="s">
        <v>98</v>
      </c>
      <c r="AK277" s="519" t="s">
        <v>1941</v>
      </c>
      <c r="AL277" s="519" t="s">
        <v>241</v>
      </c>
      <c r="AM277" s="519" t="s">
        <v>119</v>
      </c>
      <c r="AN277" s="519" t="s">
        <v>4632</v>
      </c>
      <c r="AO277" s="519" t="s">
        <v>4632</v>
      </c>
      <c r="AP277" s="519" t="s">
        <v>4536</v>
      </c>
      <c r="AQ277" s="519" t="s">
        <v>4665</v>
      </c>
      <c r="AR277" s="520" t="n">
        <v>7</v>
      </c>
      <c r="AS277" s="519" t="s">
        <v>5874</v>
      </c>
      <c r="AT277" s="519" t="s">
        <v>5875</v>
      </c>
    </row>
    <row r="278" customFormat="false" ht="12.75" hidden="false" customHeight="false" outlineLevel="0" collapsed="false">
      <c r="A278" s="519" t="s">
        <v>1944</v>
      </c>
      <c r="B278" s="519" t="s">
        <v>1947</v>
      </c>
      <c r="C278" s="519" t="s">
        <v>4616</v>
      </c>
      <c r="D278" s="519" t="s">
        <v>4617</v>
      </c>
      <c r="E278" s="519" t="s">
        <v>4618</v>
      </c>
      <c r="F278" s="519" t="s">
        <v>4619</v>
      </c>
      <c r="G278" s="519" t="s">
        <v>4620</v>
      </c>
      <c r="H278" s="519"/>
      <c r="I278" s="519"/>
      <c r="J278" s="520" t="n">
        <v>4</v>
      </c>
      <c r="K278" s="520" t="n">
        <v>8192</v>
      </c>
      <c r="L278" s="520" t="n">
        <v>1</v>
      </c>
      <c r="M278" s="520" t="n">
        <v>2</v>
      </c>
      <c r="N278" s="519" t="s">
        <v>4651</v>
      </c>
      <c r="O278" s="519"/>
      <c r="P278" s="519"/>
      <c r="Q278" s="519"/>
      <c r="R278" s="519" t="s">
        <v>4622</v>
      </c>
      <c r="S278" s="519" t="s">
        <v>4658</v>
      </c>
      <c r="T278" s="519"/>
      <c r="U278" s="519" t="s">
        <v>4624</v>
      </c>
      <c r="V278" s="519" t="s">
        <v>4625</v>
      </c>
      <c r="W278" s="519" t="s">
        <v>4626</v>
      </c>
      <c r="X278" s="519" t="s">
        <v>4627</v>
      </c>
      <c r="Y278" s="519" t="s">
        <v>4627</v>
      </c>
      <c r="Z278" s="519" t="s">
        <v>4620</v>
      </c>
      <c r="AA278" s="520" t="n">
        <v>185456</v>
      </c>
      <c r="AB278" s="520" t="n">
        <v>61847</v>
      </c>
      <c r="AC278" s="520" t="n">
        <v>53543</v>
      </c>
      <c r="AD278" s="519" t="s">
        <v>4659</v>
      </c>
      <c r="AE278" s="519" t="s">
        <v>2695</v>
      </c>
      <c r="AF278" s="519"/>
      <c r="AG278" s="519"/>
      <c r="AH278" s="519" t="s">
        <v>1948</v>
      </c>
      <c r="AI278" s="519" t="s">
        <v>5876</v>
      </c>
      <c r="AJ278" s="519" t="s">
        <v>4967</v>
      </c>
      <c r="AK278" s="519" t="s">
        <v>5877</v>
      </c>
      <c r="AL278" s="519" t="s">
        <v>5068</v>
      </c>
      <c r="AM278" s="519" t="s">
        <v>494</v>
      </c>
      <c r="AN278" s="519" t="s">
        <v>4632</v>
      </c>
      <c r="AO278" s="519" t="s">
        <v>4632</v>
      </c>
      <c r="AP278" s="519" t="s">
        <v>4712</v>
      </c>
      <c r="AQ278" s="519" t="s">
        <v>4665</v>
      </c>
      <c r="AR278" s="520" t="n">
        <v>8</v>
      </c>
      <c r="AS278" s="519" t="s">
        <v>5878</v>
      </c>
      <c r="AT278" s="519" t="s">
        <v>5879</v>
      </c>
    </row>
    <row r="279" customFormat="false" ht="12.75" hidden="false" customHeight="false" outlineLevel="0" collapsed="false">
      <c r="A279" s="519" t="s">
        <v>1949</v>
      </c>
      <c r="B279" s="519" t="s">
        <v>1952</v>
      </c>
      <c r="C279" s="519" t="s">
        <v>4616</v>
      </c>
      <c r="D279" s="519" t="s">
        <v>4617</v>
      </c>
      <c r="E279" s="519" t="s">
        <v>4618</v>
      </c>
      <c r="F279" s="519" t="s">
        <v>4619</v>
      </c>
      <c r="G279" s="519" t="s">
        <v>4620</v>
      </c>
      <c r="H279" s="519"/>
      <c r="I279" s="519"/>
      <c r="J279" s="520" t="n">
        <v>2</v>
      </c>
      <c r="K279" s="520" t="n">
        <v>2048</v>
      </c>
      <c r="L279" s="520" t="n">
        <v>1</v>
      </c>
      <c r="M279" s="520" t="n">
        <v>2</v>
      </c>
      <c r="N279" s="519" t="s">
        <v>4651</v>
      </c>
      <c r="O279" s="519"/>
      <c r="P279" s="519"/>
      <c r="Q279" s="519"/>
      <c r="R279" s="519" t="s">
        <v>4622</v>
      </c>
      <c r="S279" s="519" t="s">
        <v>4658</v>
      </c>
      <c r="T279" s="519"/>
      <c r="U279" s="519" t="s">
        <v>4624</v>
      </c>
      <c r="V279" s="519" t="s">
        <v>4625</v>
      </c>
      <c r="W279" s="519" t="s">
        <v>4626</v>
      </c>
      <c r="X279" s="519" t="s">
        <v>4627</v>
      </c>
      <c r="Y279" s="519" t="s">
        <v>4627</v>
      </c>
      <c r="Z279" s="519" t="s">
        <v>4620</v>
      </c>
      <c r="AA279" s="520" t="n">
        <v>66671</v>
      </c>
      <c r="AB279" s="520" t="n">
        <v>37090</v>
      </c>
      <c r="AC279" s="520" t="n">
        <v>34931</v>
      </c>
      <c r="AD279" s="519" t="s">
        <v>4659</v>
      </c>
      <c r="AE279" s="519" t="s">
        <v>2695</v>
      </c>
      <c r="AF279" s="519"/>
      <c r="AG279" s="519"/>
      <c r="AH279" s="519" t="s">
        <v>5880</v>
      </c>
      <c r="AI279" s="519" t="s">
        <v>5881</v>
      </c>
      <c r="AJ279" s="519" t="s">
        <v>4967</v>
      </c>
      <c r="AK279" s="519" t="s">
        <v>3420</v>
      </c>
      <c r="AL279" s="519" t="s">
        <v>5068</v>
      </c>
      <c r="AM279" s="519" t="s">
        <v>5068</v>
      </c>
      <c r="AN279" s="519" t="s">
        <v>4632</v>
      </c>
      <c r="AO279" s="519" t="s">
        <v>4632</v>
      </c>
      <c r="AP279" s="519" t="s">
        <v>4536</v>
      </c>
      <c r="AQ279" s="519" t="s">
        <v>4665</v>
      </c>
      <c r="AR279" s="520" t="n">
        <v>8</v>
      </c>
      <c r="AS279" s="519" t="s">
        <v>5882</v>
      </c>
      <c r="AT279" s="519" t="s">
        <v>5883</v>
      </c>
    </row>
    <row r="280" customFormat="false" ht="12.75" hidden="false" customHeight="false" outlineLevel="0" collapsed="false">
      <c r="A280" s="519" t="s">
        <v>1954</v>
      </c>
      <c r="B280" s="519" t="s">
        <v>1957</v>
      </c>
      <c r="C280" s="519" t="s">
        <v>4616</v>
      </c>
      <c r="D280" s="519" t="s">
        <v>4617</v>
      </c>
      <c r="E280" s="519" t="s">
        <v>4618</v>
      </c>
      <c r="F280" s="519" t="s">
        <v>4619</v>
      </c>
      <c r="G280" s="519" t="s">
        <v>4620</v>
      </c>
      <c r="H280" s="519"/>
      <c r="I280" s="519"/>
      <c r="J280" s="520" t="n">
        <v>2</v>
      </c>
      <c r="K280" s="520" t="n">
        <v>6144</v>
      </c>
      <c r="L280" s="520" t="n">
        <v>1</v>
      </c>
      <c r="M280" s="520" t="n">
        <v>2</v>
      </c>
      <c r="N280" s="519" t="s">
        <v>852</v>
      </c>
      <c r="O280" s="519"/>
      <c r="P280" s="519"/>
      <c r="Q280" s="519"/>
      <c r="R280" s="519" t="s">
        <v>4622</v>
      </c>
      <c r="S280" s="519" t="s">
        <v>4658</v>
      </c>
      <c r="T280" s="519"/>
      <c r="U280" s="519" t="s">
        <v>4624</v>
      </c>
      <c r="V280" s="519" t="s">
        <v>4625</v>
      </c>
      <c r="W280" s="519" t="s">
        <v>4626</v>
      </c>
      <c r="X280" s="519" t="s">
        <v>4627</v>
      </c>
      <c r="Y280" s="519" t="s">
        <v>4627</v>
      </c>
      <c r="Z280" s="519" t="s">
        <v>4620</v>
      </c>
      <c r="AA280" s="520" t="n">
        <v>78967</v>
      </c>
      <c r="AB280" s="520" t="n">
        <v>78874</v>
      </c>
      <c r="AC280" s="520" t="n">
        <v>72611</v>
      </c>
      <c r="AD280" s="519" t="s">
        <v>4659</v>
      </c>
      <c r="AE280" s="519" t="s">
        <v>2695</v>
      </c>
      <c r="AF280" s="519"/>
      <c r="AG280" s="519"/>
      <c r="AH280" s="519" t="s">
        <v>5884</v>
      </c>
      <c r="AI280" s="519" t="s">
        <v>5885</v>
      </c>
      <c r="AJ280" s="519" t="s">
        <v>46</v>
      </c>
      <c r="AK280" s="519" t="s">
        <v>4662</v>
      </c>
      <c r="AL280" s="519" t="s">
        <v>4663</v>
      </c>
      <c r="AM280" s="519" t="s">
        <v>4664</v>
      </c>
      <c r="AN280" s="519" t="s">
        <v>4632</v>
      </c>
      <c r="AO280" s="519" t="s">
        <v>4632</v>
      </c>
      <c r="AP280" s="519" t="s">
        <v>4633</v>
      </c>
      <c r="AQ280" s="519" t="s">
        <v>4665</v>
      </c>
      <c r="AR280" s="520" t="n">
        <v>8</v>
      </c>
      <c r="AS280" s="519" t="s">
        <v>5886</v>
      </c>
      <c r="AT280" s="519" t="s">
        <v>5887</v>
      </c>
    </row>
    <row r="281" customFormat="false" ht="12.75" hidden="false" customHeight="false" outlineLevel="0" collapsed="false">
      <c r="A281" s="519" t="s">
        <v>1959</v>
      </c>
      <c r="B281" s="519" t="s">
        <v>1962</v>
      </c>
      <c r="C281" s="519" t="s">
        <v>4616</v>
      </c>
      <c r="D281" s="519" t="s">
        <v>4617</v>
      </c>
      <c r="E281" s="519" t="s">
        <v>4618</v>
      </c>
      <c r="F281" s="519" t="s">
        <v>4619</v>
      </c>
      <c r="G281" s="519" t="s">
        <v>4620</v>
      </c>
      <c r="H281" s="520" t="s">
        <v>4637</v>
      </c>
      <c r="I281" s="519"/>
      <c r="J281" s="520" t="n">
        <v>2</v>
      </c>
      <c r="K281" s="520" t="n">
        <v>6144</v>
      </c>
      <c r="L281" s="520" t="n">
        <v>1</v>
      </c>
      <c r="M281" s="520" t="n">
        <v>2</v>
      </c>
      <c r="N281" s="519" t="s">
        <v>852</v>
      </c>
      <c r="O281" s="519"/>
      <c r="P281" s="519"/>
      <c r="Q281" s="519"/>
      <c r="R281" s="519" t="s">
        <v>4622</v>
      </c>
      <c r="S281" s="519" t="s">
        <v>4658</v>
      </c>
      <c r="T281" s="519"/>
      <c r="U281" s="519" t="s">
        <v>4624</v>
      </c>
      <c r="V281" s="519" t="s">
        <v>4625</v>
      </c>
      <c r="W281" s="519" t="s">
        <v>4626</v>
      </c>
      <c r="X281" s="519" t="s">
        <v>4627</v>
      </c>
      <c r="Y281" s="519" t="s">
        <v>4627</v>
      </c>
      <c r="Z281" s="519" t="s">
        <v>4620</v>
      </c>
      <c r="AA281" s="520" t="n">
        <v>135842</v>
      </c>
      <c r="AB281" s="520" t="n">
        <v>116244</v>
      </c>
      <c r="AC281" s="520" t="n">
        <v>103825</v>
      </c>
      <c r="AD281" s="519" t="s">
        <v>4659</v>
      </c>
      <c r="AE281" s="519" t="s">
        <v>2695</v>
      </c>
      <c r="AF281" s="519"/>
      <c r="AG281" s="519"/>
      <c r="AH281" s="519" t="s">
        <v>5888</v>
      </c>
      <c r="AI281" s="519" t="s">
        <v>5889</v>
      </c>
      <c r="AJ281" s="519" t="s">
        <v>46</v>
      </c>
      <c r="AK281" s="519" t="s">
        <v>4662</v>
      </c>
      <c r="AL281" s="519" t="s">
        <v>4663</v>
      </c>
      <c r="AM281" s="519" t="s">
        <v>4664</v>
      </c>
      <c r="AN281" s="519" t="s">
        <v>4632</v>
      </c>
      <c r="AO281" s="519" t="s">
        <v>4632</v>
      </c>
      <c r="AP281" s="519" t="s">
        <v>4640</v>
      </c>
      <c r="AQ281" s="519" t="s">
        <v>4665</v>
      </c>
      <c r="AR281" s="520" t="n">
        <v>8</v>
      </c>
      <c r="AS281" s="519" t="s">
        <v>5890</v>
      </c>
      <c r="AT281" s="519" t="s">
        <v>5891</v>
      </c>
    </row>
    <row r="282" customFormat="false" ht="12.75" hidden="false" customHeight="false" outlineLevel="0" collapsed="false">
      <c r="A282" s="519" t="s">
        <v>1964</v>
      </c>
      <c r="B282" s="519" t="s">
        <v>1967</v>
      </c>
      <c r="C282" s="519" t="s">
        <v>4616</v>
      </c>
      <c r="D282" s="519" t="s">
        <v>4617</v>
      </c>
      <c r="E282" s="519" t="s">
        <v>4618</v>
      </c>
      <c r="F282" s="519" t="s">
        <v>4619</v>
      </c>
      <c r="G282" s="519" t="s">
        <v>4620</v>
      </c>
      <c r="H282" s="519"/>
      <c r="I282" s="519"/>
      <c r="J282" s="520" t="n">
        <v>2</v>
      </c>
      <c r="K282" s="520" t="n">
        <v>8192</v>
      </c>
      <c r="L282" s="520" t="n">
        <v>1</v>
      </c>
      <c r="M282" s="520" t="n">
        <v>2</v>
      </c>
      <c r="N282" s="519" t="s">
        <v>852</v>
      </c>
      <c r="O282" s="519"/>
      <c r="P282" s="519"/>
      <c r="Q282" s="519"/>
      <c r="R282" s="519" t="s">
        <v>4622</v>
      </c>
      <c r="S282" s="519" t="s">
        <v>4697</v>
      </c>
      <c r="T282" s="519"/>
      <c r="U282" s="519" t="s">
        <v>4624</v>
      </c>
      <c r="V282" s="519" t="s">
        <v>4625</v>
      </c>
      <c r="W282" s="519" t="s">
        <v>4626</v>
      </c>
      <c r="X282" s="519" t="s">
        <v>4627</v>
      </c>
      <c r="Y282" s="519" t="s">
        <v>4627</v>
      </c>
      <c r="Z282" s="519" t="s">
        <v>4620</v>
      </c>
      <c r="AA282" s="520" t="n">
        <v>374961</v>
      </c>
      <c r="AB282" s="520" t="n">
        <v>374961</v>
      </c>
      <c r="AC282" s="520" t="n">
        <v>366592</v>
      </c>
      <c r="AD282" s="519" t="s">
        <v>4628</v>
      </c>
      <c r="AE282" s="519" t="s">
        <v>4629</v>
      </c>
      <c r="AF282" s="519"/>
      <c r="AG282" s="519"/>
      <c r="AH282" s="519" t="s">
        <v>5892</v>
      </c>
      <c r="AI282" s="519" t="s">
        <v>5893</v>
      </c>
      <c r="AJ282" s="519" t="s">
        <v>46</v>
      </c>
      <c r="AK282" s="519" t="s">
        <v>5894</v>
      </c>
      <c r="AL282" s="519" t="s">
        <v>118</v>
      </c>
      <c r="AM282" s="519" t="s">
        <v>119</v>
      </c>
      <c r="AN282" s="519" t="s">
        <v>4632</v>
      </c>
      <c r="AO282" s="519" t="s">
        <v>4632</v>
      </c>
      <c r="AP282" s="519" t="s">
        <v>4633</v>
      </c>
      <c r="AQ282" s="519" t="s">
        <v>4672</v>
      </c>
      <c r="AR282" s="520" t="n">
        <v>7</v>
      </c>
      <c r="AS282" s="519" t="s">
        <v>5895</v>
      </c>
      <c r="AT282" s="519" t="s">
        <v>5896</v>
      </c>
    </row>
    <row r="283" customFormat="false" ht="12.75" hidden="false" customHeight="false" outlineLevel="0" collapsed="false">
      <c r="A283" s="519" t="s">
        <v>1969</v>
      </c>
      <c r="B283" s="519" t="s">
        <v>1972</v>
      </c>
      <c r="C283" s="519" t="s">
        <v>4981</v>
      </c>
      <c r="D283" s="519" t="s">
        <v>4617</v>
      </c>
      <c r="E283" s="519" t="s">
        <v>4756</v>
      </c>
      <c r="F283" s="519" t="s">
        <v>4626</v>
      </c>
      <c r="G283" s="519" t="s">
        <v>4620</v>
      </c>
      <c r="H283" s="519"/>
      <c r="I283" s="519"/>
      <c r="J283" s="520" t="n">
        <v>4</v>
      </c>
      <c r="K283" s="520" t="n">
        <v>16384</v>
      </c>
      <c r="L283" s="520" t="n">
        <v>1</v>
      </c>
      <c r="M283" s="520" t="n">
        <v>3</v>
      </c>
      <c r="N283" s="519" t="s">
        <v>852</v>
      </c>
      <c r="O283" s="519"/>
      <c r="P283" s="519"/>
      <c r="Q283" s="519"/>
      <c r="R283" s="519" t="s">
        <v>4622</v>
      </c>
      <c r="S283" s="519" t="s">
        <v>4697</v>
      </c>
      <c r="T283" s="519"/>
      <c r="U283" s="519"/>
      <c r="V283" s="519" t="s">
        <v>4625</v>
      </c>
      <c r="W283" s="519" t="s">
        <v>4626</v>
      </c>
      <c r="X283" s="519" t="s">
        <v>4627</v>
      </c>
      <c r="Y283" s="519" t="s">
        <v>4627</v>
      </c>
      <c r="Z283" s="519" t="s">
        <v>4620</v>
      </c>
      <c r="AA283" s="520" t="n">
        <v>208095</v>
      </c>
      <c r="AB283" s="520" t="n">
        <v>174836</v>
      </c>
      <c r="AC283" s="520" t="n">
        <v>174811</v>
      </c>
      <c r="AD283" s="519" t="s">
        <v>4628</v>
      </c>
      <c r="AE283" s="519" t="s">
        <v>4629</v>
      </c>
      <c r="AF283" s="519"/>
      <c r="AG283" s="519"/>
      <c r="AH283" s="519" t="s">
        <v>5897</v>
      </c>
      <c r="AI283" s="519" t="s">
        <v>5898</v>
      </c>
      <c r="AJ283" s="519" t="s">
        <v>46</v>
      </c>
      <c r="AK283" s="519" t="s">
        <v>159</v>
      </c>
      <c r="AL283" s="519" t="s">
        <v>118</v>
      </c>
      <c r="AM283" s="519" t="s">
        <v>119</v>
      </c>
      <c r="AN283" s="519" t="s">
        <v>4632</v>
      </c>
      <c r="AO283" s="519" t="s">
        <v>4632</v>
      </c>
      <c r="AP283" s="519" t="s">
        <v>4737</v>
      </c>
      <c r="AQ283" s="519" t="s">
        <v>4672</v>
      </c>
      <c r="AR283" s="520" t="n">
        <v>7</v>
      </c>
      <c r="AS283" s="519" t="s">
        <v>5899</v>
      </c>
      <c r="AT283" s="519" t="s">
        <v>5900</v>
      </c>
    </row>
    <row r="284" customFormat="false" ht="12.75" hidden="false" customHeight="false" outlineLevel="0" collapsed="false">
      <c r="A284" s="519" t="s">
        <v>1974</v>
      </c>
      <c r="B284" s="519" t="s">
        <v>1977</v>
      </c>
      <c r="C284" s="519" t="s">
        <v>4616</v>
      </c>
      <c r="D284" s="519" t="s">
        <v>4617</v>
      </c>
      <c r="E284" s="519" t="s">
        <v>4618</v>
      </c>
      <c r="F284" s="519" t="s">
        <v>4619</v>
      </c>
      <c r="G284" s="519" t="s">
        <v>4620</v>
      </c>
      <c r="H284" s="519"/>
      <c r="I284" s="519"/>
      <c r="J284" s="520" t="n">
        <v>1</v>
      </c>
      <c r="K284" s="520" t="n">
        <v>4096</v>
      </c>
      <c r="L284" s="520" t="n">
        <v>2</v>
      </c>
      <c r="M284" s="520" t="n">
        <v>2</v>
      </c>
      <c r="N284" s="519" t="s">
        <v>5058</v>
      </c>
      <c r="O284" s="519" t="s">
        <v>4862</v>
      </c>
      <c r="P284" s="519"/>
      <c r="Q284" s="519"/>
      <c r="R284" s="519" t="s">
        <v>4622</v>
      </c>
      <c r="S284" s="519" t="s">
        <v>4863</v>
      </c>
      <c r="T284" s="519"/>
      <c r="U284" s="519" t="s">
        <v>4624</v>
      </c>
      <c r="V284" s="519" t="s">
        <v>4625</v>
      </c>
      <c r="W284" s="519" t="s">
        <v>4626</v>
      </c>
      <c r="X284" s="519" t="s">
        <v>4627</v>
      </c>
      <c r="Y284" s="519" t="s">
        <v>4627</v>
      </c>
      <c r="Z284" s="519" t="s">
        <v>4620</v>
      </c>
      <c r="AA284" s="520" t="n">
        <v>20591</v>
      </c>
      <c r="AB284" s="520" t="n">
        <v>13805</v>
      </c>
      <c r="AC284" s="520" t="n">
        <v>9598</v>
      </c>
      <c r="AD284" s="519" t="s">
        <v>4628</v>
      </c>
      <c r="AE284" s="519" t="s">
        <v>4629</v>
      </c>
      <c r="AF284" s="519"/>
      <c r="AG284" s="519"/>
      <c r="AH284" s="519" t="s">
        <v>1978</v>
      </c>
      <c r="AI284" s="519" t="s">
        <v>5901</v>
      </c>
      <c r="AJ284" s="519" t="s">
        <v>181</v>
      </c>
      <c r="AK284" s="519" t="s">
        <v>742</v>
      </c>
      <c r="AL284" s="519" t="s">
        <v>4842</v>
      </c>
      <c r="AM284" s="519" t="s">
        <v>419</v>
      </c>
      <c r="AN284" s="519" t="s">
        <v>4632</v>
      </c>
      <c r="AO284" s="519" t="s">
        <v>4632</v>
      </c>
      <c r="AP284" s="519" t="s">
        <v>4671</v>
      </c>
      <c r="AQ284" s="519" t="s">
        <v>4672</v>
      </c>
      <c r="AR284" s="520" t="n">
        <v>7</v>
      </c>
      <c r="AS284" s="519" t="s">
        <v>5902</v>
      </c>
      <c r="AT284" s="519" t="s">
        <v>5903</v>
      </c>
    </row>
    <row r="285" customFormat="false" ht="12.75" hidden="false" customHeight="false" outlineLevel="0" collapsed="false">
      <c r="A285" s="519" t="s">
        <v>1979</v>
      </c>
      <c r="B285" s="519" t="s">
        <v>1983</v>
      </c>
      <c r="C285" s="519" t="s">
        <v>4616</v>
      </c>
      <c r="D285" s="519" t="s">
        <v>4617</v>
      </c>
      <c r="E285" s="519" t="s">
        <v>4618</v>
      </c>
      <c r="F285" s="519" t="s">
        <v>4626</v>
      </c>
      <c r="G285" s="519" t="s">
        <v>4620</v>
      </c>
      <c r="H285" s="519"/>
      <c r="I285" s="519"/>
      <c r="J285" s="520" t="n">
        <v>2</v>
      </c>
      <c r="K285" s="520" t="n">
        <v>4096</v>
      </c>
      <c r="L285" s="520" t="n">
        <v>1</v>
      </c>
      <c r="M285" s="520" t="n">
        <v>2</v>
      </c>
      <c r="N285" s="519" t="s">
        <v>852</v>
      </c>
      <c r="O285" s="519"/>
      <c r="P285" s="519"/>
      <c r="Q285" s="519"/>
      <c r="R285" s="519" t="s">
        <v>4622</v>
      </c>
      <c r="S285" s="519" t="s">
        <v>4658</v>
      </c>
      <c r="T285" s="519"/>
      <c r="U285" s="519" t="s">
        <v>4624</v>
      </c>
      <c r="V285" s="519" t="s">
        <v>4625</v>
      </c>
      <c r="W285" s="519" t="s">
        <v>4626</v>
      </c>
      <c r="X285" s="519" t="s">
        <v>4627</v>
      </c>
      <c r="Y285" s="519" t="s">
        <v>4627</v>
      </c>
      <c r="Z285" s="519" t="s">
        <v>4620</v>
      </c>
      <c r="AA285" s="520" t="n">
        <v>28793</v>
      </c>
      <c r="AB285" s="520" t="n">
        <v>14941</v>
      </c>
      <c r="AC285" s="520" t="n">
        <v>10724</v>
      </c>
      <c r="AD285" s="519" t="s">
        <v>4659</v>
      </c>
      <c r="AE285" s="519" t="s">
        <v>2695</v>
      </c>
      <c r="AF285" s="519"/>
      <c r="AG285" s="519"/>
      <c r="AH285" s="519" t="s">
        <v>5904</v>
      </c>
      <c r="AI285" s="519" t="s">
        <v>5905</v>
      </c>
      <c r="AJ285" s="519" t="s">
        <v>46</v>
      </c>
      <c r="AK285" s="519" t="s">
        <v>5906</v>
      </c>
      <c r="AL285" s="519" t="s">
        <v>5068</v>
      </c>
      <c r="AM285" s="519" t="s">
        <v>1255</v>
      </c>
      <c r="AN285" s="519" t="s">
        <v>4632</v>
      </c>
      <c r="AO285" s="519" t="s">
        <v>4632</v>
      </c>
      <c r="AP285" s="519" t="s">
        <v>4640</v>
      </c>
      <c r="AQ285" s="519" t="s">
        <v>4665</v>
      </c>
      <c r="AR285" s="520" t="n">
        <v>8</v>
      </c>
      <c r="AS285" s="519" t="s">
        <v>5907</v>
      </c>
      <c r="AT285" s="519" t="s">
        <v>5908</v>
      </c>
    </row>
    <row r="286" customFormat="false" ht="12.75" hidden="false" customHeight="false" outlineLevel="0" collapsed="false">
      <c r="A286" s="519" t="s">
        <v>1999</v>
      </c>
      <c r="B286" s="519" t="s">
        <v>2003</v>
      </c>
      <c r="C286" s="519" t="s">
        <v>4616</v>
      </c>
      <c r="D286" s="519" t="s">
        <v>4617</v>
      </c>
      <c r="E286" s="519" t="s">
        <v>4618</v>
      </c>
      <c r="F286" s="519" t="s">
        <v>4619</v>
      </c>
      <c r="G286" s="519" t="s">
        <v>4620</v>
      </c>
      <c r="H286" s="519"/>
      <c r="I286" s="519"/>
      <c r="J286" s="520" t="n">
        <v>2</v>
      </c>
      <c r="K286" s="520" t="n">
        <v>12288</v>
      </c>
      <c r="L286" s="520" t="n">
        <v>1</v>
      </c>
      <c r="M286" s="520" t="n">
        <v>2</v>
      </c>
      <c r="N286" s="519" t="s">
        <v>852</v>
      </c>
      <c r="O286" s="519"/>
      <c r="P286" s="519"/>
      <c r="Q286" s="519"/>
      <c r="R286" s="519" t="s">
        <v>4622</v>
      </c>
      <c r="S286" s="519" t="s">
        <v>4697</v>
      </c>
      <c r="T286" s="519"/>
      <c r="U286" s="519" t="s">
        <v>4624</v>
      </c>
      <c r="V286" s="519" t="s">
        <v>4625</v>
      </c>
      <c r="W286" s="519" t="s">
        <v>4626</v>
      </c>
      <c r="X286" s="519" t="s">
        <v>4627</v>
      </c>
      <c r="Y286" s="519" t="s">
        <v>4627</v>
      </c>
      <c r="Z286" s="519" t="s">
        <v>4620</v>
      </c>
      <c r="AA286" s="520" t="n">
        <v>374559</v>
      </c>
      <c r="AB286" s="520" t="n">
        <v>214465</v>
      </c>
      <c r="AC286" s="520" t="n">
        <v>189750</v>
      </c>
      <c r="AD286" s="519" t="s">
        <v>4628</v>
      </c>
      <c r="AE286" s="519" t="s">
        <v>4629</v>
      </c>
      <c r="AF286" s="519"/>
      <c r="AG286" s="519"/>
      <c r="AH286" s="519" t="s">
        <v>2004</v>
      </c>
      <c r="AI286" s="519" t="s">
        <v>5909</v>
      </c>
      <c r="AJ286" s="519" t="s">
        <v>46</v>
      </c>
      <c r="AK286" s="519" t="s">
        <v>2002</v>
      </c>
      <c r="AL286" s="519" t="s">
        <v>1634</v>
      </c>
      <c r="AM286" s="519" t="s">
        <v>5712</v>
      </c>
      <c r="AN286" s="519" t="s">
        <v>4632</v>
      </c>
      <c r="AO286" s="519" t="s">
        <v>4632</v>
      </c>
      <c r="AP286" s="519" t="s">
        <v>4679</v>
      </c>
      <c r="AQ286" s="519" t="s">
        <v>4665</v>
      </c>
      <c r="AR286" s="520" t="n">
        <v>-13</v>
      </c>
      <c r="AS286" s="519" t="s">
        <v>5910</v>
      </c>
      <c r="AT286" s="519" t="s">
        <v>5911</v>
      </c>
    </row>
    <row r="287" customFormat="false" ht="12.75" hidden="false" customHeight="false" outlineLevel="0" collapsed="false">
      <c r="A287" s="519" t="s">
        <v>2005</v>
      </c>
      <c r="B287" s="519"/>
      <c r="C287" s="519" t="s">
        <v>4616</v>
      </c>
      <c r="D287" s="519" t="s">
        <v>4617</v>
      </c>
      <c r="E287" s="519" t="s">
        <v>4756</v>
      </c>
      <c r="F287" s="519" t="s">
        <v>4626</v>
      </c>
      <c r="G287" s="519" t="s">
        <v>4620</v>
      </c>
      <c r="H287" s="519"/>
      <c r="I287" s="519"/>
      <c r="J287" s="520" t="n">
        <v>4</v>
      </c>
      <c r="K287" s="520" t="n">
        <v>4096</v>
      </c>
      <c r="L287" s="520" t="n">
        <v>1</v>
      </c>
      <c r="M287" s="520" t="n">
        <v>2</v>
      </c>
      <c r="N287" s="519" t="s">
        <v>4651</v>
      </c>
      <c r="O287" s="519"/>
      <c r="P287" s="519"/>
      <c r="Q287" s="519"/>
      <c r="R287" s="519" t="s">
        <v>4622</v>
      </c>
      <c r="S287" s="519" t="s">
        <v>4658</v>
      </c>
      <c r="T287" s="519"/>
      <c r="U287" s="519" t="s">
        <v>4624</v>
      </c>
      <c r="V287" s="519" t="s">
        <v>4625</v>
      </c>
      <c r="W287" s="519" t="s">
        <v>4626</v>
      </c>
      <c r="X287" s="519" t="s">
        <v>4627</v>
      </c>
      <c r="Y287" s="519" t="s">
        <v>4627</v>
      </c>
      <c r="Z287" s="519" t="s">
        <v>4620</v>
      </c>
      <c r="AA287" s="520" t="n">
        <v>70767</v>
      </c>
      <c r="AB287" s="520" t="n">
        <v>28300</v>
      </c>
      <c r="AC287" s="520" t="n">
        <v>24093</v>
      </c>
      <c r="AD287" s="519" t="s">
        <v>4628</v>
      </c>
      <c r="AE287" s="519" t="s">
        <v>4629</v>
      </c>
      <c r="AF287" s="519"/>
      <c r="AG287" s="519"/>
      <c r="AH287" s="519" t="s">
        <v>2009</v>
      </c>
      <c r="AI287" s="519" t="s">
        <v>5912</v>
      </c>
      <c r="AJ287" s="519" t="s">
        <v>181</v>
      </c>
      <c r="AK287" s="519" t="s">
        <v>2007</v>
      </c>
      <c r="AL287" s="519" t="s">
        <v>1634</v>
      </c>
      <c r="AM287" s="519" t="s">
        <v>5913</v>
      </c>
      <c r="AN287" s="519" t="s">
        <v>4632</v>
      </c>
      <c r="AO287" s="519" t="s">
        <v>4632</v>
      </c>
      <c r="AP287" s="519" t="s">
        <v>4671</v>
      </c>
      <c r="AQ287" s="519" t="s">
        <v>4665</v>
      </c>
      <c r="AR287" s="520" t="n">
        <v>7</v>
      </c>
      <c r="AS287" s="519" t="s">
        <v>5914</v>
      </c>
      <c r="AT287" s="519" t="s">
        <v>5915</v>
      </c>
    </row>
    <row r="288" customFormat="false" ht="12.75" hidden="false" customHeight="false" outlineLevel="0" collapsed="false">
      <c r="A288" s="519" t="s">
        <v>2010</v>
      </c>
      <c r="B288" s="519" t="s">
        <v>2014</v>
      </c>
      <c r="C288" s="519" t="s">
        <v>4616</v>
      </c>
      <c r="D288" s="519" t="s">
        <v>4617</v>
      </c>
      <c r="E288" s="519" t="s">
        <v>4618</v>
      </c>
      <c r="F288" s="519" t="s">
        <v>4626</v>
      </c>
      <c r="G288" s="519" t="s">
        <v>4620</v>
      </c>
      <c r="H288" s="519"/>
      <c r="I288" s="519"/>
      <c r="J288" s="520" t="n">
        <v>2</v>
      </c>
      <c r="K288" s="520" t="n">
        <v>4096</v>
      </c>
      <c r="L288" s="520" t="n">
        <v>2</v>
      </c>
      <c r="M288" s="520" t="n">
        <v>2</v>
      </c>
      <c r="N288" s="519" t="s">
        <v>4621</v>
      </c>
      <c r="O288" s="519" t="s">
        <v>4621</v>
      </c>
      <c r="P288" s="519"/>
      <c r="Q288" s="519"/>
      <c r="R288" s="519" t="s">
        <v>4622</v>
      </c>
      <c r="S288" s="519" t="s">
        <v>4658</v>
      </c>
      <c r="T288" s="519"/>
      <c r="U288" s="519" t="s">
        <v>4624</v>
      </c>
      <c r="V288" s="519" t="s">
        <v>4625</v>
      </c>
      <c r="W288" s="519" t="s">
        <v>4626</v>
      </c>
      <c r="X288" s="519" t="s">
        <v>4627</v>
      </c>
      <c r="Y288" s="519" t="s">
        <v>4627</v>
      </c>
      <c r="Z288" s="519" t="s">
        <v>4620</v>
      </c>
      <c r="AA288" s="520" t="n">
        <v>27776</v>
      </c>
      <c r="AB288" s="520" t="n">
        <v>12063</v>
      </c>
      <c r="AC288" s="520" t="n">
        <v>7839</v>
      </c>
      <c r="AD288" s="519" t="s">
        <v>4659</v>
      </c>
      <c r="AE288" s="519" t="s">
        <v>2695</v>
      </c>
      <c r="AF288" s="519"/>
      <c r="AG288" s="519"/>
      <c r="AH288" s="519" t="s">
        <v>2015</v>
      </c>
      <c r="AI288" s="519" t="s">
        <v>5916</v>
      </c>
      <c r="AJ288" s="519" t="s">
        <v>46</v>
      </c>
      <c r="AK288" s="519" t="s">
        <v>2013</v>
      </c>
      <c r="AL288" s="519" t="s">
        <v>1634</v>
      </c>
      <c r="AM288" s="519" t="s">
        <v>5917</v>
      </c>
      <c r="AN288" s="519" t="s">
        <v>4632</v>
      </c>
      <c r="AO288" s="519" t="s">
        <v>4632</v>
      </c>
      <c r="AP288" s="519" t="s">
        <v>4737</v>
      </c>
      <c r="AQ288" s="519" t="s">
        <v>4665</v>
      </c>
      <c r="AR288" s="520" t="n">
        <v>8</v>
      </c>
      <c r="AS288" s="519" t="s">
        <v>5918</v>
      </c>
      <c r="AT288" s="519" t="s">
        <v>5919</v>
      </c>
    </row>
    <row r="289" customFormat="false" ht="12.75" hidden="false" customHeight="false" outlineLevel="0" collapsed="false">
      <c r="A289" s="519" t="s">
        <v>2016</v>
      </c>
      <c r="B289" s="519" t="s">
        <v>2019</v>
      </c>
      <c r="C289" s="519" t="s">
        <v>4616</v>
      </c>
      <c r="D289" s="519" t="s">
        <v>4617</v>
      </c>
      <c r="E289" s="519" t="s">
        <v>4618</v>
      </c>
      <c r="F289" s="519" t="s">
        <v>4626</v>
      </c>
      <c r="G289" s="519" t="s">
        <v>4620</v>
      </c>
      <c r="H289" s="519"/>
      <c r="I289" s="519"/>
      <c r="J289" s="520" t="n">
        <v>2</v>
      </c>
      <c r="K289" s="520" t="n">
        <v>4096</v>
      </c>
      <c r="L289" s="520" t="n">
        <v>2</v>
      </c>
      <c r="M289" s="520" t="n">
        <v>2</v>
      </c>
      <c r="N289" s="519" t="s">
        <v>4621</v>
      </c>
      <c r="O289" s="519" t="s">
        <v>4621</v>
      </c>
      <c r="P289" s="519"/>
      <c r="Q289" s="519"/>
      <c r="R289" s="519" t="s">
        <v>4622</v>
      </c>
      <c r="S289" s="519" t="s">
        <v>4658</v>
      </c>
      <c r="T289" s="519"/>
      <c r="U289" s="519" t="s">
        <v>4624</v>
      </c>
      <c r="V289" s="519" t="s">
        <v>4625</v>
      </c>
      <c r="W289" s="519" t="s">
        <v>4626</v>
      </c>
      <c r="X289" s="519" t="s">
        <v>4627</v>
      </c>
      <c r="Y289" s="519" t="s">
        <v>4627</v>
      </c>
      <c r="Z289" s="519" t="s">
        <v>4620</v>
      </c>
      <c r="AA289" s="520" t="n">
        <v>27783</v>
      </c>
      <c r="AB289" s="520" t="n">
        <v>13336</v>
      </c>
      <c r="AC289" s="520" t="n">
        <v>9105</v>
      </c>
      <c r="AD289" s="519" t="s">
        <v>4659</v>
      </c>
      <c r="AE289" s="519" t="s">
        <v>2695</v>
      </c>
      <c r="AF289" s="519"/>
      <c r="AG289" s="519"/>
      <c r="AH289" s="519" t="s">
        <v>5920</v>
      </c>
      <c r="AI289" s="519" t="s">
        <v>5921</v>
      </c>
      <c r="AJ289" s="519" t="s">
        <v>46</v>
      </c>
      <c r="AK289" s="519" t="s">
        <v>2013</v>
      </c>
      <c r="AL289" s="519" t="s">
        <v>1634</v>
      </c>
      <c r="AM289" s="519" t="s">
        <v>5917</v>
      </c>
      <c r="AN289" s="519" t="s">
        <v>4632</v>
      </c>
      <c r="AO289" s="519" t="s">
        <v>4632</v>
      </c>
      <c r="AP289" s="519" t="s">
        <v>4633</v>
      </c>
      <c r="AQ289" s="519" t="s">
        <v>4665</v>
      </c>
      <c r="AR289" s="520" t="n">
        <v>8</v>
      </c>
      <c r="AS289" s="519" t="s">
        <v>5922</v>
      </c>
      <c r="AT289" s="519" t="s">
        <v>5923</v>
      </c>
    </row>
    <row r="290" customFormat="false" ht="12.75" hidden="false" customHeight="false" outlineLevel="0" collapsed="false">
      <c r="A290" s="519" t="s">
        <v>2021</v>
      </c>
      <c r="B290" s="519"/>
      <c r="C290" s="519" t="s">
        <v>4616</v>
      </c>
      <c r="D290" s="519" t="s">
        <v>4617</v>
      </c>
      <c r="E290" s="519" t="s">
        <v>4756</v>
      </c>
      <c r="F290" s="519" t="s">
        <v>4626</v>
      </c>
      <c r="G290" s="519" t="s">
        <v>4620</v>
      </c>
      <c r="H290" s="520" t="s">
        <v>4943</v>
      </c>
      <c r="I290" s="519"/>
      <c r="J290" s="520" t="n">
        <v>4</v>
      </c>
      <c r="K290" s="520" t="n">
        <v>8192</v>
      </c>
      <c r="L290" s="520" t="n">
        <v>1</v>
      </c>
      <c r="M290" s="520" t="n">
        <v>2</v>
      </c>
      <c r="N290" s="519" t="s">
        <v>4621</v>
      </c>
      <c r="O290" s="519"/>
      <c r="P290" s="519"/>
      <c r="Q290" s="519"/>
      <c r="R290" s="519" t="s">
        <v>4622</v>
      </c>
      <c r="S290" s="519" t="s">
        <v>4697</v>
      </c>
      <c r="T290" s="519"/>
      <c r="U290" s="519" t="s">
        <v>4624</v>
      </c>
      <c r="V290" s="519" t="s">
        <v>4625</v>
      </c>
      <c r="W290" s="519" t="s">
        <v>4626</v>
      </c>
      <c r="X290" s="519" t="s">
        <v>4627</v>
      </c>
      <c r="Y290" s="519" t="s">
        <v>4627</v>
      </c>
      <c r="Z290" s="519" t="s">
        <v>4620</v>
      </c>
      <c r="AA290" s="520" t="n">
        <v>207993</v>
      </c>
      <c r="AB290" s="520" t="n">
        <v>24284</v>
      </c>
      <c r="AC290" s="520" t="n">
        <v>15971</v>
      </c>
      <c r="AD290" s="519" t="s">
        <v>4659</v>
      </c>
      <c r="AE290" s="519" t="s">
        <v>2695</v>
      </c>
      <c r="AF290" s="519"/>
      <c r="AG290" s="519"/>
      <c r="AH290" s="519" t="s">
        <v>5924</v>
      </c>
      <c r="AI290" s="519" t="s">
        <v>5925</v>
      </c>
      <c r="AJ290" s="519"/>
      <c r="AK290" s="519"/>
      <c r="AL290" s="519"/>
      <c r="AM290" s="519"/>
      <c r="AN290" s="519" t="s">
        <v>4632</v>
      </c>
      <c r="AO290" s="519" t="s">
        <v>4632</v>
      </c>
      <c r="AP290" s="519" t="s">
        <v>4640</v>
      </c>
      <c r="AQ290" s="519" t="s">
        <v>4665</v>
      </c>
      <c r="AR290" s="520" t="n">
        <v>7</v>
      </c>
      <c r="AS290" s="519" t="s">
        <v>5926</v>
      </c>
      <c r="AT290" s="519" t="s">
        <v>5927</v>
      </c>
    </row>
    <row r="291" customFormat="false" ht="12.75" hidden="false" customHeight="false" outlineLevel="0" collapsed="false">
      <c r="A291" s="519" t="s">
        <v>5928</v>
      </c>
      <c r="B291" s="519" t="s">
        <v>2026</v>
      </c>
      <c r="C291" s="519" t="s">
        <v>4616</v>
      </c>
      <c r="D291" s="519" t="s">
        <v>4617</v>
      </c>
      <c r="E291" s="519" t="s">
        <v>4756</v>
      </c>
      <c r="F291" s="519" t="s">
        <v>4626</v>
      </c>
      <c r="G291" s="519" t="s">
        <v>4620</v>
      </c>
      <c r="H291" s="519"/>
      <c r="I291" s="519"/>
      <c r="J291" s="520" t="n">
        <v>4</v>
      </c>
      <c r="K291" s="520" t="n">
        <v>8192</v>
      </c>
      <c r="L291" s="520" t="n">
        <v>1</v>
      </c>
      <c r="M291" s="520" t="n">
        <v>2</v>
      </c>
      <c r="N291" s="519" t="s">
        <v>4621</v>
      </c>
      <c r="O291" s="519"/>
      <c r="P291" s="519"/>
      <c r="Q291" s="519"/>
      <c r="R291" s="519" t="s">
        <v>4622</v>
      </c>
      <c r="S291" s="519" t="s">
        <v>4697</v>
      </c>
      <c r="T291" s="519"/>
      <c r="U291" s="519" t="s">
        <v>4624</v>
      </c>
      <c r="V291" s="519" t="s">
        <v>4625</v>
      </c>
      <c r="W291" s="519" t="s">
        <v>4626</v>
      </c>
      <c r="X291" s="519" t="s">
        <v>4627</v>
      </c>
      <c r="Y291" s="519" t="s">
        <v>4627</v>
      </c>
      <c r="Z291" s="519" t="s">
        <v>4620</v>
      </c>
      <c r="AA291" s="520" t="n">
        <v>208042</v>
      </c>
      <c r="AB291" s="520" t="n">
        <v>23585</v>
      </c>
      <c r="AC291" s="520" t="n">
        <v>15223</v>
      </c>
      <c r="AD291" s="519" t="s">
        <v>4628</v>
      </c>
      <c r="AE291" s="519" t="s">
        <v>4629</v>
      </c>
      <c r="AF291" s="519"/>
      <c r="AG291" s="519"/>
      <c r="AH291" s="519" t="s">
        <v>5929</v>
      </c>
      <c r="AI291" s="519" t="s">
        <v>5930</v>
      </c>
      <c r="AJ291" s="519" t="s">
        <v>46</v>
      </c>
      <c r="AK291" s="519" t="s">
        <v>5177</v>
      </c>
      <c r="AL291" s="519" t="s">
        <v>190</v>
      </c>
      <c r="AM291" s="519" t="s">
        <v>859</v>
      </c>
      <c r="AN291" s="519" t="s">
        <v>4632</v>
      </c>
      <c r="AO291" s="519" t="s">
        <v>4632</v>
      </c>
      <c r="AP291" s="519" t="s">
        <v>4529</v>
      </c>
      <c r="AQ291" s="519" t="s">
        <v>4665</v>
      </c>
      <c r="AR291" s="520" t="n">
        <v>7</v>
      </c>
      <c r="AS291" s="519" t="s">
        <v>5931</v>
      </c>
      <c r="AT291" s="519" t="s">
        <v>5932</v>
      </c>
    </row>
    <row r="292" customFormat="false" ht="12.75" hidden="false" customHeight="false" outlineLevel="0" collapsed="false">
      <c r="A292" s="519" t="s">
        <v>2028</v>
      </c>
      <c r="B292" s="519" t="s">
        <v>2032</v>
      </c>
      <c r="C292" s="519" t="s">
        <v>4616</v>
      </c>
      <c r="D292" s="519" t="s">
        <v>4617</v>
      </c>
      <c r="E292" s="519" t="s">
        <v>4618</v>
      </c>
      <c r="F292" s="519" t="s">
        <v>4619</v>
      </c>
      <c r="G292" s="519" t="s">
        <v>4620</v>
      </c>
      <c r="H292" s="519"/>
      <c r="I292" s="519"/>
      <c r="J292" s="520" t="n">
        <v>3</v>
      </c>
      <c r="K292" s="520" t="n">
        <v>16384</v>
      </c>
      <c r="L292" s="520" t="n">
        <v>1</v>
      </c>
      <c r="M292" s="520" t="n">
        <v>2</v>
      </c>
      <c r="N292" s="519" t="s">
        <v>852</v>
      </c>
      <c r="O292" s="519"/>
      <c r="P292" s="519"/>
      <c r="Q292" s="519"/>
      <c r="R292" s="519" t="s">
        <v>4622</v>
      </c>
      <c r="S292" s="519" t="s">
        <v>4697</v>
      </c>
      <c r="T292" s="519"/>
      <c r="U292" s="519" t="s">
        <v>4624</v>
      </c>
      <c r="V292" s="519" t="s">
        <v>4625</v>
      </c>
      <c r="W292" s="519" t="s">
        <v>4626</v>
      </c>
      <c r="X292" s="519" t="s">
        <v>4627</v>
      </c>
      <c r="Y292" s="519" t="s">
        <v>4627</v>
      </c>
      <c r="Z292" s="519" t="s">
        <v>4620</v>
      </c>
      <c r="AA292" s="520" t="n">
        <v>171141</v>
      </c>
      <c r="AB292" s="520" t="n">
        <v>124964</v>
      </c>
      <c r="AC292" s="520" t="n">
        <v>108447</v>
      </c>
      <c r="AD292" s="519" t="s">
        <v>4628</v>
      </c>
      <c r="AE292" s="519" t="s">
        <v>4629</v>
      </c>
      <c r="AF292" s="519"/>
      <c r="AG292" s="519"/>
      <c r="AH292" s="519" t="s">
        <v>5933</v>
      </c>
      <c r="AI292" s="519" t="s">
        <v>5934</v>
      </c>
      <c r="AJ292" s="519" t="s">
        <v>46</v>
      </c>
      <c r="AK292" s="519" t="s">
        <v>2002</v>
      </c>
      <c r="AL292" s="519" t="s">
        <v>1634</v>
      </c>
      <c r="AM292" s="519" t="s">
        <v>5712</v>
      </c>
      <c r="AN292" s="519" t="s">
        <v>4632</v>
      </c>
      <c r="AO292" s="519" t="s">
        <v>4632</v>
      </c>
      <c r="AP292" s="519" t="s">
        <v>4671</v>
      </c>
      <c r="AQ292" s="519" t="s">
        <v>4665</v>
      </c>
      <c r="AR292" s="520" t="n">
        <v>-13</v>
      </c>
      <c r="AS292" s="519" t="s">
        <v>5935</v>
      </c>
      <c r="AT292" s="519" t="s">
        <v>5936</v>
      </c>
    </row>
    <row r="293" customFormat="false" ht="12.75" hidden="false" customHeight="false" outlineLevel="0" collapsed="false">
      <c r="A293" s="519" t="s">
        <v>2034</v>
      </c>
      <c r="B293" s="519" t="s">
        <v>2039</v>
      </c>
      <c r="C293" s="519" t="s">
        <v>4616</v>
      </c>
      <c r="D293" s="519" t="s">
        <v>4617</v>
      </c>
      <c r="E293" s="519" t="s">
        <v>4756</v>
      </c>
      <c r="F293" s="519" t="s">
        <v>4626</v>
      </c>
      <c r="G293" s="519" t="s">
        <v>4620</v>
      </c>
      <c r="H293" s="519"/>
      <c r="I293" s="519"/>
      <c r="J293" s="520" t="n">
        <v>4</v>
      </c>
      <c r="K293" s="520" t="n">
        <v>6144</v>
      </c>
      <c r="L293" s="520" t="n">
        <v>1</v>
      </c>
      <c r="M293" s="520" t="n">
        <v>2</v>
      </c>
      <c r="N293" s="519" t="s">
        <v>4621</v>
      </c>
      <c r="O293" s="519"/>
      <c r="P293" s="519"/>
      <c r="Q293" s="519"/>
      <c r="R293" s="519" t="s">
        <v>4622</v>
      </c>
      <c r="S293" s="519" t="s">
        <v>4697</v>
      </c>
      <c r="T293" s="519"/>
      <c r="U293" s="519" t="s">
        <v>4624</v>
      </c>
      <c r="V293" s="519" t="s">
        <v>4625</v>
      </c>
      <c r="W293" s="519" t="s">
        <v>4626</v>
      </c>
      <c r="X293" s="519" t="s">
        <v>4627</v>
      </c>
      <c r="Y293" s="519" t="s">
        <v>4627</v>
      </c>
      <c r="Z293" s="519" t="s">
        <v>4620</v>
      </c>
      <c r="AA293" s="520" t="n">
        <v>316544</v>
      </c>
      <c r="AB293" s="520" t="n">
        <v>297851</v>
      </c>
      <c r="AC293" s="520" t="n">
        <v>291579</v>
      </c>
      <c r="AD293" s="519" t="s">
        <v>4628</v>
      </c>
      <c r="AE293" s="519" t="s">
        <v>4629</v>
      </c>
      <c r="AF293" s="519"/>
      <c r="AG293" s="519"/>
      <c r="AH293" s="519" t="s">
        <v>5937</v>
      </c>
      <c r="AI293" s="519" t="s">
        <v>5938</v>
      </c>
      <c r="AJ293" s="519" t="s">
        <v>46</v>
      </c>
      <c r="AK293" s="519" t="s">
        <v>3127</v>
      </c>
      <c r="AL293" s="519" t="s">
        <v>241</v>
      </c>
      <c r="AM293" s="519" t="s">
        <v>4890</v>
      </c>
      <c r="AN293" s="519" t="s">
        <v>4632</v>
      </c>
      <c r="AO293" s="519" t="s">
        <v>4632</v>
      </c>
      <c r="AP293" s="519" t="s">
        <v>4542</v>
      </c>
      <c r="AQ293" s="519" t="s">
        <v>4665</v>
      </c>
      <c r="AR293" s="520" t="n">
        <v>7</v>
      </c>
      <c r="AS293" s="519" t="s">
        <v>5939</v>
      </c>
      <c r="AT293" s="519" t="s">
        <v>5940</v>
      </c>
    </row>
    <row r="294" customFormat="false" ht="12.75" hidden="false" customHeight="false" outlineLevel="0" collapsed="false">
      <c r="A294" s="519" t="s">
        <v>5941</v>
      </c>
      <c r="B294" s="519" t="s">
        <v>5942</v>
      </c>
      <c r="C294" s="519" t="s">
        <v>4616</v>
      </c>
      <c r="D294" s="519" t="s">
        <v>4617</v>
      </c>
      <c r="E294" s="519" t="s">
        <v>4618</v>
      </c>
      <c r="F294" s="519" t="s">
        <v>4619</v>
      </c>
      <c r="G294" s="519" t="s">
        <v>4620</v>
      </c>
      <c r="H294" s="520" t="s">
        <v>4637</v>
      </c>
      <c r="I294" s="519"/>
      <c r="J294" s="520" t="n">
        <v>1</v>
      </c>
      <c r="K294" s="520" t="n">
        <v>4096</v>
      </c>
      <c r="L294" s="520" t="n">
        <v>1</v>
      </c>
      <c r="M294" s="520" t="n">
        <v>1</v>
      </c>
      <c r="N294" s="519" t="s">
        <v>4651</v>
      </c>
      <c r="O294" s="519"/>
      <c r="P294" s="519"/>
      <c r="Q294" s="519"/>
      <c r="R294" s="519" t="s">
        <v>5943</v>
      </c>
      <c r="S294" s="519"/>
      <c r="T294" s="519" t="s">
        <v>5944</v>
      </c>
      <c r="U294" s="519" t="s">
        <v>4624</v>
      </c>
      <c r="V294" s="519" t="s">
        <v>4625</v>
      </c>
      <c r="W294" s="519" t="s">
        <v>4626</v>
      </c>
      <c r="X294" s="519" t="s">
        <v>4627</v>
      </c>
      <c r="Y294" s="519" t="s">
        <v>4627</v>
      </c>
      <c r="Z294" s="519" t="s">
        <v>4620</v>
      </c>
      <c r="AA294" s="520" t="n">
        <v>60536</v>
      </c>
      <c r="AB294" s="520" t="n">
        <v>53656</v>
      </c>
      <c r="AC294" s="520" t="n">
        <v>49440</v>
      </c>
      <c r="AD294" s="519" t="s">
        <v>4628</v>
      </c>
      <c r="AE294" s="519" t="s">
        <v>4629</v>
      </c>
      <c r="AF294" s="519"/>
      <c r="AG294" s="519"/>
      <c r="AH294" s="519" t="s">
        <v>5945</v>
      </c>
      <c r="AI294" s="519" t="s">
        <v>5313</v>
      </c>
      <c r="AJ294" s="519" t="s">
        <v>5946</v>
      </c>
      <c r="AK294" s="519" t="s">
        <v>5947</v>
      </c>
      <c r="AL294" s="519" t="s">
        <v>63</v>
      </c>
      <c r="AM294" s="519" t="s">
        <v>63</v>
      </c>
      <c r="AN294" s="519" t="s">
        <v>4632</v>
      </c>
      <c r="AO294" s="519" t="s">
        <v>4632</v>
      </c>
      <c r="AP294" s="519" t="s">
        <v>4640</v>
      </c>
      <c r="AQ294" s="519" t="s">
        <v>5314</v>
      </c>
      <c r="AR294" s="520" t="n">
        <v>7</v>
      </c>
      <c r="AS294" s="519" t="s">
        <v>5948</v>
      </c>
      <c r="AT294" s="519" t="s">
        <v>5949</v>
      </c>
    </row>
    <row r="295" customFormat="false" ht="12.75" hidden="false" customHeight="false" outlineLevel="0" collapsed="false">
      <c r="A295" s="519" t="s">
        <v>5950</v>
      </c>
      <c r="B295" s="519" t="s">
        <v>5951</v>
      </c>
      <c r="C295" s="519" t="s">
        <v>4616</v>
      </c>
      <c r="D295" s="519" t="s">
        <v>4617</v>
      </c>
      <c r="E295" s="519" t="s">
        <v>4618</v>
      </c>
      <c r="F295" s="519" t="s">
        <v>4619</v>
      </c>
      <c r="G295" s="519" t="s">
        <v>4620</v>
      </c>
      <c r="H295" s="519"/>
      <c r="I295" s="519"/>
      <c r="J295" s="520" t="n">
        <v>1</v>
      </c>
      <c r="K295" s="520" t="n">
        <v>4096</v>
      </c>
      <c r="L295" s="520" t="n">
        <v>1</v>
      </c>
      <c r="M295" s="520" t="n">
        <v>1</v>
      </c>
      <c r="N295" s="519" t="s">
        <v>4651</v>
      </c>
      <c r="O295" s="519"/>
      <c r="P295" s="519"/>
      <c r="Q295" s="519"/>
      <c r="R295" s="519" t="s">
        <v>5943</v>
      </c>
      <c r="S295" s="519"/>
      <c r="T295" s="519" t="s">
        <v>5944</v>
      </c>
      <c r="U295" s="519" t="s">
        <v>4624</v>
      </c>
      <c r="V295" s="519" t="s">
        <v>4625</v>
      </c>
      <c r="W295" s="519" t="s">
        <v>4626</v>
      </c>
      <c r="X295" s="519" t="s">
        <v>4627</v>
      </c>
      <c r="Y295" s="519" t="s">
        <v>4627</v>
      </c>
      <c r="Z295" s="519" t="s">
        <v>4620</v>
      </c>
      <c r="AA295" s="520" t="n">
        <v>60535</v>
      </c>
      <c r="AB295" s="520" t="n">
        <v>54428</v>
      </c>
      <c r="AC295" s="520" t="n">
        <v>50213</v>
      </c>
      <c r="AD295" s="519" t="s">
        <v>4628</v>
      </c>
      <c r="AE295" s="519" t="s">
        <v>4629</v>
      </c>
      <c r="AF295" s="519"/>
      <c r="AG295" s="519"/>
      <c r="AH295" s="519" t="s">
        <v>5952</v>
      </c>
      <c r="AI295" s="519" t="s">
        <v>5313</v>
      </c>
      <c r="AJ295" s="519" t="s">
        <v>5946</v>
      </c>
      <c r="AK295" s="519" t="s">
        <v>5947</v>
      </c>
      <c r="AL295" s="519" t="s">
        <v>63</v>
      </c>
      <c r="AM295" s="519" t="s">
        <v>63</v>
      </c>
      <c r="AN295" s="519" t="s">
        <v>4632</v>
      </c>
      <c r="AO295" s="519" t="s">
        <v>4632</v>
      </c>
      <c r="AP295" s="519" t="s">
        <v>4737</v>
      </c>
      <c r="AQ295" s="519" t="s">
        <v>5314</v>
      </c>
      <c r="AR295" s="520" t="n">
        <v>7</v>
      </c>
      <c r="AS295" s="519" t="s">
        <v>5953</v>
      </c>
      <c r="AT295" s="519" t="s">
        <v>5954</v>
      </c>
    </row>
    <row r="296" customFormat="false" ht="12.75" hidden="false" customHeight="false" outlineLevel="0" collapsed="false">
      <c r="A296" s="519" t="s">
        <v>5955</v>
      </c>
      <c r="B296" s="519" t="s">
        <v>5956</v>
      </c>
      <c r="C296" s="519" t="s">
        <v>4616</v>
      </c>
      <c r="D296" s="519" t="s">
        <v>4617</v>
      </c>
      <c r="E296" s="519" t="s">
        <v>4618</v>
      </c>
      <c r="F296" s="519" t="s">
        <v>4619</v>
      </c>
      <c r="G296" s="519" t="s">
        <v>4620</v>
      </c>
      <c r="H296" s="519"/>
      <c r="I296" s="519"/>
      <c r="J296" s="520" t="n">
        <v>1</v>
      </c>
      <c r="K296" s="520" t="n">
        <v>4096</v>
      </c>
      <c r="L296" s="520" t="n">
        <v>1</v>
      </c>
      <c r="M296" s="520" t="n">
        <v>1</v>
      </c>
      <c r="N296" s="519" t="s">
        <v>4651</v>
      </c>
      <c r="O296" s="519"/>
      <c r="P296" s="519"/>
      <c r="Q296" s="519"/>
      <c r="R296" s="519" t="s">
        <v>5943</v>
      </c>
      <c r="S296" s="519"/>
      <c r="T296" s="519" t="s">
        <v>5944</v>
      </c>
      <c r="U296" s="519" t="s">
        <v>4624</v>
      </c>
      <c r="V296" s="519" t="s">
        <v>4625</v>
      </c>
      <c r="W296" s="519" t="s">
        <v>4626</v>
      </c>
      <c r="X296" s="519" t="s">
        <v>4627</v>
      </c>
      <c r="Y296" s="519" t="s">
        <v>4627</v>
      </c>
      <c r="Z296" s="519" t="s">
        <v>4620</v>
      </c>
      <c r="AA296" s="520" t="n">
        <v>60528</v>
      </c>
      <c r="AB296" s="520" t="n">
        <v>60486</v>
      </c>
      <c r="AC296" s="520" t="n">
        <v>56278</v>
      </c>
      <c r="AD296" s="519" t="s">
        <v>4628</v>
      </c>
      <c r="AE296" s="519" t="s">
        <v>4629</v>
      </c>
      <c r="AF296" s="519"/>
      <c r="AG296" s="519"/>
      <c r="AH296" s="519" t="s">
        <v>5957</v>
      </c>
      <c r="AI296" s="519" t="s">
        <v>5313</v>
      </c>
      <c r="AJ296" s="519" t="s">
        <v>5958</v>
      </c>
      <c r="AK296" s="519" t="s">
        <v>5947</v>
      </c>
      <c r="AL296" s="519" t="s">
        <v>63</v>
      </c>
      <c r="AM296" s="519" t="s">
        <v>63</v>
      </c>
      <c r="AN296" s="519" t="s">
        <v>4632</v>
      </c>
      <c r="AO296" s="519" t="s">
        <v>4632</v>
      </c>
      <c r="AP296" s="519" t="s">
        <v>4712</v>
      </c>
      <c r="AQ296" s="519" t="s">
        <v>5314</v>
      </c>
      <c r="AR296" s="520" t="n">
        <v>7</v>
      </c>
      <c r="AS296" s="519" t="s">
        <v>5959</v>
      </c>
      <c r="AT296" s="519" t="s">
        <v>5960</v>
      </c>
    </row>
    <row r="297" customFormat="false" ht="12.75" hidden="false" customHeight="false" outlineLevel="0" collapsed="false">
      <c r="A297" s="519" t="s">
        <v>5961</v>
      </c>
      <c r="B297" s="519" t="s">
        <v>5962</v>
      </c>
      <c r="C297" s="519" t="s">
        <v>4616</v>
      </c>
      <c r="D297" s="519" t="s">
        <v>4617</v>
      </c>
      <c r="E297" s="519" t="s">
        <v>4618</v>
      </c>
      <c r="F297" s="519" t="s">
        <v>4619</v>
      </c>
      <c r="G297" s="519" t="s">
        <v>4620</v>
      </c>
      <c r="H297" s="519"/>
      <c r="I297" s="519"/>
      <c r="J297" s="520" t="n">
        <v>1</v>
      </c>
      <c r="K297" s="520" t="n">
        <v>4096</v>
      </c>
      <c r="L297" s="520" t="n">
        <v>1</v>
      </c>
      <c r="M297" s="520" t="n">
        <v>1</v>
      </c>
      <c r="N297" s="519" t="s">
        <v>4651</v>
      </c>
      <c r="O297" s="519"/>
      <c r="P297" s="519"/>
      <c r="Q297" s="519"/>
      <c r="R297" s="519" t="s">
        <v>5943</v>
      </c>
      <c r="S297" s="519"/>
      <c r="T297" s="519" t="s">
        <v>5944</v>
      </c>
      <c r="U297" s="519" t="s">
        <v>4624</v>
      </c>
      <c r="V297" s="519" t="s">
        <v>4625</v>
      </c>
      <c r="W297" s="519" t="s">
        <v>4626</v>
      </c>
      <c r="X297" s="519" t="s">
        <v>4627</v>
      </c>
      <c r="Y297" s="519" t="s">
        <v>4627</v>
      </c>
      <c r="Z297" s="519" t="s">
        <v>4620</v>
      </c>
      <c r="AA297" s="520" t="n">
        <v>60534</v>
      </c>
      <c r="AB297" s="520" t="n">
        <v>60480</v>
      </c>
      <c r="AC297" s="520" t="n">
        <v>56266</v>
      </c>
      <c r="AD297" s="519" t="s">
        <v>4628</v>
      </c>
      <c r="AE297" s="519" t="s">
        <v>4629</v>
      </c>
      <c r="AF297" s="519"/>
      <c r="AG297" s="519"/>
      <c r="AH297" s="519" t="s">
        <v>5963</v>
      </c>
      <c r="AI297" s="519" t="s">
        <v>5313</v>
      </c>
      <c r="AJ297" s="519" t="s">
        <v>5946</v>
      </c>
      <c r="AK297" s="519" t="s">
        <v>5947</v>
      </c>
      <c r="AL297" s="519" t="s">
        <v>63</v>
      </c>
      <c r="AM297" s="519" t="s">
        <v>63</v>
      </c>
      <c r="AN297" s="519" t="s">
        <v>4632</v>
      </c>
      <c r="AO297" s="519" t="s">
        <v>4632</v>
      </c>
      <c r="AP297" s="519" t="s">
        <v>4529</v>
      </c>
      <c r="AQ297" s="519" t="s">
        <v>5314</v>
      </c>
      <c r="AR297" s="520" t="n">
        <v>7</v>
      </c>
      <c r="AS297" s="519" t="s">
        <v>5964</v>
      </c>
      <c r="AT297" s="519" t="s">
        <v>5965</v>
      </c>
    </row>
    <row r="298" customFormat="false" ht="12.75" hidden="false" customHeight="false" outlineLevel="0" collapsed="false">
      <c r="A298" s="519" t="s">
        <v>5966</v>
      </c>
      <c r="B298" s="519" t="s">
        <v>5967</v>
      </c>
      <c r="C298" s="519" t="s">
        <v>4616</v>
      </c>
      <c r="D298" s="519" t="s">
        <v>4617</v>
      </c>
      <c r="E298" s="519" t="s">
        <v>4618</v>
      </c>
      <c r="F298" s="519" t="s">
        <v>4619</v>
      </c>
      <c r="G298" s="519" t="s">
        <v>4620</v>
      </c>
      <c r="H298" s="519"/>
      <c r="I298" s="519"/>
      <c r="J298" s="520" t="n">
        <v>1</v>
      </c>
      <c r="K298" s="520" t="n">
        <v>4096</v>
      </c>
      <c r="L298" s="520" t="n">
        <v>1</v>
      </c>
      <c r="M298" s="520" t="n">
        <v>1</v>
      </c>
      <c r="N298" s="519" t="s">
        <v>4651</v>
      </c>
      <c r="O298" s="519"/>
      <c r="P298" s="519"/>
      <c r="Q298" s="519"/>
      <c r="R298" s="519" t="s">
        <v>5943</v>
      </c>
      <c r="S298" s="519"/>
      <c r="T298" s="519" t="s">
        <v>5944</v>
      </c>
      <c r="U298" s="519" t="s">
        <v>4624</v>
      </c>
      <c r="V298" s="519" t="s">
        <v>4625</v>
      </c>
      <c r="W298" s="519" t="s">
        <v>4626</v>
      </c>
      <c r="X298" s="519" t="s">
        <v>4627</v>
      </c>
      <c r="Y298" s="519" t="s">
        <v>4627</v>
      </c>
      <c r="Z298" s="519" t="s">
        <v>4620</v>
      </c>
      <c r="AA298" s="520" t="n">
        <v>60533</v>
      </c>
      <c r="AB298" s="520" t="n">
        <v>60490</v>
      </c>
      <c r="AC298" s="520" t="n">
        <v>56277</v>
      </c>
      <c r="AD298" s="519" t="s">
        <v>4628</v>
      </c>
      <c r="AE298" s="519" t="s">
        <v>4629</v>
      </c>
      <c r="AF298" s="519"/>
      <c r="AG298" s="519"/>
      <c r="AH298" s="519" t="s">
        <v>5968</v>
      </c>
      <c r="AI298" s="519" t="s">
        <v>5313</v>
      </c>
      <c r="AJ298" s="519" t="s">
        <v>5946</v>
      </c>
      <c r="AK298" s="519" t="s">
        <v>5947</v>
      </c>
      <c r="AL298" s="519" t="s">
        <v>63</v>
      </c>
      <c r="AM298" s="519" t="s">
        <v>63</v>
      </c>
      <c r="AN298" s="519" t="s">
        <v>4632</v>
      </c>
      <c r="AO298" s="519" t="s">
        <v>4632</v>
      </c>
      <c r="AP298" s="519" t="s">
        <v>4671</v>
      </c>
      <c r="AQ298" s="519" t="s">
        <v>5314</v>
      </c>
      <c r="AR298" s="520" t="n">
        <v>7</v>
      </c>
      <c r="AS298" s="519" t="s">
        <v>5969</v>
      </c>
      <c r="AT298" s="519" t="s">
        <v>5970</v>
      </c>
    </row>
    <row r="299" customFormat="false" ht="12.75" hidden="false" customHeight="false" outlineLevel="0" collapsed="false">
      <c r="A299" s="519" t="s">
        <v>5971</v>
      </c>
      <c r="B299" s="519" t="s">
        <v>5972</v>
      </c>
      <c r="C299" s="519" t="s">
        <v>4616</v>
      </c>
      <c r="D299" s="519" t="s">
        <v>4617</v>
      </c>
      <c r="E299" s="519" t="s">
        <v>4618</v>
      </c>
      <c r="F299" s="519" t="s">
        <v>4619</v>
      </c>
      <c r="G299" s="519" t="s">
        <v>4620</v>
      </c>
      <c r="H299" s="519"/>
      <c r="I299" s="519"/>
      <c r="J299" s="520" t="n">
        <v>1</v>
      </c>
      <c r="K299" s="520" t="n">
        <v>4096</v>
      </c>
      <c r="L299" s="520" t="n">
        <v>1</v>
      </c>
      <c r="M299" s="520" t="n">
        <v>1</v>
      </c>
      <c r="N299" s="519" t="s">
        <v>4651</v>
      </c>
      <c r="O299" s="519"/>
      <c r="P299" s="519"/>
      <c r="Q299" s="519"/>
      <c r="R299" s="519" t="s">
        <v>5943</v>
      </c>
      <c r="S299" s="519"/>
      <c r="T299" s="519" t="s">
        <v>5944</v>
      </c>
      <c r="U299" s="519" t="s">
        <v>4624</v>
      </c>
      <c r="V299" s="519" t="s">
        <v>4625</v>
      </c>
      <c r="W299" s="519" t="s">
        <v>4626</v>
      </c>
      <c r="X299" s="519" t="s">
        <v>4627</v>
      </c>
      <c r="Y299" s="519" t="s">
        <v>4627</v>
      </c>
      <c r="Z299" s="519" t="s">
        <v>4620</v>
      </c>
      <c r="AA299" s="520" t="n">
        <v>60528</v>
      </c>
      <c r="AB299" s="520" t="n">
        <v>60485</v>
      </c>
      <c r="AC299" s="520" t="n">
        <v>56277</v>
      </c>
      <c r="AD299" s="519" t="s">
        <v>4628</v>
      </c>
      <c r="AE299" s="519" t="s">
        <v>4629</v>
      </c>
      <c r="AF299" s="519"/>
      <c r="AG299" s="519"/>
      <c r="AH299" s="519" t="s">
        <v>5973</v>
      </c>
      <c r="AI299" s="519" t="s">
        <v>5313</v>
      </c>
      <c r="AJ299" s="519" t="s">
        <v>5974</v>
      </c>
      <c r="AK299" s="519" t="s">
        <v>5947</v>
      </c>
      <c r="AL299" s="519" t="s">
        <v>63</v>
      </c>
      <c r="AM299" s="519" t="s">
        <v>63</v>
      </c>
      <c r="AN299" s="519" t="s">
        <v>4632</v>
      </c>
      <c r="AO299" s="519" t="s">
        <v>4632</v>
      </c>
      <c r="AP299" s="519" t="s">
        <v>4640</v>
      </c>
      <c r="AQ299" s="519" t="s">
        <v>5314</v>
      </c>
      <c r="AR299" s="520" t="n">
        <v>7</v>
      </c>
      <c r="AS299" s="519" t="s">
        <v>5975</v>
      </c>
      <c r="AT299" s="519" t="s">
        <v>5976</v>
      </c>
    </row>
    <row r="300" customFormat="false" ht="12.75" hidden="false" customHeight="false" outlineLevel="0" collapsed="false">
      <c r="A300" s="519" t="s">
        <v>5977</v>
      </c>
      <c r="B300" s="519" t="s">
        <v>5978</v>
      </c>
      <c r="C300" s="519" t="s">
        <v>4616</v>
      </c>
      <c r="D300" s="519" t="s">
        <v>4617</v>
      </c>
      <c r="E300" s="519" t="s">
        <v>4618</v>
      </c>
      <c r="F300" s="519" t="s">
        <v>4619</v>
      </c>
      <c r="G300" s="519" t="s">
        <v>4620</v>
      </c>
      <c r="H300" s="519"/>
      <c r="I300" s="519"/>
      <c r="J300" s="520" t="n">
        <v>1</v>
      </c>
      <c r="K300" s="520" t="n">
        <v>4096</v>
      </c>
      <c r="L300" s="520" t="n">
        <v>1</v>
      </c>
      <c r="M300" s="520" t="n">
        <v>1</v>
      </c>
      <c r="N300" s="519" t="s">
        <v>4651</v>
      </c>
      <c r="O300" s="519"/>
      <c r="P300" s="519"/>
      <c r="Q300" s="519"/>
      <c r="R300" s="519" t="s">
        <v>5943</v>
      </c>
      <c r="S300" s="519"/>
      <c r="T300" s="519" t="s">
        <v>5944</v>
      </c>
      <c r="U300" s="519" t="s">
        <v>4624</v>
      </c>
      <c r="V300" s="519" t="s">
        <v>4625</v>
      </c>
      <c r="W300" s="519" t="s">
        <v>4626</v>
      </c>
      <c r="X300" s="519" t="s">
        <v>4627</v>
      </c>
      <c r="Y300" s="519" t="s">
        <v>4627</v>
      </c>
      <c r="Z300" s="519" t="s">
        <v>4620</v>
      </c>
      <c r="AA300" s="520" t="n">
        <v>60528</v>
      </c>
      <c r="AB300" s="520" t="n">
        <v>52033</v>
      </c>
      <c r="AC300" s="520" t="n">
        <v>47825</v>
      </c>
      <c r="AD300" s="519" t="s">
        <v>4628</v>
      </c>
      <c r="AE300" s="519" t="s">
        <v>4629</v>
      </c>
      <c r="AF300" s="519"/>
      <c r="AG300" s="519"/>
      <c r="AH300" s="519" t="s">
        <v>5979</v>
      </c>
      <c r="AI300" s="519" t="s">
        <v>5313</v>
      </c>
      <c r="AJ300" s="519" t="s">
        <v>5946</v>
      </c>
      <c r="AK300" s="519" t="s">
        <v>5947</v>
      </c>
      <c r="AL300" s="519" t="s">
        <v>63</v>
      </c>
      <c r="AM300" s="519" t="s">
        <v>63</v>
      </c>
      <c r="AN300" s="519" t="s">
        <v>4632</v>
      </c>
      <c r="AO300" s="519" t="s">
        <v>4632</v>
      </c>
      <c r="AP300" s="519" t="s">
        <v>4679</v>
      </c>
      <c r="AQ300" s="519" t="s">
        <v>5314</v>
      </c>
      <c r="AR300" s="520" t="n">
        <v>7</v>
      </c>
      <c r="AS300" s="519" t="s">
        <v>5980</v>
      </c>
      <c r="AT300" s="519" t="s">
        <v>5981</v>
      </c>
    </row>
    <row r="301" customFormat="false" ht="12.75" hidden="false" customHeight="false" outlineLevel="0" collapsed="false">
      <c r="A301" s="519" t="s">
        <v>5982</v>
      </c>
      <c r="B301" s="519" t="s">
        <v>5983</v>
      </c>
      <c r="C301" s="519" t="s">
        <v>4616</v>
      </c>
      <c r="D301" s="519" t="s">
        <v>4617</v>
      </c>
      <c r="E301" s="519" t="s">
        <v>4618</v>
      </c>
      <c r="F301" s="519" t="s">
        <v>4619</v>
      </c>
      <c r="G301" s="519" t="s">
        <v>4620</v>
      </c>
      <c r="H301" s="519"/>
      <c r="I301" s="519"/>
      <c r="J301" s="520" t="n">
        <v>1</v>
      </c>
      <c r="K301" s="520" t="n">
        <v>4096</v>
      </c>
      <c r="L301" s="520" t="n">
        <v>1</v>
      </c>
      <c r="M301" s="520" t="n">
        <v>1</v>
      </c>
      <c r="N301" s="519" t="s">
        <v>4651</v>
      </c>
      <c r="O301" s="519"/>
      <c r="P301" s="519"/>
      <c r="Q301" s="519"/>
      <c r="R301" s="519" t="s">
        <v>5943</v>
      </c>
      <c r="S301" s="519"/>
      <c r="T301" s="519" t="s">
        <v>5944</v>
      </c>
      <c r="U301" s="519" t="s">
        <v>4624</v>
      </c>
      <c r="V301" s="519" t="s">
        <v>4625</v>
      </c>
      <c r="W301" s="519" t="s">
        <v>4626</v>
      </c>
      <c r="X301" s="519" t="s">
        <v>4627</v>
      </c>
      <c r="Y301" s="519" t="s">
        <v>4627</v>
      </c>
      <c r="Z301" s="519" t="s">
        <v>4620</v>
      </c>
      <c r="AA301" s="520" t="n">
        <v>60527</v>
      </c>
      <c r="AB301" s="520" t="n">
        <v>60468</v>
      </c>
      <c r="AC301" s="520" t="n">
        <v>56261</v>
      </c>
      <c r="AD301" s="519" t="s">
        <v>4628</v>
      </c>
      <c r="AE301" s="519" t="s">
        <v>4629</v>
      </c>
      <c r="AF301" s="519"/>
      <c r="AG301" s="519"/>
      <c r="AH301" s="519" t="s">
        <v>5984</v>
      </c>
      <c r="AI301" s="519" t="s">
        <v>5313</v>
      </c>
      <c r="AJ301" s="519" t="s">
        <v>5974</v>
      </c>
      <c r="AK301" s="519" t="s">
        <v>5985</v>
      </c>
      <c r="AL301" s="519" t="s">
        <v>63</v>
      </c>
      <c r="AM301" s="519" t="s">
        <v>63</v>
      </c>
      <c r="AN301" s="519" t="s">
        <v>4632</v>
      </c>
      <c r="AO301" s="519" t="s">
        <v>4632</v>
      </c>
      <c r="AP301" s="519" t="s">
        <v>4737</v>
      </c>
      <c r="AQ301" s="519" t="s">
        <v>5314</v>
      </c>
      <c r="AR301" s="520" t="n">
        <v>7</v>
      </c>
      <c r="AS301" s="519" t="s">
        <v>5986</v>
      </c>
      <c r="AT301" s="519" t="s">
        <v>5987</v>
      </c>
    </row>
    <row r="302" customFormat="false" ht="12.75" hidden="false" customHeight="false" outlineLevel="0" collapsed="false">
      <c r="A302" s="519" t="s">
        <v>5988</v>
      </c>
      <c r="B302" s="519" t="s">
        <v>5989</v>
      </c>
      <c r="C302" s="519" t="s">
        <v>4616</v>
      </c>
      <c r="D302" s="519" t="s">
        <v>4617</v>
      </c>
      <c r="E302" s="519" t="s">
        <v>4618</v>
      </c>
      <c r="F302" s="519" t="s">
        <v>4619</v>
      </c>
      <c r="G302" s="519" t="s">
        <v>4620</v>
      </c>
      <c r="H302" s="519"/>
      <c r="I302" s="519"/>
      <c r="J302" s="520" t="n">
        <v>1</v>
      </c>
      <c r="K302" s="520" t="n">
        <v>4096</v>
      </c>
      <c r="L302" s="520" t="n">
        <v>1</v>
      </c>
      <c r="M302" s="520" t="n">
        <v>1</v>
      </c>
      <c r="N302" s="519" t="s">
        <v>4651</v>
      </c>
      <c r="O302" s="519"/>
      <c r="P302" s="519"/>
      <c r="Q302" s="519"/>
      <c r="R302" s="519" t="s">
        <v>5943</v>
      </c>
      <c r="S302" s="519"/>
      <c r="T302" s="519" t="s">
        <v>5944</v>
      </c>
      <c r="U302" s="519" t="s">
        <v>4624</v>
      </c>
      <c r="V302" s="519" t="s">
        <v>4625</v>
      </c>
      <c r="W302" s="519" t="s">
        <v>4626</v>
      </c>
      <c r="X302" s="519" t="s">
        <v>4627</v>
      </c>
      <c r="Y302" s="519" t="s">
        <v>4627</v>
      </c>
      <c r="Z302" s="519" t="s">
        <v>4620</v>
      </c>
      <c r="AA302" s="520" t="n">
        <v>60551</v>
      </c>
      <c r="AB302" s="520" t="n">
        <v>55964</v>
      </c>
      <c r="AC302" s="520" t="n">
        <v>55829</v>
      </c>
      <c r="AD302" s="519" t="s">
        <v>4628</v>
      </c>
      <c r="AE302" s="519" t="s">
        <v>4629</v>
      </c>
      <c r="AF302" s="519"/>
      <c r="AG302" s="519"/>
      <c r="AH302" s="519" t="s">
        <v>5990</v>
      </c>
      <c r="AI302" s="519" t="s">
        <v>5313</v>
      </c>
      <c r="AJ302" s="519" t="s">
        <v>5946</v>
      </c>
      <c r="AK302" s="519" t="s">
        <v>5947</v>
      </c>
      <c r="AL302" s="519" t="s">
        <v>63</v>
      </c>
      <c r="AM302" s="519" t="s">
        <v>63</v>
      </c>
      <c r="AN302" s="519" t="s">
        <v>4632</v>
      </c>
      <c r="AO302" s="519" t="s">
        <v>4632</v>
      </c>
      <c r="AP302" s="519" t="s">
        <v>4640</v>
      </c>
      <c r="AQ302" s="519" t="s">
        <v>5314</v>
      </c>
      <c r="AR302" s="520" t="n">
        <v>7</v>
      </c>
      <c r="AS302" s="519" t="s">
        <v>5991</v>
      </c>
      <c r="AT302" s="519" t="s">
        <v>5992</v>
      </c>
    </row>
    <row r="303" customFormat="false" ht="12.75" hidden="false" customHeight="false" outlineLevel="0" collapsed="false">
      <c r="A303" s="519" t="s">
        <v>5993</v>
      </c>
      <c r="B303" s="519" t="s">
        <v>5994</v>
      </c>
      <c r="C303" s="519" t="s">
        <v>4616</v>
      </c>
      <c r="D303" s="519" t="s">
        <v>4617</v>
      </c>
      <c r="E303" s="519" t="s">
        <v>4618</v>
      </c>
      <c r="F303" s="519" t="s">
        <v>4619</v>
      </c>
      <c r="G303" s="519" t="s">
        <v>4620</v>
      </c>
      <c r="H303" s="519"/>
      <c r="I303" s="519"/>
      <c r="J303" s="520" t="n">
        <v>1</v>
      </c>
      <c r="K303" s="520" t="n">
        <v>4096</v>
      </c>
      <c r="L303" s="520" t="n">
        <v>1</v>
      </c>
      <c r="M303" s="520" t="n">
        <v>1</v>
      </c>
      <c r="N303" s="519" t="s">
        <v>4651</v>
      </c>
      <c r="O303" s="519"/>
      <c r="P303" s="519"/>
      <c r="Q303" s="519"/>
      <c r="R303" s="519" t="s">
        <v>5943</v>
      </c>
      <c r="S303" s="519"/>
      <c r="T303" s="519" t="s">
        <v>5944</v>
      </c>
      <c r="U303" s="519" t="s">
        <v>4624</v>
      </c>
      <c r="V303" s="519" t="s">
        <v>4625</v>
      </c>
      <c r="W303" s="519" t="s">
        <v>4626</v>
      </c>
      <c r="X303" s="519" t="s">
        <v>4627</v>
      </c>
      <c r="Y303" s="519" t="s">
        <v>4627</v>
      </c>
      <c r="Z303" s="519" t="s">
        <v>4620</v>
      </c>
      <c r="AA303" s="520" t="n">
        <v>60537</v>
      </c>
      <c r="AB303" s="520" t="n">
        <v>60489</v>
      </c>
      <c r="AC303" s="520" t="n">
        <v>56272</v>
      </c>
      <c r="AD303" s="519" t="s">
        <v>4628</v>
      </c>
      <c r="AE303" s="519" t="s">
        <v>4629</v>
      </c>
      <c r="AF303" s="519"/>
      <c r="AG303" s="519"/>
      <c r="AH303" s="519" t="s">
        <v>5995</v>
      </c>
      <c r="AI303" s="519" t="s">
        <v>5313</v>
      </c>
      <c r="AJ303" s="519" t="s">
        <v>5946</v>
      </c>
      <c r="AK303" s="519" t="s">
        <v>5947</v>
      </c>
      <c r="AL303" s="519" t="s">
        <v>63</v>
      </c>
      <c r="AM303" s="519" t="s">
        <v>63</v>
      </c>
      <c r="AN303" s="519" t="s">
        <v>4632</v>
      </c>
      <c r="AO303" s="519" t="s">
        <v>4632</v>
      </c>
      <c r="AP303" s="519" t="s">
        <v>4737</v>
      </c>
      <c r="AQ303" s="519" t="s">
        <v>5314</v>
      </c>
      <c r="AR303" s="520" t="n">
        <v>7</v>
      </c>
      <c r="AS303" s="519" t="s">
        <v>5996</v>
      </c>
      <c r="AT303" s="519" t="s">
        <v>5997</v>
      </c>
    </row>
    <row r="304" customFormat="false" ht="12.75" hidden="false" customHeight="false" outlineLevel="0" collapsed="false">
      <c r="A304" s="519" t="s">
        <v>5998</v>
      </c>
      <c r="B304" s="519" t="s">
        <v>5999</v>
      </c>
      <c r="C304" s="519" t="s">
        <v>4616</v>
      </c>
      <c r="D304" s="519" t="s">
        <v>4617</v>
      </c>
      <c r="E304" s="519" t="s">
        <v>4618</v>
      </c>
      <c r="F304" s="519" t="s">
        <v>4619</v>
      </c>
      <c r="G304" s="519" t="s">
        <v>4620</v>
      </c>
      <c r="H304" s="519"/>
      <c r="I304" s="519"/>
      <c r="J304" s="520" t="n">
        <v>1</v>
      </c>
      <c r="K304" s="520" t="n">
        <v>4096</v>
      </c>
      <c r="L304" s="520" t="n">
        <v>1</v>
      </c>
      <c r="M304" s="520" t="n">
        <v>1</v>
      </c>
      <c r="N304" s="519" t="s">
        <v>4651</v>
      </c>
      <c r="O304" s="519"/>
      <c r="P304" s="519"/>
      <c r="Q304" s="519"/>
      <c r="R304" s="519" t="s">
        <v>5943</v>
      </c>
      <c r="S304" s="519"/>
      <c r="T304" s="519" t="s">
        <v>5944</v>
      </c>
      <c r="U304" s="519" t="s">
        <v>4624</v>
      </c>
      <c r="V304" s="519" t="s">
        <v>4625</v>
      </c>
      <c r="W304" s="519" t="s">
        <v>4626</v>
      </c>
      <c r="X304" s="519" t="s">
        <v>4627</v>
      </c>
      <c r="Y304" s="519" t="s">
        <v>4627</v>
      </c>
      <c r="Z304" s="519" t="s">
        <v>4620</v>
      </c>
      <c r="AA304" s="520" t="n">
        <v>60549</v>
      </c>
      <c r="AB304" s="520" t="n">
        <v>55795</v>
      </c>
      <c r="AC304" s="520" t="n">
        <v>55662</v>
      </c>
      <c r="AD304" s="519" t="s">
        <v>4628</v>
      </c>
      <c r="AE304" s="519" t="s">
        <v>4629</v>
      </c>
      <c r="AF304" s="519"/>
      <c r="AG304" s="519"/>
      <c r="AH304" s="519" t="s">
        <v>6000</v>
      </c>
      <c r="AI304" s="519" t="s">
        <v>5313</v>
      </c>
      <c r="AJ304" s="519" t="s">
        <v>5946</v>
      </c>
      <c r="AK304" s="519" t="s">
        <v>5947</v>
      </c>
      <c r="AL304" s="519" t="s">
        <v>63</v>
      </c>
      <c r="AM304" s="519" t="s">
        <v>63</v>
      </c>
      <c r="AN304" s="519" t="s">
        <v>4632</v>
      </c>
      <c r="AO304" s="519" t="s">
        <v>4632</v>
      </c>
      <c r="AP304" s="519" t="s">
        <v>4737</v>
      </c>
      <c r="AQ304" s="519" t="s">
        <v>5314</v>
      </c>
      <c r="AR304" s="520" t="n">
        <v>7</v>
      </c>
      <c r="AS304" s="519" t="s">
        <v>6001</v>
      </c>
      <c r="AT304" s="519" t="s">
        <v>6002</v>
      </c>
    </row>
    <row r="305" customFormat="false" ht="12.75" hidden="false" customHeight="false" outlineLevel="0" collapsed="false">
      <c r="A305" s="519" t="s">
        <v>6003</v>
      </c>
      <c r="B305" s="519" t="s">
        <v>6004</v>
      </c>
      <c r="C305" s="519" t="s">
        <v>4616</v>
      </c>
      <c r="D305" s="519" t="s">
        <v>4617</v>
      </c>
      <c r="E305" s="519" t="s">
        <v>4618</v>
      </c>
      <c r="F305" s="519" t="s">
        <v>4619</v>
      </c>
      <c r="G305" s="519" t="s">
        <v>4620</v>
      </c>
      <c r="H305" s="519"/>
      <c r="I305" s="519"/>
      <c r="J305" s="520" t="n">
        <v>2</v>
      </c>
      <c r="K305" s="520" t="n">
        <v>4096</v>
      </c>
      <c r="L305" s="520" t="n">
        <v>1</v>
      </c>
      <c r="M305" s="520" t="n">
        <v>1</v>
      </c>
      <c r="N305" s="519" t="s">
        <v>4651</v>
      </c>
      <c r="O305" s="519"/>
      <c r="P305" s="519"/>
      <c r="Q305" s="519"/>
      <c r="R305" s="519" t="s">
        <v>5943</v>
      </c>
      <c r="S305" s="519"/>
      <c r="T305" s="519" t="s">
        <v>5944</v>
      </c>
      <c r="U305" s="519" t="s">
        <v>4624</v>
      </c>
      <c r="V305" s="519" t="s">
        <v>4625</v>
      </c>
      <c r="W305" s="519" t="s">
        <v>4626</v>
      </c>
      <c r="X305" s="519" t="s">
        <v>4627</v>
      </c>
      <c r="Y305" s="519" t="s">
        <v>4627</v>
      </c>
      <c r="Z305" s="519" t="s">
        <v>4620</v>
      </c>
      <c r="AA305" s="520" t="n">
        <v>60530</v>
      </c>
      <c r="AB305" s="520" t="n">
        <v>60487</v>
      </c>
      <c r="AC305" s="520" t="n">
        <v>56277</v>
      </c>
      <c r="AD305" s="519" t="s">
        <v>4628</v>
      </c>
      <c r="AE305" s="519" t="s">
        <v>4629</v>
      </c>
      <c r="AF305" s="519"/>
      <c r="AG305" s="519"/>
      <c r="AH305" s="519" t="s">
        <v>6005</v>
      </c>
      <c r="AI305" s="519" t="s">
        <v>5313</v>
      </c>
      <c r="AJ305" s="519" t="s">
        <v>5946</v>
      </c>
      <c r="AK305" s="519" t="s">
        <v>5947</v>
      </c>
      <c r="AL305" s="519" t="s">
        <v>63</v>
      </c>
      <c r="AM305" s="519" t="s">
        <v>63</v>
      </c>
      <c r="AN305" s="519" t="s">
        <v>4632</v>
      </c>
      <c r="AO305" s="519" t="s">
        <v>4632</v>
      </c>
      <c r="AP305" s="519" t="s">
        <v>4679</v>
      </c>
      <c r="AQ305" s="519" t="s">
        <v>5314</v>
      </c>
      <c r="AR305" s="520" t="n">
        <v>7</v>
      </c>
      <c r="AS305" s="519" t="s">
        <v>6006</v>
      </c>
      <c r="AT305" s="519" t="s">
        <v>6007</v>
      </c>
    </row>
    <row r="306" customFormat="false" ht="12.75" hidden="false" customHeight="false" outlineLevel="0" collapsed="false">
      <c r="A306" s="519" t="s">
        <v>6008</v>
      </c>
      <c r="B306" s="519" t="s">
        <v>6009</v>
      </c>
      <c r="C306" s="519" t="s">
        <v>4616</v>
      </c>
      <c r="D306" s="519" t="s">
        <v>4617</v>
      </c>
      <c r="E306" s="519" t="s">
        <v>4618</v>
      </c>
      <c r="F306" s="519" t="s">
        <v>4619</v>
      </c>
      <c r="G306" s="519" t="s">
        <v>4620</v>
      </c>
      <c r="H306" s="520" t="s">
        <v>4934</v>
      </c>
      <c r="I306" s="519"/>
      <c r="J306" s="520" t="n">
        <v>1</v>
      </c>
      <c r="K306" s="520" t="n">
        <v>4096</v>
      </c>
      <c r="L306" s="520" t="n">
        <v>1</v>
      </c>
      <c r="M306" s="520" t="n">
        <v>1</v>
      </c>
      <c r="N306" s="519" t="s">
        <v>4651</v>
      </c>
      <c r="O306" s="519"/>
      <c r="P306" s="519"/>
      <c r="Q306" s="519"/>
      <c r="R306" s="519" t="s">
        <v>5943</v>
      </c>
      <c r="S306" s="519"/>
      <c r="T306" s="519" t="s">
        <v>5944</v>
      </c>
      <c r="U306" s="519" t="s">
        <v>4624</v>
      </c>
      <c r="V306" s="519" t="s">
        <v>4625</v>
      </c>
      <c r="W306" s="519" t="s">
        <v>4626</v>
      </c>
      <c r="X306" s="519" t="s">
        <v>4627</v>
      </c>
      <c r="Y306" s="519" t="s">
        <v>4627</v>
      </c>
      <c r="Z306" s="519" t="s">
        <v>4620</v>
      </c>
      <c r="AA306" s="520" t="n">
        <v>60528</v>
      </c>
      <c r="AB306" s="520" t="n">
        <v>52075</v>
      </c>
      <c r="AC306" s="520" t="n">
        <v>47867</v>
      </c>
      <c r="AD306" s="519" t="s">
        <v>4628</v>
      </c>
      <c r="AE306" s="519" t="s">
        <v>4629</v>
      </c>
      <c r="AF306" s="519"/>
      <c r="AG306" s="519"/>
      <c r="AH306" s="519" t="s">
        <v>6010</v>
      </c>
      <c r="AI306" s="519" t="s">
        <v>5313</v>
      </c>
      <c r="AJ306" s="519" t="s">
        <v>5946</v>
      </c>
      <c r="AK306" s="519" t="s">
        <v>5947</v>
      </c>
      <c r="AL306" s="519" t="s">
        <v>63</v>
      </c>
      <c r="AM306" s="519" t="s">
        <v>63</v>
      </c>
      <c r="AN306" s="519" t="s">
        <v>4632</v>
      </c>
      <c r="AO306" s="519" t="s">
        <v>4632</v>
      </c>
      <c r="AP306" s="519" t="s">
        <v>4679</v>
      </c>
      <c r="AQ306" s="519" t="s">
        <v>5314</v>
      </c>
      <c r="AR306" s="520" t="n">
        <v>7</v>
      </c>
      <c r="AS306" s="519" t="s">
        <v>6011</v>
      </c>
      <c r="AT306" s="519" t="s">
        <v>6012</v>
      </c>
    </row>
    <row r="307" customFormat="false" ht="12.75" hidden="false" customHeight="false" outlineLevel="0" collapsed="false">
      <c r="A307" s="519" t="s">
        <v>6013</v>
      </c>
      <c r="B307" s="519" t="s">
        <v>6014</v>
      </c>
      <c r="C307" s="519" t="s">
        <v>4616</v>
      </c>
      <c r="D307" s="519" t="s">
        <v>4617</v>
      </c>
      <c r="E307" s="519" t="s">
        <v>4618</v>
      </c>
      <c r="F307" s="519" t="s">
        <v>4619</v>
      </c>
      <c r="G307" s="519" t="s">
        <v>4620</v>
      </c>
      <c r="H307" s="520" t="s">
        <v>6015</v>
      </c>
      <c r="I307" s="519"/>
      <c r="J307" s="520" t="n">
        <v>1</v>
      </c>
      <c r="K307" s="520" t="n">
        <v>4096</v>
      </c>
      <c r="L307" s="520" t="n">
        <v>1</v>
      </c>
      <c r="M307" s="520" t="n">
        <v>1</v>
      </c>
      <c r="N307" s="519" t="s">
        <v>4651</v>
      </c>
      <c r="O307" s="519"/>
      <c r="P307" s="519"/>
      <c r="Q307" s="519"/>
      <c r="R307" s="519" t="s">
        <v>5943</v>
      </c>
      <c r="S307" s="519"/>
      <c r="T307" s="519" t="s">
        <v>5944</v>
      </c>
      <c r="U307" s="519" t="s">
        <v>4624</v>
      </c>
      <c r="V307" s="519" t="s">
        <v>4625</v>
      </c>
      <c r="W307" s="519" t="s">
        <v>4626</v>
      </c>
      <c r="X307" s="519" t="s">
        <v>4627</v>
      </c>
      <c r="Y307" s="519" t="s">
        <v>4627</v>
      </c>
      <c r="Z307" s="519" t="s">
        <v>4620</v>
      </c>
      <c r="AA307" s="520" t="n">
        <v>60528</v>
      </c>
      <c r="AB307" s="520" t="n">
        <v>60485</v>
      </c>
      <c r="AC307" s="520" t="n">
        <v>56277</v>
      </c>
      <c r="AD307" s="519" t="s">
        <v>4628</v>
      </c>
      <c r="AE307" s="519" t="s">
        <v>4629</v>
      </c>
      <c r="AF307" s="519"/>
      <c r="AG307" s="519"/>
      <c r="AH307" s="519" t="s">
        <v>6016</v>
      </c>
      <c r="AI307" s="519" t="s">
        <v>5313</v>
      </c>
      <c r="AJ307" s="519" t="s">
        <v>5946</v>
      </c>
      <c r="AK307" s="519" t="s">
        <v>5947</v>
      </c>
      <c r="AL307" s="519" t="s">
        <v>63</v>
      </c>
      <c r="AM307" s="519" t="s">
        <v>63</v>
      </c>
      <c r="AN307" s="519" t="s">
        <v>4632</v>
      </c>
      <c r="AO307" s="519" t="s">
        <v>4632</v>
      </c>
      <c r="AP307" s="519" t="s">
        <v>4671</v>
      </c>
      <c r="AQ307" s="519" t="s">
        <v>5314</v>
      </c>
      <c r="AR307" s="520" t="n">
        <v>7</v>
      </c>
      <c r="AS307" s="519" t="s">
        <v>6017</v>
      </c>
      <c r="AT307" s="519" t="s">
        <v>6018</v>
      </c>
    </row>
    <row r="308" customFormat="false" ht="12.75" hidden="false" customHeight="false" outlineLevel="0" collapsed="false">
      <c r="A308" s="519" t="s">
        <v>6019</v>
      </c>
      <c r="B308" s="519" t="s">
        <v>6020</v>
      </c>
      <c r="C308" s="519" t="s">
        <v>4616</v>
      </c>
      <c r="D308" s="519" t="s">
        <v>4617</v>
      </c>
      <c r="E308" s="519" t="s">
        <v>4618</v>
      </c>
      <c r="F308" s="519" t="s">
        <v>4626</v>
      </c>
      <c r="G308" s="519" t="s">
        <v>4620</v>
      </c>
      <c r="H308" s="519"/>
      <c r="I308" s="519"/>
      <c r="J308" s="520" t="n">
        <v>1</v>
      </c>
      <c r="K308" s="520" t="n">
        <v>4096</v>
      </c>
      <c r="L308" s="520" t="n">
        <v>1</v>
      </c>
      <c r="M308" s="520" t="n">
        <v>1</v>
      </c>
      <c r="N308" s="519" t="s">
        <v>4651</v>
      </c>
      <c r="O308" s="519"/>
      <c r="P308" s="519"/>
      <c r="Q308" s="519"/>
      <c r="R308" s="519" t="s">
        <v>5943</v>
      </c>
      <c r="S308" s="519"/>
      <c r="T308" s="519" t="s">
        <v>5944</v>
      </c>
      <c r="U308" s="519" t="s">
        <v>4624</v>
      </c>
      <c r="V308" s="519" t="s">
        <v>4625</v>
      </c>
      <c r="W308" s="519" t="s">
        <v>4626</v>
      </c>
      <c r="X308" s="519" t="s">
        <v>4627</v>
      </c>
      <c r="Y308" s="519" t="s">
        <v>4627</v>
      </c>
      <c r="Z308" s="519" t="s">
        <v>4620</v>
      </c>
      <c r="AA308" s="520" t="n">
        <v>60533</v>
      </c>
      <c r="AB308" s="520" t="n">
        <v>54707</v>
      </c>
      <c r="AC308" s="520" t="n">
        <v>50494</v>
      </c>
      <c r="AD308" s="519" t="s">
        <v>4628</v>
      </c>
      <c r="AE308" s="519" t="s">
        <v>4629</v>
      </c>
      <c r="AF308" s="519"/>
      <c r="AG308" s="519"/>
      <c r="AH308" s="519" t="s">
        <v>6021</v>
      </c>
      <c r="AI308" s="519" t="s">
        <v>5313</v>
      </c>
      <c r="AJ308" s="519" t="s">
        <v>5946</v>
      </c>
      <c r="AK308" s="519" t="s">
        <v>5947</v>
      </c>
      <c r="AL308" s="519" t="s">
        <v>63</v>
      </c>
      <c r="AM308" s="519" t="s">
        <v>63</v>
      </c>
      <c r="AN308" s="519" t="s">
        <v>4632</v>
      </c>
      <c r="AO308" s="519" t="s">
        <v>4632</v>
      </c>
      <c r="AP308" s="519" t="s">
        <v>4737</v>
      </c>
      <c r="AQ308" s="519" t="s">
        <v>5314</v>
      </c>
      <c r="AR308" s="520" t="n">
        <v>7</v>
      </c>
      <c r="AS308" s="519" t="s">
        <v>6022</v>
      </c>
      <c r="AT308" s="519" t="s">
        <v>6023</v>
      </c>
    </row>
    <row r="309" customFormat="false" ht="12.75" hidden="false" customHeight="false" outlineLevel="0" collapsed="false">
      <c r="A309" s="519" t="s">
        <v>6024</v>
      </c>
      <c r="B309" s="519" t="s">
        <v>6025</v>
      </c>
      <c r="C309" s="519" t="s">
        <v>4616</v>
      </c>
      <c r="D309" s="519" t="s">
        <v>4617</v>
      </c>
      <c r="E309" s="519" t="s">
        <v>4618</v>
      </c>
      <c r="F309" s="519" t="s">
        <v>4619</v>
      </c>
      <c r="G309" s="519" t="s">
        <v>4620</v>
      </c>
      <c r="H309" s="519"/>
      <c r="I309" s="519"/>
      <c r="J309" s="520" t="n">
        <v>1</v>
      </c>
      <c r="K309" s="520" t="n">
        <v>4096</v>
      </c>
      <c r="L309" s="520" t="n">
        <v>1</v>
      </c>
      <c r="M309" s="520" t="n">
        <v>1</v>
      </c>
      <c r="N309" s="519" t="s">
        <v>4651</v>
      </c>
      <c r="O309" s="519"/>
      <c r="P309" s="519"/>
      <c r="Q309" s="519"/>
      <c r="R309" s="519" t="s">
        <v>5943</v>
      </c>
      <c r="S309" s="519"/>
      <c r="T309" s="519" t="s">
        <v>5944</v>
      </c>
      <c r="U309" s="519" t="s">
        <v>4624</v>
      </c>
      <c r="V309" s="519" t="s">
        <v>4625</v>
      </c>
      <c r="W309" s="519" t="s">
        <v>4626</v>
      </c>
      <c r="X309" s="519" t="s">
        <v>4627</v>
      </c>
      <c r="Y309" s="519" t="s">
        <v>4627</v>
      </c>
      <c r="Z309" s="519" t="s">
        <v>4620</v>
      </c>
      <c r="AA309" s="520" t="n">
        <v>60528</v>
      </c>
      <c r="AB309" s="520" t="n">
        <v>60410</v>
      </c>
      <c r="AC309" s="520" t="n">
        <v>56202</v>
      </c>
      <c r="AD309" s="519" t="s">
        <v>4628</v>
      </c>
      <c r="AE309" s="519" t="s">
        <v>4629</v>
      </c>
      <c r="AF309" s="519"/>
      <c r="AG309" s="519"/>
      <c r="AH309" s="519" t="s">
        <v>6026</v>
      </c>
      <c r="AI309" s="519" t="s">
        <v>5313</v>
      </c>
      <c r="AJ309" s="519" t="s">
        <v>5946</v>
      </c>
      <c r="AK309" s="519" t="s">
        <v>5947</v>
      </c>
      <c r="AL309" s="519" t="s">
        <v>63</v>
      </c>
      <c r="AM309" s="519" t="s">
        <v>63</v>
      </c>
      <c r="AN309" s="519" t="s">
        <v>4632</v>
      </c>
      <c r="AO309" s="519" t="s">
        <v>4632</v>
      </c>
      <c r="AP309" s="519" t="s">
        <v>4737</v>
      </c>
      <c r="AQ309" s="519" t="s">
        <v>5314</v>
      </c>
      <c r="AR309" s="520" t="n">
        <v>-10</v>
      </c>
      <c r="AS309" s="519" t="s">
        <v>6027</v>
      </c>
      <c r="AT309" s="519" t="s">
        <v>6028</v>
      </c>
    </row>
    <row r="310" customFormat="false" ht="12.75" hidden="false" customHeight="false" outlineLevel="0" collapsed="false">
      <c r="A310" s="519" t="s">
        <v>6029</v>
      </c>
      <c r="B310" s="519" t="s">
        <v>6030</v>
      </c>
      <c r="C310" s="519" t="s">
        <v>4616</v>
      </c>
      <c r="D310" s="519" t="s">
        <v>4617</v>
      </c>
      <c r="E310" s="519" t="s">
        <v>4618</v>
      </c>
      <c r="F310" s="519" t="s">
        <v>4619</v>
      </c>
      <c r="G310" s="519" t="s">
        <v>4620</v>
      </c>
      <c r="H310" s="519"/>
      <c r="I310" s="519"/>
      <c r="J310" s="520" t="n">
        <v>1</v>
      </c>
      <c r="K310" s="520" t="n">
        <v>4096</v>
      </c>
      <c r="L310" s="520" t="n">
        <v>1</v>
      </c>
      <c r="M310" s="520" t="n">
        <v>1</v>
      </c>
      <c r="N310" s="519" t="s">
        <v>4651</v>
      </c>
      <c r="O310" s="519"/>
      <c r="P310" s="519"/>
      <c r="Q310" s="519"/>
      <c r="R310" s="519" t="s">
        <v>5943</v>
      </c>
      <c r="S310" s="519"/>
      <c r="T310" s="519" t="s">
        <v>5944</v>
      </c>
      <c r="U310" s="519" t="s">
        <v>4624</v>
      </c>
      <c r="V310" s="519" t="s">
        <v>4625</v>
      </c>
      <c r="W310" s="519" t="s">
        <v>4626</v>
      </c>
      <c r="X310" s="519" t="s">
        <v>4627</v>
      </c>
      <c r="Y310" s="519" t="s">
        <v>4627</v>
      </c>
      <c r="Z310" s="519" t="s">
        <v>4620</v>
      </c>
      <c r="AA310" s="520" t="n">
        <v>60535</v>
      </c>
      <c r="AB310" s="520" t="n">
        <v>53763</v>
      </c>
      <c r="AC310" s="520" t="n">
        <v>49548</v>
      </c>
      <c r="AD310" s="519" t="s">
        <v>4628</v>
      </c>
      <c r="AE310" s="519" t="s">
        <v>4629</v>
      </c>
      <c r="AF310" s="519"/>
      <c r="AG310" s="519"/>
      <c r="AH310" s="519" t="s">
        <v>6031</v>
      </c>
      <c r="AI310" s="519" t="s">
        <v>5313</v>
      </c>
      <c r="AJ310" s="519" t="s">
        <v>5946</v>
      </c>
      <c r="AK310" s="519" t="s">
        <v>5947</v>
      </c>
      <c r="AL310" s="519" t="s">
        <v>63</v>
      </c>
      <c r="AM310" s="519" t="s">
        <v>63</v>
      </c>
      <c r="AN310" s="519" t="s">
        <v>4632</v>
      </c>
      <c r="AO310" s="519" t="s">
        <v>4632</v>
      </c>
      <c r="AP310" s="519" t="s">
        <v>4737</v>
      </c>
      <c r="AQ310" s="519" t="s">
        <v>5314</v>
      </c>
      <c r="AR310" s="520" t="n">
        <v>7</v>
      </c>
      <c r="AS310" s="519" t="s">
        <v>6032</v>
      </c>
      <c r="AT310" s="519" t="s">
        <v>6033</v>
      </c>
    </row>
    <row r="311" customFormat="false" ht="12.75" hidden="false" customHeight="false" outlineLevel="0" collapsed="false">
      <c r="A311" s="519" t="s">
        <v>6034</v>
      </c>
      <c r="B311" s="519" t="s">
        <v>6035</v>
      </c>
      <c r="C311" s="519" t="s">
        <v>4616</v>
      </c>
      <c r="D311" s="519" t="s">
        <v>4617</v>
      </c>
      <c r="E311" s="519" t="s">
        <v>4618</v>
      </c>
      <c r="F311" s="519" t="s">
        <v>4619</v>
      </c>
      <c r="G311" s="519" t="s">
        <v>4620</v>
      </c>
      <c r="H311" s="519"/>
      <c r="I311" s="519"/>
      <c r="J311" s="520" t="n">
        <v>1</v>
      </c>
      <c r="K311" s="520" t="n">
        <v>4096</v>
      </c>
      <c r="L311" s="520" t="n">
        <v>1</v>
      </c>
      <c r="M311" s="520" t="n">
        <v>1</v>
      </c>
      <c r="N311" s="519" t="s">
        <v>4651</v>
      </c>
      <c r="O311" s="519"/>
      <c r="P311" s="519"/>
      <c r="Q311" s="519"/>
      <c r="R311" s="519" t="s">
        <v>5943</v>
      </c>
      <c r="S311" s="519"/>
      <c r="T311" s="519" t="s">
        <v>5944</v>
      </c>
      <c r="U311" s="519" t="s">
        <v>4624</v>
      </c>
      <c r="V311" s="519" t="s">
        <v>4625</v>
      </c>
      <c r="W311" s="519" t="s">
        <v>4626</v>
      </c>
      <c r="X311" s="519" t="s">
        <v>4627</v>
      </c>
      <c r="Y311" s="519" t="s">
        <v>4627</v>
      </c>
      <c r="Z311" s="519" t="s">
        <v>4620</v>
      </c>
      <c r="AA311" s="520" t="n">
        <v>60527</v>
      </c>
      <c r="AB311" s="520" t="n">
        <v>60486</v>
      </c>
      <c r="AC311" s="520" t="n">
        <v>56279</v>
      </c>
      <c r="AD311" s="519" t="s">
        <v>4628</v>
      </c>
      <c r="AE311" s="519" t="s">
        <v>4629</v>
      </c>
      <c r="AF311" s="519"/>
      <c r="AG311" s="519"/>
      <c r="AH311" s="519" t="s">
        <v>6036</v>
      </c>
      <c r="AI311" s="519" t="s">
        <v>5313</v>
      </c>
      <c r="AJ311" s="519" t="s">
        <v>5974</v>
      </c>
      <c r="AK311" s="519" t="s">
        <v>6037</v>
      </c>
      <c r="AL311" s="519" t="s">
        <v>63</v>
      </c>
      <c r="AM311" s="519" t="s">
        <v>63</v>
      </c>
      <c r="AN311" s="519" t="s">
        <v>4632</v>
      </c>
      <c r="AO311" s="519" t="s">
        <v>4632</v>
      </c>
      <c r="AP311" s="519" t="s">
        <v>4737</v>
      </c>
      <c r="AQ311" s="519" t="s">
        <v>5314</v>
      </c>
      <c r="AR311" s="520" t="n">
        <v>7</v>
      </c>
      <c r="AS311" s="519" t="s">
        <v>6038</v>
      </c>
      <c r="AT311" s="519" t="s">
        <v>6039</v>
      </c>
    </row>
    <row r="312" customFormat="false" ht="12.75" hidden="false" customHeight="false" outlineLevel="0" collapsed="false">
      <c r="A312" s="519" t="s">
        <v>6040</v>
      </c>
      <c r="B312" s="519" t="s">
        <v>6041</v>
      </c>
      <c r="C312" s="519" t="s">
        <v>4616</v>
      </c>
      <c r="D312" s="519" t="s">
        <v>4617</v>
      </c>
      <c r="E312" s="519" t="s">
        <v>4618</v>
      </c>
      <c r="F312" s="519" t="s">
        <v>4626</v>
      </c>
      <c r="G312" s="519" t="s">
        <v>4620</v>
      </c>
      <c r="H312" s="519"/>
      <c r="I312" s="519"/>
      <c r="J312" s="520" t="n">
        <v>1</v>
      </c>
      <c r="K312" s="520" t="n">
        <v>4096</v>
      </c>
      <c r="L312" s="520" t="n">
        <v>1</v>
      </c>
      <c r="M312" s="520" t="n">
        <v>1</v>
      </c>
      <c r="N312" s="519" t="s">
        <v>4651</v>
      </c>
      <c r="O312" s="519"/>
      <c r="P312" s="519"/>
      <c r="Q312" s="519"/>
      <c r="R312" s="519" t="s">
        <v>5943</v>
      </c>
      <c r="S312" s="519"/>
      <c r="T312" s="519" t="s">
        <v>5944</v>
      </c>
      <c r="U312" s="519" t="s">
        <v>4624</v>
      </c>
      <c r="V312" s="519" t="s">
        <v>4625</v>
      </c>
      <c r="W312" s="519" t="s">
        <v>4626</v>
      </c>
      <c r="X312" s="519" t="s">
        <v>4627</v>
      </c>
      <c r="Y312" s="519" t="s">
        <v>4627</v>
      </c>
      <c r="Z312" s="519" t="s">
        <v>4620</v>
      </c>
      <c r="AA312" s="520" t="n">
        <v>65667</v>
      </c>
      <c r="AB312" s="520" t="n">
        <v>59358</v>
      </c>
      <c r="AC312" s="520" t="n">
        <v>55131</v>
      </c>
      <c r="AD312" s="519" t="s">
        <v>4628</v>
      </c>
      <c r="AE312" s="519" t="s">
        <v>4629</v>
      </c>
      <c r="AF312" s="519"/>
      <c r="AG312" s="519"/>
      <c r="AH312" s="519" t="s">
        <v>6042</v>
      </c>
      <c r="AI312" s="519" t="s">
        <v>5313</v>
      </c>
      <c r="AJ312" s="519" t="s">
        <v>6043</v>
      </c>
      <c r="AK312" s="519" t="s">
        <v>5947</v>
      </c>
      <c r="AL312" s="519" t="s">
        <v>63</v>
      </c>
      <c r="AM312" s="519" t="s">
        <v>63</v>
      </c>
      <c r="AN312" s="519" t="s">
        <v>4632</v>
      </c>
      <c r="AO312" s="519" t="s">
        <v>4632</v>
      </c>
      <c r="AP312" s="519" t="s">
        <v>4633</v>
      </c>
      <c r="AQ312" s="519" t="s">
        <v>5314</v>
      </c>
      <c r="AR312" s="520" t="n">
        <v>7</v>
      </c>
      <c r="AS312" s="519" t="s">
        <v>6044</v>
      </c>
      <c r="AT312" s="519" t="s">
        <v>6045</v>
      </c>
    </row>
    <row r="313" customFormat="false" ht="12.75" hidden="false" customHeight="false" outlineLevel="0" collapsed="false">
      <c r="A313" s="519" t="s">
        <v>6046</v>
      </c>
      <c r="B313" s="519" t="s">
        <v>6047</v>
      </c>
      <c r="C313" s="519" t="s">
        <v>4616</v>
      </c>
      <c r="D313" s="519" t="s">
        <v>4617</v>
      </c>
      <c r="E313" s="519" t="s">
        <v>4618</v>
      </c>
      <c r="F313" s="519" t="s">
        <v>4619</v>
      </c>
      <c r="G313" s="519" t="s">
        <v>4620</v>
      </c>
      <c r="H313" s="519"/>
      <c r="I313" s="519"/>
      <c r="J313" s="520" t="n">
        <v>1</v>
      </c>
      <c r="K313" s="520" t="n">
        <v>4096</v>
      </c>
      <c r="L313" s="520" t="n">
        <v>1</v>
      </c>
      <c r="M313" s="520" t="n">
        <v>1</v>
      </c>
      <c r="N313" s="519" t="s">
        <v>4651</v>
      </c>
      <c r="O313" s="519"/>
      <c r="P313" s="519"/>
      <c r="Q313" s="519"/>
      <c r="R313" s="519" t="s">
        <v>5943</v>
      </c>
      <c r="S313" s="519"/>
      <c r="T313" s="519" t="s">
        <v>5944</v>
      </c>
      <c r="U313" s="519" t="s">
        <v>4624</v>
      </c>
      <c r="V313" s="519" t="s">
        <v>4625</v>
      </c>
      <c r="W313" s="519" t="s">
        <v>4626</v>
      </c>
      <c r="X313" s="519" t="s">
        <v>4627</v>
      </c>
      <c r="Y313" s="519" t="s">
        <v>4627</v>
      </c>
      <c r="Z313" s="519" t="s">
        <v>4620</v>
      </c>
      <c r="AA313" s="520" t="n">
        <v>60532</v>
      </c>
      <c r="AB313" s="520" t="n">
        <v>60489</v>
      </c>
      <c r="AC313" s="520" t="n">
        <v>56277</v>
      </c>
      <c r="AD313" s="519" t="s">
        <v>4628</v>
      </c>
      <c r="AE313" s="519" t="s">
        <v>4629</v>
      </c>
      <c r="AF313" s="519"/>
      <c r="AG313" s="519"/>
      <c r="AH313" s="519" t="s">
        <v>6048</v>
      </c>
      <c r="AI313" s="519" t="s">
        <v>5313</v>
      </c>
      <c r="AJ313" s="519" t="s">
        <v>5946</v>
      </c>
      <c r="AK313" s="519" t="s">
        <v>5947</v>
      </c>
      <c r="AL313" s="519" t="s">
        <v>4782</v>
      </c>
      <c r="AM313" s="519" t="s">
        <v>4782</v>
      </c>
      <c r="AN313" s="519" t="s">
        <v>4632</v>
      </c>
      <c r="AO313" s="519" t="s">
        <v>4632</v>
      </c>
      <c r="AP313" s="519" t="s">
        <v>4737</v>
      </c>
      <c r="AQ313" s="519" t="s">
        <v>5314</v>
      </c>
      <c r="AR313" s="520" t="n">
        <v>7</v>
      </c>
      <c r="AS313" s="519" t="s">
        <v>6049</v>
      </c>
      <c r="AT313" s="519" t="s">
        <v>6050</v>
      </c>
    </row>
    <row r="314" customFormat="false" ht="12.75" hidden="false" customHeight="false" outlineLevel="0" collapsed="false">
      <c r="A314" s="519" t="s">
        <v>6051</v>
      </c>
      <c r="B314" s="519" t="s">
        <v>6052</v>
      </c>
      <c r="C314" s="519" t="s">
        <v>4616</v>
      </c>
      <c r="D314" s="519" t="s">
        <v>4617</v>
      </c>
      <c r="E314" s="519" t="s">
        <v>4618</v>
      </c>
      <c r="F314" s="519" t="s">
        <v>4619</v>
      </c>
      <c r="G314" s="519" t="s">
        <v>4620</v>
      </c>
      <c r="H314" s="519"/>
      <c r="I314" s="519"/>
      <c r="J314" s="520" t="n">
        <v>2</v>
      </c>
      <c r="K314" s="520" t="n">
        <v>4096</v>
      </c>
      <c r="L314" s="520" t="n">
        <v>1</v>
      </c>
      <c r="M314" s="520" t="n">
        <v>1</v>
      </c>
      <c r="N314" s="519" t="s">
        <v>4651</v>
      </c>
      <c r="O314" s="519"/>
      <c r="P314" s="519"/>
      <c r="Q314" s="519"/>
      <c r="R314" s="519" t="s">
        <v>5943</v>
      </c>
      <c r="S314" s="519"/>
      <c r="T314" s="519" t="s">
        <v>5944</v>
      </c>
      <c r="U314" s="519" t="s">
        <v>4624</v>
      </c>
      <c r="V314" s="519" t="s">
        <v>4625</v>
      </c>
      <c r="W314" s="519" t="s">
        <v>4626</v>
      </c>
      <c r="X314" s="519" t="s">
        <v>4627</v>
      </c>
      <c r="Y314" s="519" t="s">
        <v>4627</v>
      </c>
      <c r="Z314" s="519" t="s">
        <v>4620</v>
      </c>
      <c r="AA314" s="520" t="n">
        <v>75891</v>
      </c>
      <c r="AB314" s="520" t="n">
        <v>75845</v>
      </c>
      <c r="AC314" s="520" t="n">
        <v>71634</v>
      </c>
      <c r="AD314" s="519" t="s">
        <v>4659</v>
      </c>
      <c r="AE314" s="519" t="s">
        <v>2695</v>
      </c>
      <c r="AF314" s="519"/>
      <c r="AG314" s="519"/>
      <c r="AH314" s="519" t="s">
        <v>6053</v>
      </c>
      <c r="AI314" s="519" t="s">
        <v>6054</v>
      </c>
      <c r="AJ314" s="519" t="s">
        <v>5946</v>
      </c>
      <c r="AK314" s="519" t="s">
        <v>6055</v>
      </c>
      <c r="AL314" s="519" t="s">
        <v>4782</v>
      </c>
      <c r="AM314" s="519"/>
      <c r="AN314" s="519" t="s">
        <v>4632</v>
      </c>
      <c r="AO314" s="519" t="s">
        <v>4632</v>
      </c>
      <c r="AP314" s="519" t="s">
        <v>4737</v>
      </c>
      <c r="AQ314" s="519" t="s">
        <v>6056</v>
      </c>
      <c r="AR314" s="520" t="n">
        <v>8</v>
      </c>
      <c r="AS314" s="519" t="s">
        <v>6057</v>
      </c>
      <c r="AT314" s="519" t="s">
        <v>6058</v>
      </c>
    </row>
    <row r="315" customFormat="false" ht="12.75" hidden="false" customHeight="false" outlineLevel="0" collapsed="false">
      <c r="A315" s="519" t="s">
        <v>6059</v>
      </c>
      <c r="B315" s="519" t="s">
        <v>6060</v>
      </c>
      <c r="C315" s="519" t="s">
        <v>4616</v>
      </c>
      <c r="D315" s="519" t="s">
        <v>4617</v>
      </c>
      <c r="E315" s="519" t="s">
        <v>4618</v>
      </c>
      <c r="F315" s="519" t="s">
        <v>4619</v>
      </c>
      <c r="G315" s="519" t="s">
        <v>4620</v>
      </c>
      <c r="H315" s="520" t="s">
        <v>5217</v>
      </c>
      <c r="I315" s="519"/>
      <c r="J315" s="520" t="n">
        <v>2</v>
      </c>
      <c r="K315" s="520" t="n">
        <v>4096</v>
      </c>
      <c r="L315" s="520" t="n">
        <v>1</v>
      </c>
      <c r="M315" s="520" t="n">
        <v>1</v>
      </c>
      <c r="N315" s="519" t="s">
        <v>4651</v>
      </c>
      <c r="O315" s="519"/>
      <c r="P315" s="519"/>
      <c r="Q315" s="519"/>
      <c r="R315" s="519" t="s">
        <v>5943</v>
      </c>
      <c r="S315" s="519"/>
      <c r="T315" s="519" t="s">
        <v>5944</v>
      </c>
      <c r="U315" s="519" t="s">
        <v>4624</v>
      </c>
      <c r="V315" s="519" t="s">
        <v>4625</v>
      </c>
      <c r="W315" s="519" t="s">
        <v>4626</v>
      </c>
      <c r="X315" s="519" t="s">
        <v>4627</v>
      </c>
      <c r="Y315" s="519" t="s">
        <v>4627</v>
      </c>
      <c r="Z315" s="519" t="s">
        <v>4620</v>
      </c>
      <c r="AA315" s="520" t="n">
        <v>75889</v>
      </c>
      <c r="AB315" s="520" t="n">
        <v>71926</v>
      </c>
      <c r="AC315" s="520" t="n">
        <v>67717</v>
      </c>
      <c r="AD315" s="519" t="s">
        <v>4659</v>
      </c>
      <c r="AE315" s="519" t="s">
        <v>2695</v>
      </c>
      <c r="AF315" s="519"/>
      <c r="AG315" s="519"/>
      <c r="AH315" s="519" t="s">
        <v>6061</v>
      </c>
      <c r="AI315" s="519" t="s">
        <v>6054</v>
      </c>
      <c r="AJ315" s="519" t="s">
        <v>5946</v>
      </c>
      <c r="AK315" s="519" t="s">
        <v>6055</v>
      </c>
      <c r="AL315" s="519" t="s">
        <v>4782</v>
      </c>
      <c r="AM315" s="519"/>
      <c r="AN315" s="519" t="s">
        <v>4632</v>
      </c>
      <c r="AO315" s="519" t="s">
        <v>4632</v>
      </c>
      <c r="AP315" s="519" t="s">
        <v>4712</v>
      </c>
      <c r="AQ315" s="519" t="s">
        <v>6056</v>
      </c>
      <c r="AR315" s="520" t="n">
        <v>8</v>
      </c>
      <c r="AS315" s="519" t="s">
        <v>6062</v>
      </c>
      <c r="AT315" s="519" t="s">
        <v>6063</v>
      </c>
    </row>
    <row r="316" customFormat="false" ht="12.75" hidden="false" customHeight="false" outlineLevel="0" collapsed="false">
      <c r="A316" s="519" t="s">
        <v>6064</v>
      </c>
      <c r="B316" s="519" t="s">
        <v>6065</v>
      </c>
      <c r="C316" s="519" t="s">
        <v>4616</v>
      </c>
      <c r="D316" s="519" t="s">
        <v>4617</v>
      </c>
      <c r="E316" s="519" t="s">
        <v>4618</v>
      </c>
      <c r="F316" s="519" t="s">
        <v>4626</v>
      </c>
      <c r="G316" s="519" t="s">
        <v>4620</v>
      </c>
      <c r="H316" s="519"/>
      <c r="I316" s="519"/>
      <c r="J316" s="520" t="n">
        <v>2</v>
      </c>
      <c r="K316" s="520" t="n">
        <v>4096</v>
      </c>
      <c r="L316" s="520" t="n">
        <v>1</v>
      </c>
      <c r="M316" s="520" t="n">
        <v>1</v>
      </c>
      <c r="N316" s="519" t="s">
        <v>4651</v>
      </c>
      <c r="O316" s="519"/>
      <c r="P316" s="519"/>
      <c r="Q316" s="519"/>
      <c r="R316" s="519" t="s">
        <v>5943</v>
      </c>
      <c r="S316" s="519"/>
      <c r="T316" s="519" t="s">
        <v>5944</v>
      </c>
      <c r="U316" s="519" t="s">
        <v>4624</v>
      </c>
      <c r="V316" s="519" t="s">
        <v>4625</v>
      </c>
      <c r="W316" s="519" t="s">
        <v>4626</v>
      </c>
      <c r="X316" s="519" t="s">
        <v>4627</v>
      </c>
      <c r="Y316" s="519" t="s">
        <v>4627</v>
      </c>
      <c r="Z316" s="519" t="s">
        <v>4620</v>
      </c>
      <c r="AA316" s="520" t="n">
        <v>75891</v>
      </c>
      <c r="AB316" s="520" t="n">
        <v>71690</v>
      </c>
      <c r="AC316" s="520" t="n">
        <v>67479</v>
      </c>
      <c r="AD316" s="519" t="s">
        <v>4659</v>
      </c>
      <c r="AE316" s="519" t="s">
        <v>2695</v>
      </c>
      <c r="AF316" s="519"/>
      <c r="AG316" s="519"/>
      <c r="AH316" s="519" t="s">
        <v>6066</v>
      </c>
      <c r="AI316" s="519" t="s">
        <v>6054</v>
      </c>
      <c r="AJ316" s="519" t="s">
        <v>5946</v>
      </c>
      <c r="AK316" s="519" t="s">
        <v>6055</v>
      </c>
      <c r="AL316" s="519" t="s">
        <v>4782</v>
      </c>
      <c r="AM316" s="519"/>
      <c r="AN316" s="519" t="s">
        <v>4632</v>
      </c>
      <c r="AO316" s="519" t="s">
        <v>4632</v>
      </c>
      <c r="AP316" s="519" t="s">
        <v>4539</v>
      </c>
      <c r="AQ316" s="519" t="s">
        <v>6056</v>
      </c>
      <c r="AR316" s="520" t="n">
        <v>-13</v>
      </c>
      <c r="AS316" s="519" t="s">
        <v>6067</v>
      </c>
      <c r="AT316" s="519" t="s">
        <v>6068</v>
      </c>
    </row>
    <row r="317" customFormat="false" ht="12.75" hidden="false" customHeight="false" outlineLevel="0" collapsed="false">
      <c r="A317" s="519" t="s">
        <v>6069</v>
      </c>
      <c r="B317" s="519" t="s">
        <v>6070</v>
      </c>
      <c r="C317" s="519" t="s">
        <v>4616</v>
      </c>
      <c r="D317" s="519" t="s">
        <v>4617</v>
      </c>
      <c r="E317" s="519" t="s">
        <v>4618</v>
      </c>
      <c r="F317" s="519" t="s">
        <v>4619</v>
      </c>
      <c r="G317" s="519" t="s">
        <v>4620</v>
      </c>
      <c r="H317" s="519"/>
      <c r="I317" s="519"/>
      <c r="J317" s="520" t="n">
        <v>2</v>
      </c>
      <c r="K317" s="520" t="n">
        <v>4096</v>
      </c>
      <c r="L317" s="520" t="n">
        <v>1</v>
      </c>
      <c r="M317" s="520" t="n">
        <v>1</v>
      </c>
      <c r="N317" s="519" t="s">
        <v>4651</v>
      </c>
      <c r="O317" s="519"/>
      <c r="P317" s="519"/>
      <c r="Q317" s="519"/>
      <c r="R317" s="519" t="s">
        <v>5943</v>
      </c>
      <c r="S317" s="519"/>
      <c r="T317" s="519" t="s">
        <v>5944</v>
      </c>
      <c r="U317" s="519" t="s">
        <v>4624</v>
      </c>
      <c r="V317" s="519" t="s">
        <v>4625</v>
      </c>
      <c r="W317" s="519" t="s">
        <v>4626</v>
      </c>
      <c r="X317" s="519" t="s">
        <v>4627</v>
      </c>
      <c r="Y317" s="519" t="s">
        <v>4627</v>
      </c>
      <c r="Z317" s="519" t="s">
        <v>4620</v>
      </c>
      <c r="AA317" s="520" t="n">
        <v>75897</v>
      </c>
      <c r="AB317" s="520" t="n">
        <v>72349</v>
      </c>
      <c r="AC317" s="520" t="n">
        <v>68132</v>
      </c>
      <c r="AD317" s="519" t="s">
        <v>4659</v>
      </c>
      <c r="AE317" s="519" t="s">
        <v>2695</v>
      </c>
      <c r="AF317" s="519"/>
      <c r="AG317" s="519"/>
      <c r="AH317" s="519" t="s">
        <v>6071</v>
      </c>
      <c r="AI317" s="519" t="s">
        <v>6054</v>
      </c>
      <c r="AJ317" s="519" t="s">
        <v>5946</v>
      </c>
      <c r="AK317" s="519" t="s">
        <v>6055</v>
      </c>
      <c r="AL317" s="519" t="s">
        <v>4782</v>
      </c>
      <c r="AM317" s="519"/>
      <c r="AN317" s="519" t="s">
        <v>4632</v>
      </c>
      <c r="AO317" s="519" t="s">
        <v>4632</v>
      </c>
      <c r="AP317" s="519" t="s">
        <v>4529</v>
      </c>
      <c r="AQ317" s="519" t="s">
        <v>6056</v>
      </c>
      <c r="AR317" s="520" t="n">
        <v>-13</v>
      </c>
      <c r="AS317" s="519" t="s">
        <v>6072</v>
      </c>
      <c r="AT317" s="519" t="s">
        <v>6073</v>
      </c>
    </row>
    <row r="318" customFormat="false" ht="12.75" hidden="false" customHeight="false" outlineLevel="0" collapsed="false">
      <c r="A318" s="519" t="s">
        <v>6074</v>
      </c>
      <c r="B318" s="519" t="s">
        <v>6075</v>
      </c>
      <c r="C318" s="519" t="s">
        <v>4616</v>
      </c>
      <c r="D318" s="519" t="s">
        <v>4617</v>
      </c>
      <c r="E318" s="519" t="s">
        <v>4618</v>
      </c>
      <c r="F318" s="519" t="s">
        <v>4619</v>
      </c>
      <c r="G318" s="519" t="s">
        <v>4620</v>
      </c>
      <c r="H318" s="519"/>
      <c r="I318" s="519"/>
      <c r="J318" s="520" t="n">
        <v>2</v>
      </c>
      <c r="K318" s="520" t="n">
        <v>4096</v>
      </c>
      <c r="L318" s="520" t="n">
        <v>1</v>
      </c>
      <c r="M318" s="520" t="n">
        <v>1</v>
      </c>
      <c r="N318" s="519" t="s">
        <v>4651</v>
      </c>
      <c r="O318" s="519"/>
      <c r="P318" s="519"/>
      <c r="Q318" s="519"/>
      <c r="R318" s="519" t="s">
        <v>5943</v>
      </c>
      <c r="S318" s="519"/>
      <c r="T318" s="519" t="s">
        <v>5944</v>
      </c>
      <c r="U318" s="519" t="s">
        <v>4624</v>
      </c>
      <c r="V318" s="519" t="s">
        <v>4625</v>
      </c>
      <c r="W318" s="519" t="s">
        <v>4626</v>
      </c>
      <c r="X318" s="519" t="s">
        <v>4627</v>
      </c>
      <c r="Y318" s="519" t="s">
        <v>4627</v>
      </c>
      <c r="Z318" s="519" t="s">
        <v>4620</v>
      </c>
      <c r="AA318" s="520" t="n">
        <v>75892</v>
      </c>
      <c r="AB318" s="520" t="n">
        <v>72602</v>
      </c>
      <c r="AC318" s="520" t="n">
        <v>68390</v>
      </c>
      <c r="AD318" s="519" t="s">
        <v>4659</v>
      </c>
      <c r="AE318" s="519" t="s">
        <v>2695</v>
      </c>
      <c r="AF318" s="519"/>
      <c r="AG318" s="519"/>
      <c r="AH318" s="519" t="s">
        <v>6076</v>
      </c>
      <c r="AI318" s="519" t="s">
        <v>6054</v>
      </c>
      <c r="AJ318" s="519" t="s">
        <v>5946</v>
      </c>
      <c r="AK318" s="519" t="s">
        <v>6055</v>
      </c>
      <c r="AL318" s="519" t="s">
        <v>4782</v>
      </c>
      <c r="AM318" s="519"/>
      <c r="AN318" s="519" t="s">
        <v>4632</v>
      </c>
      <c r="AO318" s="519" t="s">
        <v>4632</v>
      </c>
      <c r="AP318" s="519" t="s">
        <v>4633</v>
      </c>
      <c r="AQ318" s="519" t="s">
        <v>6056</v>
      </c>
      <c r="AR318" s="520" t="n">
        <v>-11</v>
      </c>
      <c r="AS318" s="519" t="s">
        <v>6077</v>
      </c>
      <c r="AT318" s="519" t="s">
        <v>6078</v>
      </c>
    </row>
    <row r="319" customFormat="false" ht="12.75" hidden="false" customHeight="false" outlineLevel="0" collapsed="false">
      <c r="A319" s="519" t="s">
        <v>6079</v>
      </c>
      <c r="B319" s="519" t="s">
        <v>6080</v>
      </c>
      <c r="C319" s="519" t="s">
        <v>4616</v>
      </c>
      <c r="D319" s="519" t="s">
        <v>4617</v>
      </c>
      <c r="E319" s="519" t="s">
        <v>4618</v>
      </c>
      <c r="F319" s="519" t="s">
        <v>4619</v>
      </c>
      <c r="G319" s="519" t="s">
        <v>4620</v>
      </c>
      <c r="H319" s="519"/>
      <c r="I319" s="519"/>
      <c r="J319" s="520" t="n">
        <v>2</v>
      </c>
      <c r="K319" s="520" t="n">
        <v>4096</v>
      </c>
      <c r="L319" s="520" t="n">
        <v>1</v>
      </c>
      <c r="M319" s="520" t="n">
        <v>1</v>
      </c>
      <c r="N319" s="519" t="s">
        <v>4651</v>
      </c>
      <c r="O319" s="519"/>
      <c r="P319" s="519"/>
      <c r="Q319" s="519"/>
      <c r="R319" s="519" t="s">
        <v>5943</v>
      </c>
      <c r="S319" s="519"/>
      <c r="T319" s="519" t="s">
        <v>5944</v>
      </c>
      <c r="U319" s="519" t="s">
        <v>4624</v>
      </c>
      <c r="V319" s="519" t="s">
        <v>4625</v>
      </c>
      <c r="W319" s="519" t="s">
        <v>4626</v>
      </c>
      <c r="X319" s="519" t="s">
        <v>4627</v>
      </c>
      <c r="Y319" s="519" t="s">
        <v>4627</v>
      </c>
      <c r="Z319" s="519" t="s">
        <v>4620</v>
      </c>
      <c r="AA319" s="520" t="n">
        <v>75899</v>
      </c>
      <c r="AB319" s="520" t="n">
        <v>72578</v>
      </c>
      <c r="AC319" s="520" t="n">
        <v>68359</v>
      </c>
      <c r="AD319" s="519" t="s">
        <v>4659</v>
      </c>
      <c r="AE319" s="519" t="s">
        <v>2695</v>
      </c>
      <c r="AF319" s="519"/>
      <c r="AG319" s="519"/>
      <c r="AH319" s="519" t="s">
        <v>6081</v>
      </c>
      <c r="AI319" s="519" t="s">
        <v>6054</v>
      </c>
      <c r="AJ319" s="519"/>
      <c r="AK319" s="519"/>
      <c r="AL319" s="519"/>
      <c r="AM319" s="519"/>
      <c r="AN319" s="519" t="s">
        <v>4632</v>
      </c>
      <c r="AO319" s="519" t="s">
        <v>4632</v>
      </c>
      <c r="AP319" s="519" t="s">
        <v>4633</v>
      </c>
      <c r="AQ319" s="519" t="s">
        <v>6056</v>
      </c>
      <c r="AR319" s="520" t="n">
        <v>-13</v>
      </c>
      <c r="AS319" s="519" t="s">
        <v>6082</v>
      </c>
      <c r="AT319" s="519" t="s">
        <v>6083</v>
      </c>
    </row>
    <row r="320" customFormat="false" ht="12.75" hidden="false" customHeight="false" outlineLevel="0" collapsed="false">
      <c r="A320" s="519" t="s">
        <v>6084</v>
      </c>
      <c r="B320" s="519" t="s">
        <v>6085</v>
      </c>
      <c r="C320" s="519" t="s">
        <v>4616</v>
      </c>
      <c r="D320" s="519" t="s">
        <v>4617</v>
      </c>
      <c r="E320" s="519" t="s">
        <v>4618</v>
      </c>
      <c r="F320" s="519" t="s">
        <v>4619</v>
      </c>
      <c r="G320" s="519" t="s">
        <v>4620</v>
      </c>
      <c r="H320" s="519"/>
      <c r="I320" s="519"/>
      <c r="J320" s="520" t="n">
        <v>2</v>
      </c>
      <c r="K320" s="520" t="n">
        <v>4096</v>
      </c>
      <c r="L320" s="520" t="n">
        <v>1</v>
      </c>
      <c r="M320" s="520" t="n">
        <v>1</v>
      </c>
      <c r="N320" s="519" t="s">
        <v>4651</v>
      </c>
      <c r="O320" s="519"/>
      <c r="P320" s="519"/>
      <c r="Q320" s="519"/>
      <c r="R320" s="519" t="s">
        <v>5943</v>
      </c>
      <c r="S320" s="519"/>
      <c r="T320" s="519" t="s">
        <v>5944</v>
      </c>
      <c r="U320" s="519" t="s">
        <v>4624</v>
      </c>
      <c r="V320" s="519" t="s">
        <v>4625</v>
      </c>
      <c r="W320" s="519" t="s">
        <v>4626</v>
      </c>
      <c r="X320" s="519" t="s">
        <v>4627</v>
      </c>
      <c r="Y320" s="519" t="s">
        <v>4627</v>
      </c>
      <c r="Z320" s="519" t="s">
        <v>4620</v>
      </c>
      <c r="AA320" s="520" t="n">
        <v>75886</v>
      </c>
      <c r="AB320" s="520" t="n">
        <v>72596</v>
      </c>
      <c r="AC320" s="520" t="n">
        <v>68390</v>
      </c>
      <c r="AD320" s="519" t="s">
        <v>4659</v>
      </c>
      <c r="AE320" s="519" t="s">
        <v>2695</v>
      </c>
      <c r="AF320" s="519"/>
      <c r="AG320" s="519"/>
      <c r="AH320" s="519" t="s">
        <v>6086</v>
      </c>
      <c r="AI320" s="519" t="s">
        <v>6054</v>
      </c>
      <c r="AJ320" s="519"/>
      <c r="AK320" s="519"/>
      <c r="AL320" s="519"/>
      <c r="AM320" s="519"/>
      <c r="AN320" s="519" t="s">
        <v>4632</v>
      </c>
      <c r="AO320" s="519" t="s">
        <v>4632</v>
      </c>
      <c r="AP320" s="519" t="s">
        <v>4539</v>
      </c>
      <c r="AQ320" s="519" t="s">
        <v>6056</v>
      </c>
      <c r="AR320" s="520" t="n">
        <v>-11</v>
      </c>
      <c r="AS320" s="519" t="s">
        <v>6087</v>
      </c>
      <c r="AT320" s="519" t="s">
        <v>6088</v>
      </c>
    </row>
    <row r="321" customFormat="false" ht="12.75" hidden="false" customHeight="false" outlineLevel="0" collapsed="false">
      <c r="A321" s="519" t="s">
        <v>2041</v>
      </c>
      <c r="B321" s="519" t="s">
        <v>2045</v>
      </c>
      <c r="C321" s="519" t="s">
        <v>4616</v>
      </c>
      <c r="D321" s="519" t="s">
        <v>4617</v>
      </c>
      <c r="E321" s="519" t="s">
        <v>4618</v>
      </c>
      <c r="F321" s="519" t="s">
        <v>4626</v>
      </c>
      <c r="G321" s="519" t="s">
        <v>4620</v>
      </c>
      <c r="H321" s="519"/>
      <c r="I321" s="519"/>
      <c r="J321" s="520" t="n">
        <v>2</v>
      </c>
      <c r="K321" s="520" t="n">
        <v>8192</v>
      </c>
      <c r="L321" s="520" t="n">
        <v>1</v>
      </c>
      <c r="M321" s="520" t="n">
        <v>2</v>
      </c>
      <c r="N321" s="519" t="s">
        <v>4651</v>
      </c>
      <c r="O321" s="519"/>
      <c r="P321" s="519"/>
      <c r="Q321" s="519"/>
      <c r="R321" s="519" t="s">
        <v>4622</v>
      </c>
      <c r="S321" s="519" t="s">
        <v>4658</v>
      </c>
      <c r="T321" s="519"/>
      <c r="U321" s="519" t="s">
        <v>4624</v>
      </c>
      <c r="V321" s="519" t="s">
        <v>4625</v>
      </c>
      <c r="W321" s="519" t="s">
        <v>4626</v>
      </c>
      <c r="X321" s="519" t="s">
        <v>4627</v>
      </c>
      <c r="Y321" s="519" t="s">
        <v>4627</v>
      </c>
      <c r="Z321" s="519" t="s">
        <v>4620</v>
      </c>
      <c r="AA321" s="520" t="n">
        <v>48240</v>
      </c>
      <c r="AB321" s="520" t="n">
        <v>40002</v>
      </c>
      <c r="AC321" s="520" t="n">
        <v>31698</v>
      </c>
      <c r="AD321" s="519" t="s">
        <v>4659</v>
      </c>
      <c r="AE321" s="519" t="s">
        <v>2695</v>
      </c>
      <c r="AF321" s="519"/>
      <c r="AG321" s="519"/>
      <c r="AH321" s="519" t="s">
        <v>6089</v>
      </c>
      <c r="AI321" s="519" t="s">
        <v>6090</v>
      </c>
      <c r="AJ321" s="519"/>
      <c r="AK321" s="519"/>
      <c r="AL321" s="519"/>
      <c r="AM321" s="519"/>
      <c r="AN321" s="519" t="s">
        <v>4632</v>
      </c>
      <c r="AO321" s="519" t="s">
        <v>4632</v>
      </c>
      <c r="AP321" s="519" t="s">
        <v>4737</v>
      </c>
      <c r="AQ321" s="519" t="s">
        <v>4665</v>
      </c>
      <c r="AR321" s="520" t="n">
        <v>8</v>
      </c>
      <c r="AS321" s="519" t="s">
        <v>6091</v>
      </c>
      <c r="AT321" s="519" t="s">
        <v>6092</v>
      </c>
    </row>
    <row r="322" customFormat="false" ht="12.75" hidden="false" customHeight="false" outlineLevel="0" collapsed="false">
      <c r="A322" s="519" t="s">
        <v>2054</v>
      </c>
      <c r="B322" s="519" t="s">
        <v>2057</v>
      </c>
      <c r="C322" s="519" t="s">
        <v>4616</v>
      </c>
      <c r="D322" s="519" t="s">
        <v>4617</v>
      </c>
      <c r="E322" s="519" t="s">
        <v>4618</v>
      </c>
      <c r="F322" s="519" t="s">
        <v>4619</v>
      </c>
      <c r="G322" s="519" t="s">
        <v>4620</v>
      </c>
      <c r="H322" s="519"/>
      <c r="I322" s="519"/>
      <c r="J322" s="520" t="n">
        <v>3</v>
      </c>
      <c r="K322" s="520" t="n">
        <v>16384</v>
      </c>
      <c r="L322" s="520" t="n">
        <v>1</v>
      </c>
      <c r="M322" s="520" t="n">
        <v>2</v>
      </c>
      <c r="N322" s="519" t="s">
        <v>852</v>
      </c>
      <c r="O322" s="519"/>
      <c r="P322" s="519"/>
      <c r="Q322" s="519"/>
      <c r="R322" s="519" t="s">
        <v>4622</v>
      </c>
      <c r="S322" s="519" t="s">
        <v>4697</v>
      </c>
      <c r="T322" s="519"/>
      <c r="U322" s="519" t="s">
        <v>4624</v>
      </c>
      <c r="V322" s="519" t="s">
        <v>4625</v>
      </c>
      <c r="W322" s="519" t="s">
        <v>4626</v>
      </c>
      <c r="X322" s="519" t="s">
        <v>4627</v>
      </c>
      <c r="Y322" s="519" t="s">
        <v>4627</v>
      </c>
      <c r="Z322" s="519" t="s">
        <v>4620</v>
      </c>
      <c r="AA322" s="520" t="n">
        <v>160908</v>
      </c>
      <c r="AB322" s="520" t="n">
        <v>160772</v>
      </c>
      <c r="AC322" s="520" t="n">
        <v>144248</v>
      </c>
      <c r="AD322" s="519" t="s">
        <v>4628</v>
      </c>
      <c r="AE322" s="519" t="s">
        <v>4629</v>
      </c>
      <c r="AF322" s="519"/>
      <c r="AG322" s="519"/>
      <c r="AH322" s="519" t="s">
        <v>6093</v>
      </c>
      <c r="AI322" s="519" t="s">
        <v>6094</v>
      </c>
      <c r="AJ322" s="519" t="s">
        <v>46</v>
      </c>
      <c r="AK322" s="519" t="s">
        <v>2002</v>
      </c>
      <c r="AL322" s="519" t="s">
        <v>1634</v>
      </c>
      <c r="AM322" s="519" t="s">
        <v>5712</v>
      </c>
      <c r="AN322" s="519" t="s">
        <v>4632</v>
      </c>
      <c r="AO322" s="519" t="s">
        <v>4632</v>
      </c>
      <c r="AP322" s="519" t="s">
        <v>4539</v>
      </c>
      <c r="AQ322" s="519" t="s">
        <v>4665</v>
      </c>
      <c r="AR322" s="520" t="n">
        <v>7</v>
      </c>
      <c r="AS322" s="519" t="s">
        <v>6095</v>
      </c>
      <c r="AT322" s="519" t="s">
        <v>6096</v>
      </c>
    </row>
    <row r="323" customFormat="false" ht="12.75" hidden="false" customHeight="false" outlineLevel="0" collapsed="false">
      <c r="A323" s="519" t="s">
        <v>2059</v>
      </c>
      <c r="B323" s="519"/>
      <c r="C323" s="519" t="s">
        <v>4616</v>
      </c>
      <c r="D323" s="519" t="s">
        <v>4617</v>
      </c>
      <c r="E323" s="519" t="s">
        <v>4756</v>
      </c>
      <c r="F323" s="519" t="s">
        <v>4626</v>
      </c>
      <c r="G323" s="519" t="s">
        <v>4620</v>
      </c>
      <c r="H323" s="519"/>
      <c r="I323" s="519"/>
      <c r="J323" s="520" t="n">
        <v>4</v>
      </c>
      <c r="K323" s="520" t="n">
        <v>4096</v>
      </c>
      <c r="L323" s="520" t="n">
        <v>1</v>
      </c>
      <c r="M323" s="520" t="n">
        <v>2</v>
      </c>
      <c r="N323" s="519" t="s">
        <v>4651</v>
      </c>
      <c r="O323" s="519"/>
      <c r="P323" s="519"/>
      <c r="Q323" s="519"/>
      <c r="R323" s="519" t="s">
        <v>4622</v>
      </c>
      <c r="S323" s="519" t="s">
        <v>4658</v>
      </c>
      <c r="T323" s="519"/>
      <c r="U323" s="519" t="s">
        <v>4624</v>
      </c>
      <c r="V323" s="519" t="s">
        <v>4625</v>
      </c>
      <c r="W323" s="519" t="s">
        <v>4626</v>
      </c>
      <c r="X323" s="519" t="s">
        <v>4627</v>
      </c>
      <c r="Y323" s="519" t="s">
        <v>4627</v>
      </c>
      <c r="Z323" s="519" t="s">
        <v>4620</v>
      </c>
      <c r="AA323" s="520" t="n">
        <v>162927</v>
      </c>
      <c r="AB323" s="520" t="n">
        <v>145929</v>
      </c>
      <c r="AC323" s="520" t="n">
        <v>141722</v>
      </c>
      <c r="AD323" s="519" t="s">
        <v>4628</v>
      </c>
      <c r="AE323" s="519" t="s">
        <v>4629</v>
      </c>
      <c r="AF323" s="519"/>
      <c r="AG323" s="519"/>
      <c r="AH323" s="519" t="s">
        <v>2062</v>
      </c>
      <c r="AI323" s="519" t="s">
        <v>6097</v>
      </c>
      <c r="AJ323" s="519" t="s">
        <v>181</v>
      </c>
      <c r="AK323" s="519" t="s">
        <v>5298</v>
      </c>
      <c r="AL323" s="519" t="s">
        <v>190</v>
      </c>
      <c r="AM323" s="519" t="s">
        <v>530</v>
      </c>
      <c r="AN323" s="519" t="s">
        <v>4632</v>
      </c>
      <c r="AO323" s="519" t="s">
        <v>4632</v>
      </c>
      <c r="AP323" s="519" t="s">
        <v>4679</v>
      </c>
      <c r="AQ323" s="519" t="s">
        <v>4665</v>
      </c>
      <c r="AR323" s="520" t="n">
        <v>7</v>
      </c>
      <c r="AS323" s="519" t="s">
        <v>6098</v>
      </c>
      <c r="AT323" s="519" t="s">
        <v>6099</v>
      </c>
    </row>
    <row r="324" customFormat="false" ht="12.75" hidden="false" customHeight="false" outlineLevel="0" collapsed="false">
      <c r="A324" s="519" t="s">
        <v>2063</v>
      </c>
      <c r="B324" s="519" t="s">
        <v>2067</v>
      </c>
      <c r="C324" s="519" t="s">
        <v>4616</v>
      </c>
      <c r="D324" s="519" t="s">
        <v>4617</v>
      </c>
      <c r="E324" s="519" t="s">
        <v>4618</v>
      </c>
      <c r="F324" s="519" t="s">
        <v>4619</v>
      </c>
      <c r="G324" s="519" t="s">
        <v>4620</v>
      </c>
      <c r="H324" s="519"/>
      <c r="I324" s="519"/>
      <c r="J324" s="520" t="n">
        <v>2</v>
      </c>
      <c r="K324" s="520" t="n">
        <v>5120</v>
      </c>
      <c r="L324" s="520" t="n">
        <v>1</v>
      </c>
      <c r="M324" s="520" t="n">
        <v>2</v>
      </c>
      <c r="N324" s="519" t="s">
        <v>852</v>
      </c>
      <c r="O324" s="519"/>
      <c r="P324" s="519"/>
      <c r="Q324" s="519"/>
      <c r="R324" s="519" t="s">
        <v>4622</v>
      </c>
      <c r="S324" s="519" t="s">
        <v>4697</v>
      </c>
      <c r="T324" s="519"/>
      <c r="U324" s="519" t="s">
        <v>4624</v>
      </c>
      <c r="V324" s="519" t="s">
        <v>4625</v>
      </c>
      <c r="W324" s="519" t="s">
        <v>4626</v>
      </c>
      <c r="X324" s="519" t="s">
        <v>4627</v>
      </c>
      <c r="Y324" s="519" t="s">
        <v>4627</v>
      </c>
      <c r="Z324" s="519" t="s">
        <v>4620</v>
      </c>
      <c r="AA324" s="520" t="n">
        <v>83086</v>
      </c>
      <c r="AB324" s="520" t="n">
        <v>83086</v>
      </c>
      <c r="AC324" s="520" t="n">
        <v>77824</v>
      </c>
      <c r="AD324" s="519" t="s">
        <v>4628</v>
      </c>
      <c r="AE324" s="519" t="s">
        <v>4629</v>
      </c>
      <c r="AF324" s="519"/>
      <c r="AG324" s="519"/>
      <c r="AH324" s="519" t="s">
        <v>6100</v>
      </c>
      <c r="AI324" s="519" t="s">
        <v>6101</v>
      </c>
      <c r="AJ324" s="519" t="s">
        <v>46</v>
      </c>
      <c r="AK324" s="519" t="s">
        <v>159</v>
      </c>
      <c r="AL324" s="519" t="s">
        <v>118</v>
      </c>
      <c r="AM324" s="519" t="s">
        <v>4664</v>
      </c>
      <c r="AN324" s="519" t="s">
        <v>4632</v>
      </c>
      <c r="AO324" s="519" t="s">
        <v>4632</v>
      </c>
      <c r="AP324" s="519" t="s">
        <v>4712</v>
      </c>
      <c r="AQ324" s="519" t="s">
        <v>4672</v>
      </c>
      <c r="AR324" s="520" t="n">
        <v>7</v>
      </c>
      <c r="AS324" s="519" t="s">
        <v>6102</v>
      </c>
      <c r="AT324" s="519" t="s">
        <v>6103</v>
      </c>
    </row>
    <row r="325" customFormat="false" ht="12.75" hidden="false" customHeight="false" outlineLevel="0" collapsed="false">
      <c r="A325" s="519" t="s">
        <v>2082</v>
      </c>
      <c r="B325" s="519" t="s">
        <v>2086</v>
      </c>
      <c r="C325" s="519" t="s">
        <v>4616</v>
      </c>
      <c r="D325" s="519" t="s">
        <v>4617</v>
      </c>
      <c r="E325" s="519" t="s">
        <v>4618</v>
      </c>
      <c r="F325" s="519" t="s">
        <v>4619</v>
      </c>
      <c r="G325" s="519" t="s">
        <v>4620</v>
      </c>
      <c r="H325" s="519"/>
      <c r="I325" s="519"/>
      <c r="J325" s="520" t="n">
        <v>2</v>
      </c>
      <c r="K325" s="520" t="n">
        <v>4096</v>
      </c>
      <c r="L325" s="520" t="n">
        <v>1</v>
      </c>
      <c r="M325" s="520" t="n">
        <v>2</v>
      </c>
      <c r="N325" s="519" t="s">
        <v>4651</v>
      </c>
      <c r="O325" s="519"/>
      <c r="P325" s="519"/>
      <c r="Q325" s="519"/>
      <c r="R325" s="519" t="s">
        <v>4622</v>
      </c>
      <c r="S325" s="519" t="s">
        <v>4658</v>
      </c>
      <c r="T325" s="519"/>
      <c r="U325" s="519" t="s">
        <v>4624</v>
      </c>
      <c r="V325" s="519" t="s">
        <v>4625</v>
      </c>
      <c r="W325" s="519" t="s">
        <v>4626</v>
      </c>
      <c r="X325" s="519" t="s">
        <v>4627</v>
      </c>
      <c r="Y325" s="519" t="s">
        <v>4627</v>
      </c>
      <c r="Z325" s="519" t="s">
        <v>4620</v>
      </c>
      <c r="AA325" s="520" t="n">
        <v>132208</v>
      </c>
      <c r="AB325" s="520" t="n">
        <v>47362</v>
      </c>
      <c r="AC325" s="520" t="n">
        <v>43154</v>
      </c>
      <c r="AD325" s="519" t="s">
        <v>4628</v>
      </c>
      <c r="AE325" s="519" t="s">
        <v>4629</v>
      </c>
      <c r="AF325" s="519"/>
      <c r="AG325" s="519"/>
      <c r="AH325" s="519" t="s">
        <v>6104</v>
      </c>
      <c r="AI325" s="519" t="s">
        <v>6105</v>
      </c>
      <c r="AJ325" s="519" t="s">
        <v>4967</v>
      </c>
      <c r="AK325" s="519" t="s">
        <v>6106</v>
      </c>
      <c r="AL325" s="519" t="s">
        <v>5068</v>
      </c>
      <c r="AM325" s="519"/>
      <c r="AN325" s="519" t="s">
        <v>4632</v>
      </c>
      <c r="AO325" s="519" t="s">
        <v>4632</v>
      </c>
      <c r="AP325" s="519" t="s">
        <v>4671</v>
      </c>
      <c r="AQ325" s="519" t="s">
        <v>4665</v>
      </c>
      <c r="AR325" s="520" t="n">
        <v>8</v>
      </c>
      <c r="AS325" s="519" t="s">
        <v>6107</v>
      </c>
      <c r="AT325" s="519" t="s">
        <v>6108</v>
      </c>
    </row>
    <row r="326" customFormat="false" ht="12.75" hidden="false" customHeight="false" outlineLevel="0" collapsed="false">
      <c r="A326" s="519" t="s">
        <v>2095</v>
      </c>
      <c r="B326" s="519" t="s">
        <v>2098</v>
      </c>
      <c r="C326" s="519" t="s">
        <v>4616</v>
      </c>
      <c r="D326" s="519" t="s">
        <v>4617</v>
      </c>
      <c r="E326" s="519" t="s">
        <v>4618</v>
      </c>
      <c r="F326" s="519" t="s">
        <v>4626</v>
      </c>
      <c r="G326" s="519" t="s">
        <v>4620</v>
      </c>
      <c r="H326" s="519"/>
      <c r="I326" s="519"/>
      <c r="J326" s="520" t="n">
        <v>1</v>
      </c>
      <c r="K326" s="520" t="n">
        <v>2048</v>
      </c>
      <c r="L326" s="520" t="n">
        <v>1</v>
      </c>
      <c r="M326" s="520" t="n">
        <v>2</v>
      </c>
      <c r="N326" s="519" t="s">
        <v>852</v>
      </c>
      <c r="O326" s="519"/>
      <c r="P326" s="519"/>
      <c r="Q326" s="519"/>
      <c r="R326" s="519" t="s">
        <v>4622</v>
      </c>
      <c r="S326" s="519" t="s">
        <v>4697</v>
      </c>
      <c r="T326" s="519"/>
      <c r="U326" s="519" t="s">
        <v>4624</v>
      </c>
      <c r="V326" s="519" t="s">
        <v>4625</v>
      </c>
      <c r="W326" s="519" t="s">
        <v>4626</v>
      </c>
      <c r="X326" s="519" t="s">
        <v>4627</v>
      </c>
      <c r="Y326" s="519" t="s">
        <v>4627</v>
      </c>
      <c r="Z326" s="519" t="s">
        <v>4620</v>
      </c>
      <c r="AA326" s="520" t="n">
        <v>39130</v>
      </c>
      <c r="AB326" s="520" t="n">
        <v>8812</v>
      </c>
      <c r="AC326" s="520" t="n">
        <v>4595</v>
      </c>
      <c r="AD326" s="519" t="s">
        <v>4659</v>
      </c>
      <c r="AE326" s="519" t="s">
        <v>2695</v>
      </c>
      <c r="AF326" s="519"/>
      <c r="AG326" s="519"/>
      <c r="AH326" s="519" t="s">
        <v>6109</v>
      </c>
      <c r="AI326" s="519" t="s">
        <v>6110</v>
      </c>
      <c r="AJ326" s="519"/>
      <c r="AK326" s="519"/>
      <c r="AL326" s="519"/>
      <c r="AM326" s="519"/>
      <c r="AN326" s="519" t="s">
        <v>4632</v>
      </c>
      <c r="AO326" s="519" t="s">
        <v>4632</v>
      </c>
      <c r="AP326" s="519" t="s">
        <v>4679</v>
      </c>
      <c r="AQ326" s="519" t="s">
        <v>4665</v>
      </c>
      <c r="AR326" s="520" t="n">
        <v>-13</v>
      </c>
      <c r="AS326" s="519" t="s">
        <v>6111</v>
      </c>
      <c r="AT326" s="519" t="s">
        <v>6112</v>
      </c>
    </row>
    <row r="327" customFormat="false" ht="12.75" hidden="false" customHeight="false" outlineLevel="0" collapsed="false">
      <c r="A327" s="519" t="s">
        <v>6113</v>
      </c>
      <c r="B327" s="519" t="s">
        <v>2098</v>
      </c>
      <c r="C327" s="519" t="s">
        <v>4616</v>
      </c>
      <c r="D327" s="519" t="s">
        <v>4617</v>
      </c>
      <c r="E327" s="519" t="s">
        <v>4756</v>
      </c>
      <c r="F327" s="519" t="s">
        <v>4626</v>
      </c>
      <c r="G327" s="519" t="s">
        <v>4620</v>
      </c>
      <c r="H327" s="520" t="s">
        <v>6114</v>
      </c>
      <c r="I327" s="519"/>
      <c r="J327" s="520" t="n">
        <v>1</v>
      </c>
      <c r="K327" s="520" t="n">
        <v>1024</v>
      </c>
      <c r="L327" s="520" t="n">
        <v>1</v>
      </c>
      <c r="M327" s="520" t="n">
        <v>2</v>
      </c>
      <c r="N327" s="519" t="s">
        <v>4651</v>
      </c>
      <c r="O327" s="519"/>
      <c r="P327" s="519"/>
      <c r="Q327" s="519"/>
      <c r="R327" s="519" t="s">
        <v>4622</v>
      </c>
      <c r="S327" s="519" t="s">
        <v>4658</v>
      </c>
      <c r="T327" s="519"/>
      <c r="U327" s="519" t="s">
        <v>4624</v>
      </c>
      <c r="V327" s="519" t="s">
        <v>4625</v>
      </c>
      <c r="W327" s="519" t="s">
        <v>4626</v>
      </c>
      <c r="X327" s="519" t="s">
        <v>4627</v>
      </c>
      <c r="Y327" s="519" t="s">
        <v>4627</v>
      </c>
      <c r="Z327" s="519" t="s">
        <v>4620</v>
      </c>
      <c r="AA327" s="520" t="n">
        <v>17520</v>
      </c>
      <c r="AB327" s="520" t="n">
        <v>12046</v>
      </c>
      <c r="AC327" s="520" t="n">
        <v>10910</v>
      </c>
      <c r="AD327" s="519" t="s">
        <v>4628</v>
      </c>
      <c r="AE327" s="519" t="s">
        <v>4629</v>
      </c>
      <c r="AF327" s="519"/>
      <c r="AG327" s="519"/>
      <c r="AH327" s="519" t="s">
        <v>6115</v>
      </c>
      <c r="AI327" s="519" t="s">
        <v>6116</v>
      </c>
      <c r="AJ327" s="519" t="s">
        <v>46</v>
      </c>
      <c r="AK327" s="519" t="s">
        <v>6117</v>
      </c>
      <c r="AL327" s="519" t="s">
        <v>241</v>
      </c>
      <c r="AM327" s="519" t="s">
        <v>241</v>
      </c>
      <c r="AN327" s="519" t="s">
        <v>4632</v>
      </c>
      <c r="AO327" s="519" t="s">
        <v>4632</v>
      </c>
      <c r="AP327" s="519" t="s">
        <v>4679</v>
      </c>
      <c r="AQ327" s="519" t="s">
        <v>4672</v>
      </c>
      <c r="AR327" s="520" t="n">
        <v>7</v>
      </c>
      <c r="AS327" s="519" t="s">
        <v>6118</v>
      </c>
      <c r="AT327" s="519" t="s">
        <v>6119</v>
      </c>
    </row>
    <row r="328" customFormat="false" ht="12.75" hidden="false" customHeight="false" outlineLevel="0" collapsed="false">
      <c r="A328" s="519" t="s">
        <v>2101</v>
      </c>
      <c r="B328" s="519" t="s">
        <v>2105</v>
      </c>
      <c r="C328" s="519" t="s">
        <v>4616</v>
      </c>
      <c r="D328" s="519" t="s">
        <v>4617</v>
      </c>
      <c r="E328" s="519" t="s">
        <v>4618</v>
      </c>
      <c r="F328" s="519" t="s">
        <v>4619</v>
      </c>
      <c r="G328" s="519" t="s">
        <v>4620</v>
      </c>
      <c r="H328" s="519"/>
      <c r="I328" s="519"/>
      <c r="J328" s="520" t="n">
        <v>2</v>
      </c>
      <c r="K328" s="520" t="n">
        <v>4096</v>
      </c>
      <c r="L328" s="520" t="n">
        <v>1</v>
      </c>
      <c r="M328" s="520" t="n">
        <v>2</v>
      </c>
      <c r="N328" s="519" t="s">
        <v>4651</v>
      </c>
      <c r="O328" s="519"/>
      <c r="P328" s="519"/>
      <c r="Q328" s="519"/>
      <c r="R328" s="519" t="s">
        <v>4622</v>
      </c>
      <c r="S328" s="519" t="s">
        <v>4658</v>
      </c>
      <c r="T328" s="519"/>
      <c r="U328" s="519" t="s">
        <v>4624</v>
      </c>
      <c r="V328" s="519" t="s">
        <v>4625</v>
      </c>
      <c r="W328" s="519" t="s">
        <v>4626</v>
      </c>
      <c r="X328" s="519" t="s">
        <v>4627</v>
      </c>
      <c r="Y328" s="519" t="s">
        <v>4627</v>
      </c>
      <c r="Z328" s="519" t="s">
        <v>4620</v>
      </c>
      <c r="AA328" s="520" t="n">
        <v>60527</v>
      </c>
      <c r="AB328" s="520" t="n">
        <v>28149</v>
      </c>
      <c r="AC328" s="520" t="n">
        <v>23942</v>
      </c>
      <c r="AD328" s="519" t="s">
        <v>4628</v>
      </c>
      <c r="AE328" s="519" t="s">
        <v>4629</v>
      </c>
      <c r="AF328" s="519"/>
      <c r="AG328" s="519"/>
      <c r="AH328" s="519" t="s">
        <v>2106</v>
      </c>
      <c r="AI328" s="519" t="s">
        <v>6120</v>
      </c>
      <c r="AJ328" s="519" t="s">
        <v>4967</v>
      </c>
      <c r="AK328" s="519" t="s">
        <v>2103</v>
      </c>
      <c r="AL328" s="519" t="s">
        <v>6121</v>
      </c>
      <c r="AM328" s="519" t="s">
        <v>6121</v>
      </c>
      <c r="AN328" s="519" t="s">
        <v>4632</v>
      </c>
      <c r="AO328" s="519" t="s">
        <v>4632</v>
      </c>
      <c r="AP328" s="519" t="s">
        <v>4679</v>
      </c>
      <c r="AQ328" s="519" t="s">
        <v>4665</v>
      </c>
      <c r="AR328" s="520" t="n">
        <v>8</v>
      </c>
      <c r="AS328" s="519" t="s">
        <v>6122</v>
      </c>
      <c r="AT328" s="519" t="s">
        <v>6123</v>
      </c>
    </row>
    <row r="329" customFormat="false" ht="12.75" hidden="false" customHeight="false" outlineLevel="0" collapsed="false">
      <c r="A329" s="519" t="s">
        <v>2107</v>
      </c>
      <c r="B329" s="519" t="s">
        <v>2110</v>
      </c>
      <c r="C329" s="519" t="s">
        <v>4616</v>
      </c>
      <c r="D329" s="519" t="s">
        <v>4617</v>
      </c>
      <c r="E329" s="519" t="s">
        <v>4618</v>
      </c>
      <c r="F329" s="519" t="s">
        <v>4626</v>
      </c>
      <c r="G329" s="519" t="s">
        <v>4620</v>
      </c>
      <c r="H329" s="519"/>
      <c r="I329" s="519"/>
      <c r="J329" s="520" t="n">
        <v>2</v>
      </c>
      <c r="K329" s="520" t="n">
        <v>4096</v>
      </c>
      <c r="L329" s="520" t="n">
        <v>1</v>
      </c>
      <c r="M329" s="520" t="n">
        <v>2</v>
      </c>
      <c r="N329" s="519" t="s">
        <v>4651</v>
      </c>
      <c r="O329" s="519"/>
      <c r="P329" s="519"/>
      <c r="Q329" s="519"/>
      <c r="R329" s="519" t="s">
        <v>4622</v>
      </c>
      <c r="S329" s="519" t="s">
        <v>4658</v>
      </c>
      <c r="T329" s="519"/>
      <c r="U329" s="519" t="s">
        <v>4624</v>
      </c>
      <c r="V329" s="519" t="s">
        <v>4625</v>
      </c>
      <c r="W329" s="519" t="s">
        <v>4626</v>
      </c>
      <c r="X329" s="519" t="s">
        <v>4627</v>
      </c>
      <c r="Y329" s="519" t="s">
        <v>4627</v>
      </c>
      <c r="Z329" s="519" t="s">
        <v>4620</v>
      </c>
      <c r="AA329" s="520" t="n">
        <v>81007</v>
      </c>
      <c r="AB329" s="520" t="n">
        <v>16328</v>
      </c>
      <c r="AC329" s="520" t="n">
        <v>12121</v>
      </c>
      <c r="AD329" s="519" t="s">
        <v>4628</v>
      </c>
      <c r="AE329" s="519" t="s">
        <v>4629</v>
      </c>
      <c r="AF329" s="519"/>
      <c r="AG329" s="519"/>
      <c r="AH329" s="519" t="s">
        <v>6124</v>
      </c>
      <c r="AI329" s="519" t="s">
        <v>6125</v>
      </c>
      <c r="AJ329" s="519" t="s">
        <v>4967</v>
      </c>
      <c r="AK329" s="519" t="s">
        <v>2103</v>
      </c>
      <c r="AL329" s="519" t="s">
        <v>6121</v>
      </c>
      <c r="AM329" s="519" t="s">
        <v>6121</v>
      </c>
      <c r="AN329" s="519" t="s">
        <v>4632</v>
      </c>
      <c r="AO329" s="519" t="s">
        <v>4632</v>
      </c>
      <c r="AP329" s="519" t="s">
        <v>4671</v>
      </c>
      <c r="AQ329" s="519" t="s">
        <v>4665</v>
      </c>
      <c r="AR329" s="520" t="n">
        <v>8</v>
      </c>
      <c r="AS329" s="519" t="s">
        <v>6126</v>
      </c>
      <c r="AT329" s="519" t="s">
        <v>6127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28"/>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253" width="144.42"/>
    <col collapsed="false" customWidth="true" hidden="false" outlineLevel="0" max="256" min="2" style="253" width="9.14"/>
    <col collapsed="false" customWidth="true" hidden="false" outlineLevel="0" max="1025" min="257" style="253" width="11.42"/>
  </cols>
  <sheetData>
    <row r="1" customFormat="false" ht="12.75" hidden="false" customHeight="false" outlineLevel="0" collapsed="false">
      <c r="A1" s="253" t="s">
        <v>6128</v>
      </c>
    </row>
    <row r="3" customFormat="false" ht="12.75" hidden="false" customHeight="false" outlineLevel="0" collapsed="false">
      <c r="A3" s="253" t="s">
        <v>6129</v>
      </c>
    </row>
    <row r="4" customFormat="false" ht="12.75" hidden="false" customHeight="false" outlineLevel="0" collapsed="false">
      <c r="A4" s="521" t="s">
        <v>6130</v>
      </c>
    </row>
    <row r="5" customFormat="false" ht="12.75" hidden="false" customHeight="false" outlineLevel="0" collapsed="false">
      <c r="A5" s="253" t="s">
        <v>6131</v>
      </c>
    </row>
    <row r="6" customFormat="false" ht="12.75" hidden="false" customHeight="false" outlineLevel="0" collapsed="false">
      <c r="A6" s="253" t="s">
        <v>6132</v>
      </c>
    </row>
    <row r="7" customFormat="false" ht="12.75" hidden="false" customHeight="false" outlineLevel="0" collapsed="false">
      <c r="A7" s="253" t="s">
        <v>6133</v>
      </c>
    </row>
    <row r="8" customFormat="false" ht="12.75" hidden="false" customHeight="false" outlineLevel="0" collapsed="false">
      <c r="A8" s="253" t="s">
        <v>6134</v>
      </c>
    </row>
    <row r="10" customFormat="false" ht="12.75" hidden="false" customHeight="false" outlineLevel="0" collapsed="false">
      <c r="A10" s="522" t="s">
        <v>6135</v>
      </c>
    </row>
    <row r="11" customFormat="false" ht="12.75" hidden="false" customHeight="false" outlineLevel="0" collapsed="false">
      <c r="A11" s="253" t="s">
        <v>6136</v>
      </c>
    </row>
    <row r="12" customFormat="false" ht="12.75" hidden="false" customHeight="false" outlineLevel="0" collapsed="false">
      <c r="A12" s="253" t="s">
        <v>6137</v>
      </c>
    </row>
    <row r="16" customFormat="false" ht="12.75" hidden="false" customHeight="false" outlineLevel="0" collapsed="false">
      <c r="A16" s="253" t="s">
        <v>6138</v>
      </c>
    </row>
    <row r="19" customFormat="false" ht="12.75" hidden="false" customHeight="false" outlineLevel="0" collapsed="false">
      <c r="A19" s="523" t="s">
        <v>3658</v>
      </c>
    </row>
    <row r="20" customFormat="false" ht="12.75" hidden="false" customHeight="false" outlineLevel="0" collapsed="false">
      <c r="A20" s="253" t="s">
        <v>6139</v>
      </c>
    </row>
    <row r="24" customFormat="false" ht="12.75" hidden="false" customHeight="false" outlineLevel="0" collapsed="false">
      <c r="A24" s="524" t="s">
        <v>6140</v>
      </c>
    </row>
    <row r="25" customFormat="false" ht="12.75" hidden="false" customHeight="false" outlineLevel="0" collapsed="false">
      <c r="A25" s="525" t="s">
        <v>6141</v>
      </c>
    </row>
    <row r="26" customFormat="false" ht="12.75" hidden="false" customHeight="false" outlineLevel="0" collapsed="false">
      <c r="A26" s="526" t="s">
        <v>6142</v>
      </c>
    </row>
    <row r="27" customFormat="false" ht="12.75" hidden="false" customHeight="false" outlineLevel="0" collapsed="false">
      <c r="A27" s="527" t="s">
        <v>6143</v>
      </c>
    </row>
    <row r="28" customFormat="false" ht="12.75" hidden="false" customHeight="false" outlineLevel="0" collapsed="false">
      <c r="A28" s="528" t="s">
        <v>6144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23"/>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75" zeroHeight="false" outlineLevelRow="0" outlineLevelCol="0"/>
  <cols>
    <col collapsed="false" customWidth="true" hidden="false" outlineLevel="0" max="1" min="1" style="0" width="151.29"/>
    <col collapsed="false" customWidth="true" hidden="false" outlineLevel="0" max="256" min="2" style="0" width="9.14"/>
    <col collapsed="false" customWidth="true" hidden="false" outlineLevel="0" max="1025" min="257" style="0" width="11.42"/>
  </cols>
  <sheetData>
    <row r="1" customFormat="false" ht="12.75" hidden="false" customHeight="false" outlineLevel="0" collapsed="false">
      <c r="A1" s="0" t="s">
        <v>6128</v>
      </c>
    </row>
    <row r="3" customFormat="false" ht="12.75" hidden="false" customHeight="false" outlineLevel="0" collapsed="false">
      <c r="A3" s="0" t="s">
        <v>6129</v>
      </c>
    </row>
    <row r="4" customFormat="false" ht="12.75" hidden="false" customHeight="false" outlineLevel="0" collapsed="false">
      <c r="A4" s="0" t="s">
        <v>6145</v>
      </c>
    </row>
    <row r="5" customFormat="false" ht="12.75" hidden="false" customHeight="false" outlineLevel="0" collapsed="false">
      <c r="A5" s="529" t="s">
        <v>6131</v>
      </c>
    </row>
    <row r="6" customFormat="false" ht="12.75" hidden="false" customHeight="false" outlineLevel="0" collapsed="false">
      <c r="A6" s="0" t="s">
        <v>6146</v>
      </c>
    </row>
    <row r="7" customFormat="false" ht="12.75" hidden="false" customHeight="false" outlineLevel="0" collapsed="false">
      <c r="A7" s="0" t="s">
        <v>6147</v>
      </c>
    </row>
    <row r="8" customFormat="false" ht="12.75" hidden="false" customHeight="false" outlineLevel="0" collapsed="false">
      <c r="A8" s="0" t="s">
        <v>6148</v>
      </c>
    </row>
    <row r="9" customFormat="false" ht="12.75" hidden="false" customHeight="false" outlineLevel="0" collapsed="false">
      <c r="A9" s="0" t="s">
        <v>6149</v>
      </c>
    </row>
    <row r="10" customFormat="false" ht="12.75" hidden="false" customHeight="false" outlineLevel="0" collapsed="false">
      <c r="A10" s="529" t="s">
        <v>6132</v>
      </c>
    </row>
    <row r="11" customFormat="false" ht="12.75" hidden="false" customHeight="false" outlineLevel="0" collapsed="false">
      <c r="A11" s="0" t="s">
        <v>6133</v>
      </c>
    </row>
    <row r="13" customFormat="false" ht="12.75" hidden="false" customHeight="false" outlineLevel="0" collapsed="false">
      <c r="A13" s="0" t="s">
        <v>6150</v>
      </c>
    </row>
    <row r="15" customFormat="false" ht="12.75" hidden="false" customHeight="false" outlineLevel="0" collapsed="false">
      <c r="A15" s="530" t="s">
        <v>6135</v>
      </c>
    </row>
    <row r="16" customFormat="false" ht="12.75" hidden="false" customHeight="false" outlineLevel="0" collapsed="false">
      <c r="A16" s="531" t="s">
        <v>6136</v>
      </c>
    </row>
    <row r="17" customFormat="false" ht="51" hidden="false" customHeight="false" outlineLevel="0" collapsed="false">
      <c r="A17" s="532" t="s">
        <v>6151</v>
      </c>
    </row>
    <row r="18" customFormat="false" ht="280.5" hidden="false" customHeight="false" outlineLevel="0" collapsed="false">
      <c r="A18" s="532" t="s">
        <v>6152</v>
      </c>
    </row>
    <row r="19" customFormat="false" ht="12.75" hidden="false" customHeight="false" outlineLevel="0" collapsed="false">
      <c r="A19" s="0" t="s">
        <v>6153</v>
      </c>
    </row>
    <row r="20" customFormat="false" ht="12.75" hidden="false" customHeight="false" outlineLevel="0" collapsed="false">
      <c r="A20" s="0" t="s">
        <v>6154</v>
      </c>
    </row>
    <row r="22" customFormat="false" ht="12.75" hidden="false" customHeight="false" outlineLevel="0" collapsed="false">
      <c r="A22" s="253" t="s">
        <v>6155</v>
      </c>
    </row>
    <row r="23" customFormat="false" ht="25.5" hidden="false" customHeight="false" outlineLevel="0" collapsed="false">
      <c r="A23" s="533" t="s">
        <v>6156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0"/>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zeroHeight="false" outlineLevelRow="0" outlineLevelCol="0"/>
  <cols>
    <col collapsed="false" customWidth="true" hidden="false" outlineLevel="0" max="1" min="1" style="196" width="13.57"/>
    <col collapsed="false" customWidth="true" hidden="false" outlineLevel="0" max="2" min="2" style="196" width="15.71"/>
    <col collapsed="false" customWidth="false" hidden="false" outlineLevel="0" max="3" min="3" style="196" width="11.57"/>
    <col collapsed="false" customWidth="true" hidden="false" outlineLevel="0" max="7" min="4" style="196" width="15.71"/>
    <col collapsed="false" customWidth="true" hidden="false" outlineLevel="0" max="8" min="8" style="196" width="34.71"/>
    <col collapsed="false" customWidth="true" hidden="false" outlineLevel="0" max="10" min="9" style="196" width="15.71"/>
    <col collapsed="false" customWidth="true" hidden="false" outlineLevel="0" max="11" min="11" style="196" width="14.57"/>
    <col collapsed="false" customWidth="true" hidden="false" outlineLevel="0" max="12" min="12" style="196" width="15.71"/>
    <col collapsed="false" customWidth="true" hidden="false" outlineLevel="0" max="13" min="13" style="196" width="12.14"/>
    <col collapsed="false" customWidth="true" hidden="false" outlineLevel="0" max="16" min="14" style="196" width="15.71"/>
    <col collapsed="false" customWidth="true" hidden="false" outlineLevel="0" max="17" min="17" style="196" width="63.14"/>
    <col collapsed="false" customWidth="true" hidden="false" outlineLevel="0" max="1025" min="18" style="196" width="9.14"/>
  </cols>
  <sheetData>
    <row r="1" s="203" customFormat="true" ht="36" hidden="false" customHeight="false" outlineLevel="0" collapsed="false">
      <c r="A1" s="197" t="s">
        <v>0</v>
      </c>
      <c r="B1" s="197" t="s">
        <v>2127</v>
      </c>
      <c r="C1" s="197" t="s">
        <v>1</v>
      </c>
      <c r="D1" s="197" t="s">
        <v>2128</v>
      </c>
      <c r="E1" s="197" t="s">
        <v>23</v>
      </c>
      <c r="F1" s="197" t="s">
        <v>2129</v>
      </c>
      <c r="G1" s="197" t="s">
        <v>24</v>
      </c>
      <c r="H1" s="198" t="s">
        <v>2130</v>
      </c>
      <c r="I1" s="197" t="s">
        <v>25</v>
      </c>
      <c r="J1" s="197" t="s">
        <v>26</v>
      </c>
      <c r="K1" s="199" t="s">
        <v>27</v>
      </c>
      <c r="L1" s="199" t="s">
        <v>2131</v>
      </c>
      <c r="M1" s="198" t="s">
        <v>28</v>
      </c>
      <c r="N1" s="200" t="s">
        <v>29</v>
      </c>
      <c r="O1" s="201" t="s">
        <v>30</v>
      </c>
      <c r="P1" s="201" t="s">
        <v>31</v>
      </c>
      <c r="Q1" s="202" t="s">
        <v>32</v>
      </c>
    </row>
    <row r="2" s="211" customFormat="true" ht="12" hidden="false" customHeight="false" outlineLevel="0" collapsed="false">
      <c r="A2" s="204"/>
      <c r="B2" s="205" t="s">
        <v>2132</v>
      </c>
      <c r="C2" s="205" t="s">
        <v>2133</v>
      </c>
      <c r="D2" s="205"/>
      <c r="E2" s="205" t="s">
        <v>2134</v>
      </c>
      <c r="F2" s="205" t="s">
        <v>2135</v>
      </c>
      <c r="G2" s="206" t="s">
        <v>2136</v>
      </c>
      <c r="H2" s="206" t="s">
        <v>2137</v>
      </c>
      <c r="I2" s="204" t="n">
        <v>0</v>
      </c>
      <c r="J2" s="207" t="s">
        <v>2138</v>
      </c>
      <c r="K2" s="204" t="n">
        <v>0</v>
      </c>
      <c r="L2" s="204"/>
      <c r="M2" s="204" t="s">
        <v>388</v>
      </c>
      <c r="N2" s="208"/>
      <c r="O2" s="209"/>
      <c r="P2" s="209"/>
      <c r="Q2" s="210" t="s">
        <v>2139</v>
      </c>
    </row>
    <row r="3" s="211" customFormat="true" ht="12" hidden="false" customHeight="false" outlineLevel="0" collapsed="false">
      <c r="A3" s="204"/>
      <c r="B3" s="205" t="s">
        <v>2132</v>
      </c>
      <c r="C3" s="205" t="s">
        <v>2133</v>
      </c>
      <c r="D3" s="205"/>
      <c r="E3" s="205" t="s">
        <v>2134</v>
      </c>
      <c r="F3" s="205" t="s">
        <v>2140</v>
      </c>
      <c r="G3" s="206" t="s">
        <v>2136</v>
      </c>
      <c r="H3" s="206" t="s">
        <v>2137</v>
      </c>
      <c r="I3" s="204" t="n">
        <v>0</v>
      </c>
      <c r="J3" s="212" t="s">
        <v>2141</v>
      </c>
      <c r="K3" s="204" t="n">
        <v>0</v>
      </c>
      <c r="L3" s="204"/>
      <c r="M3" s="204" t="s">
        <v>388</v>
      </c>
      <c r="N3" s="208"/>
      <c r="O3" s="209"/>
      <c r="P3" s="209"/>
      <c r="Q3" s="210"/>
    </row>
    <row r="4" s="211" customFormat="true" ht="12" hidden="false" customHeight="false" outlineLevel="0" collapsed="false">
      <c r="A4" s="204"/>
      <c r="B4" s="205" t="s">
        <v>2132</v>
      </c>
      <c r="C4" s="205" t="s">
        <v>2133</v>
      </c>
      <c r="D4" s="205" t="s">
        <v>2142</v>
      </c>
      <c r="E4" s="205" t="s">
        <v>139</v>
      </c>
      <c r="F4" s="205" t="s">
        <v>2143</v>
      </c>
      <c r="G4" s="206"/>
      <c r="H4" s="206" t="s">
        <v>2144</v>
      </c>
      <c r="I4" s="204" t="n">
        <v>0</v>
      </c>
      <c r="J4" s="212" t="s">
        <v>2145</v>
      </c>
      <c r="K4" s="204" t="s">
        <v>2146</v>
      </c>
      <c r="L4" s="204"/>
      <c r="M4" s="204" t="s">
        <v>139</v>
      </c>
      <c r="N4" s="208"/>
      <c r="O4" s="209" t="n">
        <v>41426</v>
      </c>
      <c r="P4" s="209"/>
      <c r="Q4" s="210" t="s">
        <v>2147</v>
      </c>
    </row>
    <row r="5" s="211" customFormat="true" ht="15" hidden="false" customHeight="true" outlineLevel="0" collapsed="false">
      <c r="A5" s="204"/>
      <c r="B5" s="205" t="s">
        <v>2132</v>
      </c>
      <c r="C5" s="205" t="s">
        <v>2133</v>
      </c>
      <c r="D5" s="205" t="s">
        <v>2142</v>
      </c>
      <c r="E5" s="205" t="s">
        <v>139</v>
      </c>
      <c r="F5" s="205" t="s">
        <v>2143</v>
      </c>
      <c r="G5" s="206"/>
      <c r="H5" s="206" t="s">
        <v>2144</v>
      </c>
      <c r="I5" s="204" t="n">
        <v>0</v>
      </c>
      <c r="J5" s="212" t="s">
        <v>2148</v>
      </c>
      <c r="K5" s="204" t="s">
        <v>2149</v>
      </c>
      <c r="L5" s="204"/>
      <c r="M5" s="204" t="s">
        <v>139</v>
      </c>
      <c r="N5" s="208"/>
      <c r="O5" s="209" t="n">
        <v>41426</v>
      </c>
      <c r="P5" s="209"/>
      <c r="Q5" s="210" t="s">
        <v>2150</v>
      </c>
    </row>
    <row r="6" s="211" customFormat="true" ht="12.75" hidden="false" customHeight="true" outlineLevel="0" collapsed="false">
      <c r="A6" s="213" t="s">
        <v>2151</v>
      </c>
      <c r="B6" s="214" t="s">
        <v>2132</v>
      </c>
      <c r="C6" s="215" t="s">
        <v>2152</v>
      </c>
      <c r="D6" s="214"/>
      <c r="E6" s="214" t="s">
        <v>2153</v>
      </c>
      <c r="F6" s="214" t="s">
        <v>2151</v>
      </c>
      <c r="G6" s="215"/>
      <c r="H6" s="215" t="s">
        <v>2154</v>
      </c>
      <c r="I6" s="213" t="n">
        <v>0</v>
      </c>
      <c r="J6" s="216" t="s">
        <v>2155</v>
      </c>
      <c r="K6" s="213" t="s">
        <v>2156</v>
      </c>
      <c r="L6" s="213" t="s">
        <v>2155</v>
      </c>
      <c r="M6" s="213" t="s">
        <v>388</v>
      </c>
      <c r="N6" s="217"/>
      <c r="O6" s="218" t="n">
        <v>2011</v>
      </c>
      <c r="P6" s="218"/>
      <c r="Q6" s="219" t="s">
        <v>2157</v>
      </c>
    </row>
    <row r="7" s="211" customFormat="true" ht="12" hidden="false" customHeight="true" outlineLevel="0" collapsed="false">
      <c r="A7" s="213"/>
      <c r="B7" s="213" t="s">
        <v>2158</v>
      </c>
      <c r="C7" s="215" t="s">
        <v>2152</v>
      </c>
      <c r="D7" s="213"/>
      <c r="E7" s="216" t="s">
        <v>150</v>
      </c>
      <c r="F7" s="216" t="s">
        <v>2159</v>
      </c>
      <c r="G7" s="213"/>
      <c r="H7" s="213"/>
      <c r="I7" s="213" t="n">
        <v>0</v>
      </c>
      <c r="J7" s="216"/>
      <c r="K7" s="213" t="n">
        <v>0</v>
      </c>
      <c r="L7" s="213" t="s">
        <v>2160</v>
      </c>
      <c r="M7" s="213" t="s">
        <v>388</v>
      </c>
      <c r="N7" s="217"/>
      <c r="O7" s="220"/>
      <c r="P7" s="220"/>
      <c r="Q7" s="217"/>
    </row>
    <row r="8" s="211" customFormat="true" ht="12" hidden="false" customHeight="true" outlineLevel="0" collapsed="false">
      <c r="A8" s="213"/>
      <c r="B8" s="213" t="s">
        <v>2158</v>
      </c>
      <c r="C8" s="215" t="s">
        <v>2152</v>
      </c>
      <c r="D8" s="213"/>
      <c r="E8" s="216" t="s">
        <v>150</v>
      </c>
      <c r="F8" s="216" t="s">
        <v>2159</v>
      </c>
      <c r="G8" s="213"/>
      <c r="H8" s="213"/>
      <c r="I8" s="213" t="n">
        <v>0</v>
      </c>
      <c r="J8" s="216"/>
      <c r="K8" s="213" t="n">
        <v>0</v>
      </c>
      <c r="L8" s="213"/>
      <c r="M8" s="213" t="s">
        <v>388</v>
      </c>
      <c r="N8" s="217"/>
      <c r="O8" s="220"/>
      <c r="P8" s="220"/>
      <c r="Q8" s="217"/>
    </row>
    <row r="9" s="211" customFormat="true" ht="12" hidden="false" customHeight="true" outlineLevel="0" collapsed="false">
      <c r="A9" s="204"/>
      <c r="B9" s="205" t="s">
        <v>2161</v>
      </c>
      <c r="C9" s="205"/>
      <c r="D9" s="205"/>
      <c r="E9" s="205" t="s">
        <v>2162</v>
      </c>
      <c r="F9" s="205" t="s">
        <v>2163</v>
      </c>
      <c r="G9" s="206"/>
      <c r="H9" s="206" t="s">
        <v>2164</v>
      </c>
      <c r="I9" s="206" t="s">
        <v>2165</v>
      </c>
      <c r="J9" s="212" t="n">
        <v>30420073</v>
      </c>
      <c r="K9" s="204" t="n">
        <v>0</v>
      </c>
      <c r="L9" s="204" t="s">
        <v>2166</v>
      </c>
      <c r="M9" s="204" t="s">
        <v>388</v>
      </c>
      <c r="N9" s="208"/>
      <c r="O9" s="209"/>
      <c r="P9" s="209"/>
      <c r="Q9" s="210"/>
    </row>
    <row r="10" s="211" customFormat="true" ht="12" hidden="false" customHeight="true" outlineLevel="0" collapsed="false">
      <c r="A10" s="204"/>
      <c r="B10" s="205" t="s">
        <v>2161</v>
      </c>
      <c r="C10" s="205"/>
      <c r="D10" s="205"/>
      <c r="E10" s="205" t="s">
        <v>2162</v>
      </c>
      <c r="F10" s="205" t="s">
        <v>2167</v>
      </c>
      <c r="G10" s="206"/>
      <c r="H10" s="206" t="s">
        <v>2164</v>
      </c>
      <c r="I10" s="206" t="s">
        <v>2165</v>
      </c>
      <c r="J10" s="212" t="s">
        <v>2168</v>
      </c>
      <c r="K10" s="204" t="n">
        <v>0</v>
      </c>
      <c r="L10" s="204" t="s">
        <v>2168</v>
      </c>
      <c r="M10" s="204" t="s">
        <v>388</v>
      </c>
      <c r="N10" s="208"/>
      <c r="O10" s="209"/>
      <c r="P10" s="209"/>
      <c r="Q10" s="210"/>
    </row>
    <row r="11" s="211" customFormat="true" ht="12" hidden="false" customHeight="true" outlineLevel="0" collapsed="false">
      <c r="A11" s="204"/>
      <c r="B11" s="205" t="s">
        <v>2161</v>
      </c>
      <c r="C11" s="205"/>
      <c r="D11" s="205"/>
      <c r="E11" s="205" t="s">
        <v>2162</v>
      </c>
      <c r="F11" s="205" t="s">
        <v>2169</v>
      </c>
      <c r="G11" s="206"/>
      <c r="H11" s="206" t="s">
        <v>2164</v>
      </c>
      <c r="I11" s="206" t="s">
        <v>2165</v>
      </c>
      <c r="J11" s="212" t="s">
        <v>2170</v>
      </c>
      <c r="K11" s="204" t="n">
        <v>0</v>
      </c>
      <c r="L11" s="204" t="s">
        <v>2171</v>
      </c>
      <c r="M11" s="204" t="s">
        <v>388</v>
      </c>
      <c r="N11" s="208"/>
      <c r="O11" s="209"/>
      <c r="P11" s="209"/>
      <c r="Q11" s="210"/>
    </row>
    <row r="12" s="211" customFormat="true" ht="12" hidden="false" customHeight="true" outlineLevel="0" collapsed="false">
      <c r="A12" s="204"/>
      <c r="B12" s="205" t="s">
        <v>2161</v>
      </c>
      <c r="C12" s="205"/>
      <c r="D12" s="205"/>
      <c r="E12" s="205" t="s">
        <v>2162</v>
      </c>
      <c r="F12" s="205" t="s">
        <v>2172</v>
      </c>
      <c r="G12" s="206"/>
      <c r="H12" s="206" t="s">
        <v>2164</v>
      </c>
      <c r="I12" s="206" t="s">
        <v>2165</v>
      </c>
      <c r="J12" s="212" t="s">
        <v>2173</v>
      </c>
      <c r="K12" s="204" t="n">
        <v>0</v>
      </c>
      <c r="L12" s="204" t="s">
        <v>2173</v>
      </c>
      <c r="M12" s="204" t="s">
        <v>388</v>
      </c>
      <c r="N12" s="208"/>
      <c r="O12" s="209"/>
      <c r="P12" s="209"/>
      <c r="Q12" s="210"/>
    </row>
    <row r="13" s="211" customFormat="true" ht="12" hidden="false" customHeight="true" outlineLevel="0" collapsed="false">
      <c r="A13" s="204"/>
      <c r="B13" s="205" t="s">
        <v>2161</v>
      </c>
      <c r="C13" s="205"/>
      <c r="D13" s="205"/>
      <c r="E13" s="205" t="s">
        <v>2162</v>
      </c>
      <c r="F13" s="205" t="s">
        <v>2174</v>
      </c>
      <c r="G13" s="206"/>
      <c r="H13" s="206" t="s">
        <v>2164</v>
      </c>
      <c r="I13" s="206" t="s">
        <v>2165</v>
      </c>
      <c r="J13" s="212" t="s">
        <v>2175</v>
      </c>
      <c r="K13" s="204" t="n">
        <v>0</v>
      </c>
      <c r="L13" s="204" t="s">
        <v>2175</v>
      </c>
      <c r="M13" s="204" t="s">
        <v>388</v>
      </c>
      <c r="N13" s="208"/>
      <c r="O13" s="209"/>
      <c r="P13" s="209"/>
      <c r="Q13" s="210"/>
    </row>
    <row r="14" s="211" customFormat="true" ht="12" hidden="false" customHeight="true" outlineLevel="0" collapsed="false">
      <c r="A14" s="204"/>
      <c r="B14" s="205" t="s">
        <v>2161</v>
      </c>
      <c r="C14" s="205"/>
      <c r="D14" s="205"/>
      <c r="E14" s="205" t="s">
        <v>2162</v>
      </c>
      <c r="F14" s="205" t="s">
        <v>2174</v>
      </c>
      <c r="G14" s="206"/>
      <c r="H14" s="206" t="s">
        <v>2164</v>
      </c>
      <c r="I14" s="206" t="s">
        <v>2165</v>
      </c>
      <c r="J14" s="212" t="s">
        <v>2176</v>
      </c>
      <c r="K14" s="204" t="n">
        <v>0</v>
      </c>
      <c r="L14" s="204" t="s">
        <v>2175</v>
      </c>
      <c r="M14" s="204" t="s">
        <v>388</v>
      </c>
      <c r="N14" s="208"/>
      <c r="O14" s="209"/>
      <c r="P14" s="209"/>
      <c r="Q14" s="210"/>
    </row>
    <row r="15" s="211" customFormat="true" ht="12" hidden="false" customHeight="true" outlineLevel="0" collapsed="false">
      <c r="A15" s="204"/>
      <c r="B15" s="205" t="s">
        <v>2161</v>
      </c>
      <c r="C15" s="205"/>
      <c r="D15" s="205"/>
      <c r="E15" s="205" t="s">
        <v>2162</v>
      </c>
      <c r="F15" s="205" t="s">
        <v>2177</v>
      </c>
      <c r="G15" s="206"/>
      <c r="H15" s="206" t="s">
        <v>2164</v>
      </c>
      <c r="I15" s="206" t="s">
        <v>2165</v>
      </c>
      <c r="J15" s="212" t="s">
        <v>2178</v>
      </c>
      <c r="K15" s="204" t="n">
        <v>0</v>
      </c>
      <c r="L15" s="204" t="s">
        <v>2178</v>
      </c>
      <c r="M15" s="204" t="s">
        <v>388</v>
      </c>
      <c r="N15" s="208"/>
      <c r="O15" s="209"/>
      <c r="P15" s="209"/>
      <c r="Q15" s="210"/>
    </row>
    <row r="16" s="211" customFormat="true" ht="12" hidden="false" customHeight="true" outlineLevel="0" collapsed="false">
      <c r="A16" s="204"/>
      <c r="B16" s="205" t="s">
        <v>2161</v>
      </c>
      <c r="C16" s="205"/>
      <c r="D16" s="205"/>
      <c r="E16" s="205" t="s">
        <v>2162</v>
      </c>
      <c r="F16" s="205" t="s">
        <v>2179</v>
      </c>
      <c r="G16" s="206"/>
      <c r="H16" s="206" t="s">
        <v>2164</v>
      </c>
      <c r="I16" s="206" t="s">
        <v>2165</v>
      </c>
      <c r="J16" s="212" t="s">
        <v>2180</v>
      </c>
      <c r="K16" s="204" t="n">
        <v>0</v>
      </c>
      <c r="L16" s="204" t="s">
        <v>2180</v>
      </c>
      <c r="M16" s="204" t="s">
        <v>388</v>
      </c>
      <c r="N16" s="208"/>
      <c r="O16" s="209"/>
      <c r="P16" s="209"/>
      <c r="Q16" s="210"/>
    </row>
    <row r="17" s="211" customFormat="true" ht="12" hidden="false" customHeight="true" outlineLevel="0" collapsed="false">
      <c r="A17" s="204"/>
      <c r="B17" s="205" t="s">
        <v>2161</v>
      </c>
      <c r="C17" s="205"/>
      <c r="D17" s="205"/>
      <c r="E17" s="205" t="s">
        <v>2162</v>
      </c>
      <c r="F17" s="205" t="s">
        <v>2181</v>
      </c>
      <c r="G17" s="206"/>
      <c r="H17" s="206" t="s">
        <v>2164</v>
      </c>
      <c r="I17" s="206" t="s">
        <v>2165</v>
      </c>
      <c r="J17" s="212" t="s">
        <v>2182</v>
      </c>
      <c r="K17" s="204" t="n">
        <v>0</v>
      </c>
      <c r="L17" s="204" t="s">
        <v>2182</v>
      </c>
      <c r="M17" s="204" t="s">
        <v>388</v>
      </c>
      <c r="N17" s="208"/>
      <c r="O17" s="209"/>
      <c r="P17" s="209"/>
      <c r="Q17" s="210"/>
    </row>
    <row r="18" s="211" customFormat="true" ht="12" hidden="false" customHeight="true" outlineLevel="0" collapsed="false">
      <c r="A18" s="204"/>
      <c r="B18" s="205" t="s">
        <v>2161</v>
      </c>
      <c r="C18" s="205"/>
      <c r="D18" s="205"/>
      <c r="E18" s="205" t="s">
        <v>2162</v>
      </c>
      <c r="F18" s="205" t="s">
        <v>2183</v>
      </c>
      <c r="G18" s="206"/>
      <c r="H18" s="206" t="s">
        <v>2164</v>
      </c>
      <c r="I18" s="206" t="s">
        <v>2165</v>
      </c>
      <c r="J18" s="212" t="s">
        <v>2184</v>
      </c>
      <c r="K18" s="204" t="n">
        <v>0</v>
      </c>
      <c r="L18" s="204" t="s">
        <v>2184</v>
      </c>
      <c r="M18" s="204" t="s">
        <v>388</v>
      </c>
      <c r="N18" s="208"/>
      <c r="O18" s="209"/>
      <c r="P18" s="209"/>
      <c r="Q18" s="210"/>
    </row>
    <row r="19" s="211" customFormat="true" ht="12" hidden="false" customHeight="true" outlineLevel="0" collapsed="false">
      <c r="A19" s="204"/>
      <c r="B19" s="205" t="s">
        <v>2161</v>
      </c>
      <c r="C19" s="205"/>
      <c r="D19" s="205"/>
      <c r="E19" s="205" t="s">
        <v>139</v>
      </c>
      <c r="F19" s="205" t="s">
        <v>2185</v>
      </c>
      <c r="G19" s="206"/>
      <c r="H19" s="206" t="s">
        <v>2186</v>
      </c>
      <c r="I19" s="206" t="s">
        <v>2187</v>
      </c>
      <c r="J19" s="212" t="s">
        <v>2188</v>
      </c>
      <c r="K19" s="204" t="n">
        <v>0</v>
      </c>
      <c r="L19" s="204" t="s">
        <v>2188</v>
      </c>
      <c r="M19" s="204" t="s">
        <v>139</v>
      </c>
      <c r="N19" s="208"/>
      <c r="O19" s="209"/>
      <c r="P19" s="209"/>
      <c r="Q19" s="210"/>
    </row>
    <row r="20" s="211" customFormat="true" ht="12" hidden="false" customHeight="true" outlineLevel="0" collapsed="false">
      <c r="A20" s="204"/>
      <c r="B20" s="205" t="s">
        <v>2161</v>
      </c>
      <c r="C20" s="205"/>
      <c r="D20" s="205"/>
      <c r="E20" s="205" t="s">
        <v>2189</v>
      </c>
      <c r="F20" s="205" t="s">
        <v>2190</v>
      </c>
      <c r="G20" s="206"/>
      <c r="H20" s="206" t="s">
        <v>2191</v>
      </c>
      <c r="I20" s="206" t="s">
        <v>2192</v>
      </c>
      <c r="J20" s="212" t="s">
        <v>2193</v>
      </c>
      <c r="K20" s="204" t="n">
        <v>0</v>
      </c>
      <c r="L20" s="204" t="s">
        <v>2193</v>
      </c>
      <c r="M20" s="204" t="s">
        <v>388</v>
      </c>
      <c r="N20" s="208"/>
      <c r="O20" s="209" t="n">
        <v>2010</v>
      </c>
      <c r="P20" s="209"/>
      <c r="Q20" s="210"/>
    </row>
    <row r="21" s="211" customFormat="true" ht="12" hidden="false" customHeight="true" outlineLevel="0" collapsed="false">
      <c r="A21" s="204"/>
      <c r="B21" s="205" t="s">
        <v>2161</v>
      </c>
      <c r="C21" s="205"/>
      <c r="D21" s="205"/>
      <c r="E21" s="205" t="s">
        <v>2189</v>
      </c>
      <c r="F21" s="205" t="s">
        <v>2194</v>
      </c>
      <c r="G21" s="206"/>
      <c r="H21" s="206" t="s">
        <v>2191</v>
      </c>
      <c r="I21" s="206" t="s">
        <v>2192</v>
      </c>
      <c r="J21" s="212" t="s">
        <v>2195</v>
      </c>
      <c r="K21" s="204" t="n">
        <v>0</v>
      </c>
      <c r="L21" s="204" t="s">
        <v>2195</v>
      </c>
      <c r="M21" s="204" t="s">
        <v>388</v>
      </c>
      <c r="N21" s="208"/>
      <c r="O21" s="209" t="n">
        <v>2010</v>
      </c>
      <c r="P21" s="209"/>
      <c r="Q21" s="210"/>
    </row>
    <row r="22" s="211" customFormat="true" ht="12" hidden="false" customHeight="true" outlineLevel="0" collapsed="false">
      <c r="A22" s="204"/>
      <c r="B22" s="205" t="s">
        <v>2161</v>
      </c>
      <c r="C22" s="205"/>
      <c r="D22" s="205"/>
      <c r="E22" s="205" t="s">
        <v>2196</v>
      </c>
      <c r="F22" s="205" t="s">
        <v>2197</v>
      </c>
      <c r="G22" s="206"/>
      <c r="H22" s="206" t="s">
        <v>2198</v>
      </c>
      <c r="I22" s="206" t="s">
        <v>2199</v>
      </c>
      <c r="J22" s="212" t="s">
        <v>2200</v>
      </c>
      <c r="K22" s="204" t="n">
        <v>0</v>
      </c>
      <c r="L22" s="204" t="s">
        <v>2200</v>
      </c>
      <c r="M22" s="204" t="s">
        <v>388</v>
      </c>
      <c r="N22" s="208"/>
      <c r="O22" s="209" t="n">
        <v>2012</v>
      </c>
      <c r="P22" s="209"/>
      <c r="Q22" s="210"/>
    </row>
    <row r="23" s="211" customFormat="true" ht="12" hidden="false" customHeight="true" outlineLevel="0" collapsed="false">
      <c r="A23" s="204"/>
      <c r="B23" s="205" t="s">
        <v>2161</v>
      </c>
      <c r="C23" s="205"/>
      <c r="D23" s="205"/>
      <c r="E23" s="205" t="s">
        <v>2196</v>
      </c>
      <c r="F23" s="205" t="s">
        <v>2201</v>
      </c>
      <c r="G23" s="206"/>
      <c r="H23" s="206" t="s">
        <v>2202</v>
      </c>
      <c r="I23" s="206" t="s">
        <v>2203</v>
      </c>
      <c r="J23" s="212" t="n">
        <v>0</v>
      </c>
      <c r="K23" s="204" t="n">
        <v>0</v>
      </c>
      <c r="L23" s="204" t="s">
        <v>2204</v>
      </c>
      <c r="M23" s="204" t="s">
        <v>388</v>
      </c>
      <c r="N23" s="208"/>
      <c r="O23" s="209"/>
      <c r="P23" s="209"/>
      <c r="Q23" s="210"/>
    </row>
    <row r="24" s="211" customFormat="true" ht="12" hidden="false" customHeight="true" outlineLevel="0" collapsed="false">
      <c r="A24" s="204"/>
      <c r="B24" s="205" t="s">
        <v>2161</v>
      </c>
      <c r="C24" s="205"/>
      <c r="D24" s="205"/>
      <c r="E24" s="205" t="s">
        <v>2196</v>
      </c>
      <c r="F24" s="205" t="s">
        <v>2205</v>
      </c>
      <c r="G24" s="206"/>
      <c r="H24" s="206" t="s">
        <v>2202</v>
      </c>
      <c r="I24" s="206" t="s">
        <v>2203</v>
      </c>
      <c r="J24" s="212" t="n">
        <v>0</v>
      </c>
      <c r="K24" s="204" t="n">
        <v>0</v>
      </c>
      <c r="L24" s="204"/>
      <c r="M24" s="204" t="s">
        <v>388</v>
      </c>
      <c r="N24" s="208"/>
      <c r="O24" s="209"/>
      <c r="P24" s="209"/>
      <c r="Q24" s="210"/>
    </row>
    <row r="25" s="211" customFormat="true" ht="12" hidden="false" customHeight="true" outlineLevel="0" collapsed="false">
      <c r="A25" s="204"/>
      <c r="B25" s="205" t="s">
        <v>2161</v>
      </c>
      <c r="C25" s="205"/>
      <c r="D25" s="205"/>
      <c r="E25" s="205" t="s">
        <v>2196</v>
      </c>
      <c r="F25" s="205" t="s">
        <v>2206</v>
      </c>
      <c r="G25" s="206"/>
      <c r="H25" s="206" t="s">
        <v>2202</v>
      </c>
      <c r="I25" s="206" t="s">
        <v>2203</v>
      </c>
      <c r="J25" s="212" t="n">
        <v>0</v>
      </c>
      <c r="K25" s="204" t="n">
        <v>0</v>
      </c>
      <c r="L25" s="204"/>
      <c r="M25" s="204" t="s">
        <v>388</v>
      </c>
      <c r="N25" s="208"/>
      <c r="O25" s="209"/>
      <c r="P25" s="209"/>
      <c r="Q25" s="210"/>
    </row>
    <row r="26" s="211" customFormat="true" ht="12" hidden="false" customHeight="true" outlineLevel="0" collapsed="false">
      <c r="A26" s="204"/>
      <c r="B26" s="205" t="s">
        <v>2161</v>
      </c>
      <c r="C26" s="205"/>
      <c r="D26" s="205"/>
      <c r="E26" s="205" t="s">
        <v>2207</v>
      </c>
      <c r="F26" s="205" t="s">
        <v>2208</v>
      </c>
      <c r="G26" s="206"/>
      <c r="H26" s="206" t="s">
        <v>2209</v>
      </c>
      <c r="I26" s="206" t="s">
        <v>2210</v>
      </c>
      <c r="J26" s="212" t="s">
        <v>2211</v>
      </c>
      <c r="K26" s="204" t="n">
        <v>0</v>
      </c>
      <c r="L26" s="204"/>
      <c r="M26" s="204" t="s">
        <v>388</v>
      </c>
      <c r="N26" s="208"/>
      <c r="O26" s="209" t="n">
        <v>2011</v>
      </c>
      <c r="P26" s="209"/>
      <c r="Q26" s="210"/>
    </row>
    <row r="27" s="211" customFormat="true" ht="12" hidden="false" customHeight="true" outlineLevel="0" collapsed="false">
      <c r="A27" s="204"/>
      <c r="B27" s="205" t="s">
        <v>2212</v>
      </c>
      <c r="C27" s="205"/>
      <c r="D27" s="205"/>
      <c r="E27" s="205" t="s">
        <v>2134</v>
      </c>
      <c r="F27" s="205" t="s">
        <v>2213</v>
      </c>
      <c r="G27" s="206"/>
      <c r="H27" s="206" t="s">
        <v>2214</v>
      </c>
      <c r="I27" s="206" t="s">
        <v>2215</v>
      </c>
      <c r="J27" s="212" t="n">
        <v>5073600691</v>
      </c>
      <c r="K27" s="204" t="n">
        <v>0</v>
      </c>
      <c r="L27" s="204"/>
      <c r="M27" s="204" t="s">
        <v>388</v>
      </c>
      <c r="N27" s="208"/>
      <c r="O27" s="209"/>
      <c r="P27" s="209"/>
      <c r="Q27" s="210"/>
    </row>
    <row r="28" s="211" customFormat="true" ht="12" hidden="false" customHeight="true" outlineLevel="0" collapsed="false">
      <c r="A28" s="204"/>
      <c r="B28" s="205" t="s">
        <v>2212</v>
      </c>
      <c r="C28" s="205"/>
      <c r="D28" s="205"/>
      <c r="E28" s="205" t="s">
        <v>139</v>
      </c>
      <c r="F28" s="205" t="s">
        <v>2216</v>
      </c>
      <c r="G28" s="206"/>
      <c r="H28" s="206" t="s">
        <v>2217</v>
      </c>
      <c r="I28" s="206" t="s">
        <v>2218</v>
      </c>
      <c r="J28" s="212" t="s">
        <v>2219</v>
      </c>
      <c r="K28" s="204" t="n">
        <v>0</v>
      </c>
      <c r="L28" s="204" t="s">
        <v>2219</v>
      </c>
      <c r="M28" s="204" t="s">
        <v>139</v>
      </c>
      <c r="N28" s="208"/>
      <c r="O28" s="209"/>
      <c r="P28" s="209"/>
      <c r="Q28" s="210"/>
    </row>
    <row r="29" s="211" customFormat="true" ht="12" hidden="false" customHeight="true" outlineLevel="0" collapsed="false">
      <c r="A29" s="204"/>
      <c r="B29" s="205" t="s">
        <v>2212</v>
      </c>
      <c r="C29" s="205"/>
      <c r="D29" s="205"/>
      <c r="E29" s="205" t="s">
        <v>2220</v>
      </c>
      <c r="F29" s="205" t="s">
        <v>2221</v>
      </c>
      <c r="G29" s="206"/>
      <c r="H29" s="206" t="s">
        <v>2217</v>
      </c>
      <c r="I29" s="206" t="s">
        <v>2222</v>
      </c>
      <c r="J29" s="212" t="n">
        <v>0</v>
      </c>
      <c r="K29" s="204" t="n">
        <v>0</v>
      </c>
      <c r="L29" s="204" t="n">
        <v>0</v>
      </c>
      <c r="M29" s="204" t="s">
        <v>388</v>
      </c>
      <c r="N29" s="208"/>
      <c r="O29" s="209"/>
      <c r="P29" s="209"/>
      <c r="Q29" s="210"/>
    </row>
    <row r="30" s="211" customFormat="true" ht="12" hidden="false" customHeight="true" outlineLevel="0" collapsed="false">
      <c r="A30" s="204"/>
      <c r="B30" s="205" t="s">
        <v>2212</v>
      </c>
      <c r="C30" s="205"/>
      <c r="D30" s="205"/>
      <c r="E30" s="205" t="s">
        <v>2220</v>
      </c>
      <c r="F30" s="205" t="s">
        <v>2223</v>
      </c>
      <c r="G30" s="206"/>
      <c r="H30" s="206" t="s">
        <v>2217</v>
      </c>
      <c r="I30" s="206" t="s">
        <v>2222</v>
      </c>
      <c r="J30" s="212" t="n">
        <v>0</v>
      </c>
      <c r="K30" s="204" t="n">
        <v>0</v>
      </c>
      <c r="L30" s="204" t="s">
        <v>2204</v>
      </c>
      <c r="M30" s="204" t="s">
        <v>388</v>
      </c>
      <c r="N30" s="208"/>
      <c r="O30" s="209"/>
      <c r="P30" s="209"/>
      <c r="Q30" s="210"/>
    </row>
    <row r="31" s="211" customFormat="true" ht="12" hidden="false" customHeight="true" outlineLevel="0" collapsed="false">
      <c r="A31" s="204"/>
      <c r="B31" s="205" t="s">
        <v>2212</v>
      </c>
      <c r="C31" s="205"/>
      <c r="D31" s="205"/>
      <c r="E31" s="205" t="s">
        <v>2220</v>
      </c>
      <c r="F31" s="205" t="s">
        <v>2224</v>
      </c>
      <c r="G31" s="206"/>
      <c r="H31" s="206" t="s">
        <v>2217</v>
      </c>
      <c r="I31" s="206" t="s">
        <v>2222</v>
      </c>
      <c r="J31" s="212" t="n">
        <v>0</v>
      </c>
      <c r="K31" s="204" t="n">
        <v>0</v>
      </c>
      <c r="L31" s="204" t="s">
        <v>2204</v>
      </c>
      <c r="M31" s="204" t="s">
        <v>388</v>
      </c>
      <c r="N31" s="208"/>
      <c r="O31" s="209"/>
      <c r="P31" s="209"/>
      <c r="Q31" s="210"/>
    </row>
    <row r="32" s="211" customFormat="true" ht="12" hidden="false" customHeight="true" outlineLevel="0" collapsed="false">
      <c r="A32" s="204"/>
      <c r="B32" s="205" t="s">
        <v>2212</v>
      </c>
      <c r="C32" s="205"/>
      <c r="D32" s="205"/>
      <c r="E32" s="205" t="s">
        <v>2220</v>
      </c>
      <c r="F32" s="205" t="s">
        <v>2225</v>
      </c>
      <c r="G32" s="206"/>
      <c r="H32" s="206" t="s">
        <v>2217</v>
      </c>
      <c r="I32" s="206" t="s">
        <v>2222</v>
      </c>
      <c r="J32" s="212" t="n">
        <v>0</v>
      </c>
      <c r="K32" s="204" t="n">
        <v>0</v>
      </c>
      <c r="L32" s="204" t="s">
        <v>2204</v>
      </c>
      <c r="M32" s="204" t="s">
        <v>388</v>
      </c>
      <c r="N32" s="208"/>
      <c r="O32" s="209"/>
      <c r="P32" s="209"/>
      <c r="Q32" s="210"/>
    </row>
    <row r="33" s="211" customFormat="true" ht="12" hidden="false" customHeight="true" outlineLevel="0" collapsed="false">
      <c r="A33" s="204"/>
      <c r="B33" s="205" t="s">
        <v>2212</v>
      </c>
      <c r="C33" s="205"/>
      <c r="D33" s="205"/>
      <c r="E33" s="205" t="s">
        <v>2220</v>
      </c>
      <c r="F33" s="205" t="s">
        <v>2226</v>
      </c>
      <c r="G33" s="206"/>
      <c r="H33" s="206" t="s">
        <v>2217</v>
      </c>
      <c r="I33" s="206" t="s">
        <v>2222</v>
      </c>
      <c r="J33" s="212" t="n">
        <v>0</v>
      </c>
      <c r="K33" s="204" t="n">
        <v>0</v>
      </c>
      <c r="L33" s="204" t="s">
        <v>2204</v>
      </c>
      <c r="M33" s="204" t="s">
        <v>388</v>
      </c>
      <c r="N33" s="208"/>
      <c r="O33" s="209"/>
      <c r="P33" s="209"/>
      <c r="Q33" s="210"/>
    </row>
    <row r="34" s="211" customFormat="true" ht="12" hidden="false" customHeight="true" outlineLevel="0" collapsed="false">
      <c r="A34" s="204"/>
      <c r="B34" s="205" t="s">
        <v>2212</v>
      </c>
      <c r="C34" s="205"/>
      <c r="D34" s="205"/>
      <c r="E34" s="205" t="s">
        <v>2220</v>
      </c>
      <c r="F34" s="205" t="s">
        <v>2227</v>
      </c>
      <c r="G34" s="206"/>
      <c r="H34" s="206" t="s">
        <v>2217</v>
      </c>
      <c r="I34" s="206" t="s">
        <v>2222</v>
      </c>
      <c r="J34" s="212" t="n">
        <v>0</v>
      </c>
      <c r="K34" s="204" t="n">
        <v>0</v>
      </c>
      <c r="L34" s="204" t="s">
        <v>2204</v>
      </c>
      <c r="M34" s="204" t="s">
        <v>388</v>
      </c>
      <c r="N34" s="208"/>
      <c r="O34" s="209"/>
      <c r="P34" s="209"/>
      <c r="Q34" s="210"/>
    </row>
    <row r="35" s="211" customFormat="true" ht="12" hidden="false" customHeight="true" outlineLevel="0" collapsed="false">
      <c r="A35" s="204"/>
      <c r="B35" s="205" t="s">
        <v>2212</v>
      </c>
      <c r="C35" s="205"/>
      <c r="D35" s="205"/>
      <c r="E35" s="205" t="s">
        <v>2220</v>
      </c>
      <c r="F35" s="205" t="s">
        <v>2228</v>
      </c>
      <c r="G35" s="206"/>
      <c r="H35" s="206" t="s">
        <v>2217</v>
      </c>
      <c r="I35" s="206" t="s">
        <v>2222</v>
      </c>
      <c r="J35" s="212" t="n">
        <v>0</v>
      </c>
      <c r="K35" s="204" t="n">
        <v>0</v>
      </c>
      <c r="L35" s="204" t="s">
        <v>2204</v>
      </c>
      <c r="M35" s="204" t="s">
        <v>388</v>
      </c>
      <c r="N35" s="208"/>
      <c r="O35" s="209"/>
      <c r="P35" s="209"/>
      <c r="Q35" s="210"/>
    </row>
    <row r="36" s="211" customFormat="true" ht="12" hidden="false" customHeight="true" outlineLevel="0" collapsed="false">
      <c r="A36" s="204"/>
      <c r="B36" s="205" t="s">
        <v>2212</v>
      </c>
      <c r="C36" s="205"/>
      <c r="D36" s="205"/>
      <c r="E36" s="205" t="s">
        <v>2229</v>
      </c>
      <c r="F36" s="205" t="s">
        <v>2230</v>
      </c>
      <c r="G36" s="206"/>
      <c r="H36" s="206" t="s">
        <v>2231</v>
      </c>
      <c r="I36" s="206" t="s">
        <v>2232</v>
      </c>
      <c r="J36" s="212" t="s">
        <v>2233</v>
      </c>
      <c r="K36" s="204" t="n">
        <v>0</v>
      </c>
      <c r="L36" s="204" t="s">
        <v>2233</v>
      </c>
      <c r="M36" s="204" t="s">
        <v>388</v>
      </c>
      <c r="N36" s="208"/>
      <c r="O36" s="209"/>
      <c r="P36" s="209"/>
      <c r="Q36" s="210"/>
    </row>
    <row r="37" s="211" customFormat="true" ht="12" hidden="false" customHeight="true" outlineLevel="0" collapsed="false">
      <c r="A37" s="204"/>
      <c r="B37" s="205" t="s">
        <v>2212</v>
      </c>
      <c r="C37" s="205"/>
      <c r="D37" s="205"/>
      <c r="E37" s="205" t="s">
        <v>2234</v>
      </c>
      <c r="F37" s="205" t="s">
        <v>2235</v>
      </c>
      <c r="G37" s="206"/>
      <c r="H37" s="206" t="s">
        <v>2231</v>
      </c>
      <c r="I37" s="206" t="s">
        <v>2236</v>
      </c>
      <c r="J37" s="212" t="n">
        <v>0</v>
      </c>
      <c r="K37" s="204" t="n">
        <v>0</v>
      </c>
      <c r="L37" s="204"/>
      <c r="M37" s="204" t="s">
        <v>388</v>
      </c>
      <c r="N37" s="208"/>
      <c r="O37" s="209"/>
      <c r="P37" s="209"/>
      <c r="Q37" s="210"/>
    </row>
    <row r="38" s="211" customFormat="true" ht="12" hidden="false" customHeight="true" outlineLevel="0" collapsed="false">
      <c r="A38" s="204"/>
      <c r="B38" s="205" t="s">
        <v>2212</v>
      </c>
      <c r="C38" s="205"/>
      <c r="D38" s="205"/>
      <c r="E38" s="205" t="s">
        <v>2234</v>
      </c>
      <c r="F38" s="205" t="s">
        <v>2237</v>
      </c>
      <c r="G38" s="206"/>
      <c r="H38" s="206" t="s">
        <v>2231</v>
      </c>
      <c r="I38" s="206" t="s">
        <v>2236</v>
      </c>
      <c r="J38" s="212" t="n">
        <v>0</v>
      </c>
      <c r="K38" s="204" t="n">
        <v>0</v>
      </c>
      <c r="L38" s="204" t="s">
        <v>2204</v>
      </c>
      <c r="M38" s="204" t="s">
        <v>388</v>
      </c>
      <c r="N38" s="208"/>
      <c r="O38" s="209"/>
      <c r="P38" s="209"/>
      <c r="Q38" s="210"/>
    </row>
    <row r="39" s="211" customFormat="true" ht="12" hidden="false" customHeight="false" outlineLevel="0" collapsed="false">
      <c r="A39" s="204"/>
      <c r="B39" s="205" t="s">
        <v>2212</v>
      </c>
      <c r="C39" s="205"/>
      <c r="D39" s="205"/>
      <c r="E39" s="205" t="s">
        <v>2234</v>
      </c>
      <c r="F39" s="205" t="s">
        <v>2238</v>
      </c>
      <c r="G39" s="206"/>
      <c r="H39" s="206" t="s">
        <v>2231</v>
      </c>
      <c r="I39" s="206" t="s">
        <v>2236</v>
      </c>
      <c r="J39" s="212" t="n">
        <v>0</v>
      </c>
      <c r="K39" s="204" t="n">
        <v>0</v>
      </c>
      <c r="L39" s="204" t="s">
        <v>2204</v>
      </c>
      <c r="M39" s="204" t="s">
        <v>388</v>
      </c>
      <c r="N39" s="208"/>
      <c r="O39" s="209"/>
      <c r="P39" s="209"/>
      <c r="Q39" s="210"/>
    </row>
    <row r="40" s="211" customFormat="true" ht="12" hidden="false" customHeight="false" outlineLevel="0" collapsed="false">
      <c r="A40" s="204"/>
      <c r="B40" s="205" t="s">
        <v>2212</v>
      </c>
      <c r="C40" s="205"/>
      <c r="D40" s="205"/>
      <c r="E40" s="205" t="s">
        <v>2234</v>
      </c>
      <c r="F40" s="205" t="s">
        <v>2239</v>
      </c>
      <c r="G40" s="206"/>
      <c r="H40" s="206" t="s">
        <v>2231</v>
      </c>
      <c r="I40" s="206" t="s">
        <v>2236</v>
      </c>
      <c r="J40" s="212" t="n">
        <v>0</v>
      </c>
      <c r="K40" s="204" t="n">
        <v>0</v>
      </c>
      <c r="L40" s="204" t="s">
        <v>2204</v>
      </c>
      <c r="M40" s="204" t="s">
        <v>388</v>
      </c>
      <c r="N40" s="208"/>
      <c r="O40" s="209"/>
      <c r="P40" s="209"/>
      <c r="Q40" s="210"/>
    </row>
    <row r="41" s="211" customFormat="true" ht="12" hidden="false" customHeight="true" outlineLevel="0" collapsed="false">
      <c r="A41" s="204"/>
      <c r="B41" s="205" t="s">
        <v>2212</v>
      </c>
      <c r="C41" s="205"/>
      <c r="D41" s="205"/>
      <c r="E41" s="205" t="s">
        <v>2234</v>
      </c>
      <c r="F41" s="205" t="s">
        <v>2240</v>
      </c>
      <c r="G41" s="206"/>
      <c r="H41" s="206" t="s">
        <v>2231</v>
      </c>
      <c r="I41" s="206" t="s">
        <v>2236</v>
      </c>
      <c r="J41" s="212" t="n">
        <v>0</v>
      </c>
      <c r="K41" s="204" t="n">
        <v>0</v>
      </c>
      <c r="L41" s="204" t="s">
        <v>2204</v>
      </c>
      <c r="M41" s="204" t="s">
        <v>388</v>
      </c>
      <c r="N41" s="208"/>
      <c r="O41" s="209"/>
      <c r="P41" s="209"/>
      <c r="Q41" s="210"/>
    </row>
    <row r="42" s="211" customFormat="true" ht="12" hidden="false" customHeight="true" outlineLevel="0" collapsed="false">
      <c r="A42" s="204"/>
      <c r="B42" s="205" t="s">
        <v>2212</v>
      </c>
      <c r="C42" s="205"/>
      <c r="D42" s="205"/>
      <c r="E42" s="205" t="s">
        <v>2234</v>
      </c>
      <c r="F42" s="205" t="s">
        <v>2241</v>
      </c>
      <c r="G42" s="206"/>
      <c r="H42" s="206" t="s">
        <v>2231</v>
      </c>
      <c r="I42" s="206" t="s">
        <v>2236</v>
      </c>
      <c r="J42" s="212" t="n">
        <v>0</v>
      </c>
      <c r="K42" s="204" t="n">
        <v>0</v>
      </c>
      <c r="L42" s="204" t="s">
        <v>2204</v>
      </c>
      <c r="M42" s="204" t="s">
        <v>388</v>
      </c>
      <c r="N42" s="208"/>
      <c r="O42" s="209"/>
      <c r="P42" s="209"/>
      <c r="Q42" s="210"/>
    </row>
    <row r="43" s="211" customFormat="true" ht="12" hidden="false" customHeight="true" outlineLevel="0" collapsed="false">
      <c r="A43" s="204"/>
      <c r="B43" s="205" t="s">
        <v>2212</v>
      </c>
      <c r="C43" s="205"/>
      <c r="D43" s="205"/>
      <c r="E43" s="205" t="s">
        <v>2234</v>
      </c>
      <c r="F43" s="205" t="s">
        <v>2242</v>
      </c>
      <c r="G43" s="206"/>
      <c r="H43" s="206" t="s">
        <v>2231</v>
      </c>
      <c r="I43" s="206" t="s">
        <v>2236</v>
      </c>
      <c r="J43" s="212" t="n">
        <v>0</v>
      </c>
      <c r="K43" s="204" t="n">
        <v>0</v>
      </c>
      <c r="L43" s="204" t="s">
        <v>2204</v>
      </c>
      <c r="M43" s="204" t="s">
        <v>388</v>
      </c>
      <c r="N43" s="208"/>
      <c r="O43" s="209"/>
      <c r="P43" s="209"/>
      <c r="Q43" s="210"/>
    </row>
    <row r="44" s="211" customFormat="true" ht="12" hidden="false" customHeight="true" outlineLevel="0" collapsed="false">
      <c r="A44" s="204"/>
      <c r="B44" s="205" t="s">
        <v>2212</v>
      </c>
      <c r="C44" s="205"/>
      <c r="D44" s="205"/>
      <c r="E44" s="205" t="s">
        <v>2234</v>
      </c>
      <c r="F44" s="205" t="s">
        <v>2243</v>
      </c>
      <c r="G44" s="206"/>
      <c r="H44" s="206" t="s">
        <v>2231</v>
      </c>
      <c r="I44" s="206" t="s">
        <v>2236</v>
      </c>
      <c r="J44" s="212" t="n">
        <v>0</v>
      </c>
      <c r="K44" s="204" t="n">
        <v>0</v>
      </c>
      <c r="L44" s="204" t="s">
        <v>2204</v>
      </c>
      <c r="M44" s="204" t="s">
        <v>388</v>
      </c>
      <c r="N44" s="208"/>
      <c r="O44" s="209"/>
      <c r="P44" s="209"/>
      <c r="Q44" s="210"/>
    </row>
    <row r="45" s="211" customFormat="true" ht="12" hidden="false" customHeight="true" outlineLevel="0" collapsed="false">
      <c r="A45" s="204"/>
      <c r="B45" s="205" t="s">
        <v>2244</v>
      </c>
      <c r="C45" s="205"/>
      <c r="D45" s="205"/>
      <c r="E45" s="205" t="s">
        <v>2245</v>
      </c>
      <c r="F45" s="205" t="s">
        <v>2246</v>
      </c>
      <c r="G45" s="206"/>
      <c r="H45" s="206" t="s">
        <v>2247</v>
      </c>
      <c r="I45" s="205" t="s">
        <v>2248</v>
      </c>
      <c r="J45" s="212" t="s">
        <v>2249</v>
      </c>
      <c r="K45" s="204" t="n">
        <v>0</v>
      </c>
      <c r="L45" s="204" t="s">
        <v>2250</v>
      </c>
      <c r="M45" s="204" t="s">
        <v>2251</v>
      </c>
      <c r="N45" s="208"/>
      <c r="O45" s="209" t="n">
        <v>2011</v>
      </c>
      <c r="P45" s="209"/>
      <c r="Q45" s="210"/>
    </row>
    <row r="46" s="211" customFormat="true" ht="12" hidden="false" customHeight="true" outlineLevel="0" collapsed="false">
      <c r="A46" s="204"/>
      <c r="B46" s="205" t="s">
        <v>2244</v>
      </c>
      <c r="C46" s="205"/>
      <c r="D46" s="205"/>
      <c r="E46" s="205" t="s">
        <v>2245</v>
      </c>
      <c r="F46" s="205" t="s">
        <v>2252</v>
      </c>
      <c r="G46" s="206"/>
      <c r="H46" s="206" t="s">
        <v>2253</v>
      </c>
      <c r="I46" s="206" t="s">
        <v>2254</v>
      </c>
      <c r="J46" s="212" t="s">
        <v>2255</v>
      </c>
      <c r="K46" s="204" t="n">
        <v>0</v>
      </c>
      <c r="L46" s="204" t="s">
        <v>2255</v>
      </c>
      <c r="M46" s="204" t="s">
        <v>2251</v>
      </c>
      <c r="N46" s="208"/>
      <c r="O46" s="209" t="n">
        <v>2011</v>
      </c>
      <c r="P46" s="209"/>
      <c r="Q46" s="210"/>
    </row>
    <row r="47" s="211" customFormat="true" ht="12" hidden="false" customHeight="true" outlineLevel="0" collapsed="false">
      <c r="A47" s="204"/>
      <c r="B47" s="205" t="s">
        <v>2244</v>
      </c>
      <c r="C47" s="205"/>
      <c r="D47" s="205"/>
      <c r="E47" s="205" t="s">
        <v>2245</v>
      </c>
      <c r="F47" s="205" t="s">
        <v>2256</v>
      </c>
      <c r="G47" s="206"/>
      <c r="H47" s="206" t="s">
        <v>2257</v>
      </c>
      <c r="I47" s="206" t="s">
        <v>2258</v>
      </c>
      <c r="J47" s="212" t="s">
        <v>2259</v>
      </c>
      <c r="K47" s="204" t="n">
        <v>0</v>
      </c>
      <c r="L47" s="204" t="s">
        <v>2260</v>
      </c>
      <c r="M47" s="204" t="s">
        <v>388</v>
      </c>
      <c r="N47" s="208"/>
      <c r="O47" s="209"/>
      <c r="P47" s="209"/>
      <c r="Q47" s="210" t="s">
        <v>2261</v>
      </c>
    </row>
    <row r="48" s="211" customFormat="true" ht="12" hidden="false" customHeight="true" outlineLevel="0" collapsed="false">
      <c r="A48" s="204"/>
      <c r="B48" s="205" t="s">
        <v>2244</v>
      </c>
      <c r="C48" s="205"/>
      <c r="D48" s="205"/>
      <c r="E48" s="205" t="s">
        <v>2245</v>
      </c>
      <c r="F48" s="205" t="s">
        <v>2262</v>
      </c>
      <c r="G48" s="206"/>
      <c r="H48" s="206" t="s">
        <v>2263</v>
      </c>
      <c r="I48" s="205" t="s">
        <v>2264</v>
      </c>
      <c r="J48" s="212" t="s">
        <v>2265</v>
      </c>
      <c r="K48" s="204" t="n">
        <v>0</v>
      </c>
      <c r="L48" s="204" t="s">
        <v>2265</v>
      </c>
      <c r="M48" s="204" t="s">
        <v>139</v>
      </c>
      <c r="N48" s="208"/>
      <c r="O48" s="209"/>
      <c r="P48" s="209"/>
      <c r="Q48" s="210"/>
    </row>
    <row r="49" s="211" customFormat="true" ht="12" hidden="false" customHeight="true" outlineLevel="0" collapsed="false">
      <c r="A49" s="204"/>
      <c r="B49" s="205" t="s">
        <v>2244</v>
      </c>
      <c r="C49" s="205"/>
      <c r="D49" s="205"/>
      <c r="E49" s="205" t="s">
        <v>2245</v>
      </c>
      <c r="F49" s="205" t="s">
        <v>2266</v>
      </c>
      <c r="G49" s="206"/>
      <c r="H49" s="206" t="s">
        <v>2263</v>
      </c>
      <c r="I49" s="205" t="s">
        <v>2264</v>
      </c>
      <c r="J49" s="212" t="s">
        <v>2267</v>
      </c>
      <c r="K49" s="204" t="n">
        <v>0</v>
      </c>
      <c r="L49" s="204" t="s">
        <v>2267</v>
      </c>
      <c r="M49" s="204" t="s">
        <v>139</v>
      </c>
      <c r="N49" s="208"/>
      <c r="O49" s="209"/>
      <c r="P49" s="209"/>
      <c r="Q49" s="210"/>
    </row>
    <row r="50" s="211" customFormat="true" ht="12" hidden="false" customHeight="true" outlineLevel="0" collapsed="false">
      <c r="A50" s="204"/>
      <c r="B50" s="205" t="s">
        <v>2244</v>
      </c>
      <c r="C50" s="205"/>
      <c r="D50" s="205"/>
      <c r="E50" s="205" t="s">
        <v>2245</v>
      </c>
      <c r="F50" s="205" t="s">
        <v>2268</v>
      </c>
      <c r="G50" s="206"/>
      <c r="H50" s="206" t="s">
        <v>2269</v>
      </c>
      <c r="I50" s="206" t="s">
        <v>2270</v>
      </c>
      <c r="J50" s="212" t="s">
        <v>2271</v>
      </c>
      <c r="K50" s="204" t="n">
        <v>0</v>
      </c>
      <c r="L50" s="204" t="s">
        <v>2271</v>
      </c>
      <c r="M50" s="204" t="s">
        <v>139</v>
      </c>
      <c r="N50" s="208"/>
      <c r="O50" s="209"/>
      <c r="P50" s="209"/>
      <c r="Q50" s="210" t="s">
        <v>2272</v>
      </c>
    </row>
    <row r="51" s="211" customFormat="true" ht="12" hidden="false" customHeight="true" outlineLevel="0" collapsed="false">
      <c r="A51" s="204"/>
      <c r="B51" s="205" t="s">
        <v>2244</v>
      </c>
      <c r="C51" s="205"/>
      <c r="D51" s="205"/>
      <c r="E51" s="205" t="s">
        <v>2245</v>
      </c>
      <c r="F51" s="205" t="s">
        <v>2273</v>
      </c>
      <c r="G51" s="206"/>
      <c r="H51" s="206" t="s">
        <v>2269</v>
      </c>
      <c r="I51" s="206" t="s">
        <v>2274</v>
      </c>
      <c r="J51" s="212" t="s">
        <v>2275</v>
      </c>
      <c r="K51" s="204" t="n">
        <v>0</v>
      </c>
      <c r="L51" s="204" t="s">
        <v>2275</v>
      </c>
      <c r="M51" s="204" t="s">
        <v>139</v>
      </c>
      <c r="N51" s="208"/>
      <c r="O51" s="209"/>
      <c r="P51" s="209"/>
      <c r="Q51" s="210" t="s">
        <v>2272</v>
      </c>
    </row>
    <row r="52" s="211" customFormat="true" ht="12" hidden="false" customHeight="true" outlineLevel="0" collapsed="false">
      <c r="A52" s="204"/>
      <c r="B52" s="205" t="s">
        <v>2244</v>
      </c>
      <c r="C52" s="205"/>
      <c r="D52" s="205"/>
      <c r="E52" s="205" t="s">
        <v>2245</v>
      </c>
      <c r="F52" s="205" t="s">
        <v>2276</v>
      </c>
      <c r="G52" s="206"/>
      <c r="H52" s="206" t="s">
        <v>2277</v>
      </c>
      <c r="I52" s="206" t="s">
        <v>2254</v>
      </c>
      <c r="J52" s="212" t="s">
        <v>2278</v>
      </c>
      <c r="K52" s="204" t="n">
        <v>0</v>
      </c>
      <c r="L52" s="204" t="s">
        <v>2278</v>
      </c>
      <c r="M52" s="204" t="s">
        <v>388</v>
      </c>
      <c r="N52" s="208"/>
      <c r="O52" s="209" t="n">
        <v>2012</v>
      </c>
      <c r="P52" s="209"/>
      <c r="Q52" s="210"/>
    </row>
    <row r="53" s="211" customFormat="true" ht="12" hidden="false" customHeight="true" outlineLevel="0" collapsed="false">
      <c r="A53" s="204"/>
      <c r="B53" s="205" t="s">
        <v>2244</v>
      </c>
      <c r="C53" s="205"/>
      <c r="D53" s="205"/>
      <c r="E53" s="205" t="s">
        <v>2279</v>
      </c>
      <c r="F53" s="205" t="s">
        <v>2280</v>
      </c>
      <c r="G53" s="206"/>
      <c r="H53" s="206" t="s">
        <v>2281</v>
      </c>
      <c r="I53" s="206" t="s">
        <v>2282</v>
      </c>
      <c r="J53" s="212" t="n">
        <v>6710375</v>
      </c>
      <c r="K53" s="204" t="n">
        <v>0</v>
      </c>
      <c r="L53" s="204"/>
      <c r="M53" s="204" t="s">
        <v>388</v>
      </c>
      <c r="N53" s="208"/>
      <c r="O53" s="209"/>
      <c r="P53" s="209"/>
      <c r="Q53" s="210"/>
    </row>
    <row r="54" s="211" customFormat="true" ht="12" hidden="false" customHeight="true" outlineLevel="0" collapsed="false">
      <c r="A54" s="204"/>
      <c r="B54" s="205" t="s">
        <v>2244</v>
      </c>
      <c r="C54" s="205"/>
      <c r="D54" s="205"/>
      <c r="E54" s="205" t="s">
        <v>2279</v>
      </c>
      <c r="F54" s="205" t="s">
        <v>2283</v>
      </c>
      <c r="G54" s="206"/>
      <c r="H54" s="206" t="s">
        <v>2281</v>
      </c>
      <c r="I54" s="206" t="s">
        <v>2282</v>
      </c>
      <c r="J54" s="212" t="n">
        <v>6710351</v>
      </c>
      <c r="K54" s="204" t="n">
        <v>0</v>
      </c>
      <c r="L54" s="204" t="s">
        <v>2284</v>
      </c>
      <c r="M54" s="204" t="s">
        <v>388</v>
      </c>
      <c r="N54" s="208"/>
      <c r="O54" s="209"/>
      <c r="P54" s="209"/>
      <c r="Q54" s="210"/>
    </row>
    <row r="55" s="211" customFormat="true" ht="12" hidden="false" customHeight="true" outlineLevel="0" collapsed="false">
      <c r="A55" s="204"/>
      <c r="B55" s="205" t="s">
        <v>2244</v>
      </c>
      <c r="C55" s="205"/>
      <c r="D55" s="205"/>
      <c r="E55" s="205" t="s">
        <v>2285</v>
      </c>
      <c r="F55" s="205" t="s">
        <v>2286</v>
      </c>
      <c r="G55" s="206"/>
      <c r="H55" s="206" t="s">
        <v>2287</v>
      </c>
      <c r="I55" s="206" t="s">
        <v>2288</v>
      </c>
      <c r="J55" s="212" t="s">
        <v>2289</v>
      </c>
      <c r="K55" s="204" t="n">
        <v>0</v>
      </c>
      <c r="L55" s="204" t="s">
        <v>2289</v>
      </c>
      <c r="M55" s="204" t="s">
        <v>388</v>
      </c>
      <c r="N55" s="208"/>
      <c r="O55" s="209" t="n">
        <v>2012</v>
      </c>
      <c r="P55" s="209"/>
      <c r="Q55" s="210"/>
    </row>
    <row r="56" s="211" customFormat="true" ht="12" hidden="false" customHeight="true" outlineLevel="0" collapsed="false">
      <c r="A56" s="204"/>
      <c r="B56" s="205" t="s">
        <v>2244</v>
      </c>
      <c r="C56" s="205"/>
      <c r="D56" s="205"/>
      <c r="E56" s="205" t="s">
        <v>2285</v>
      </c>
      <c r="F56" s="205" t="s">
        <v>2290</v>
      </c>
      <c r="G56" s="206"/>
      <c r="H56" s="206" t="s">
        <v>2287</v>
      </c>
      <c r="I56" s="206" t="s">
        <v>2288</v>
      </c>
      <c r="J56" s="212" t="s">
        <v>2291</v>
      </c>
      <c r="K56" s="204" t="n">
        <v>0</v>
      </c>
      <c r="L56" s="204" t="s">
        <v>2291</v>
      </c>
      <c r="M56" s="204" t="s">
        <v>388</v>
      </c>
      <c r="N56" s="208"/>
      <c r="O56" s="209" t="n">
        <v>2012</v>
      </c>
      <c r="P56" s="209"/>
      <c r="Q56" s="210"/>
    </row>
    <row r="57" s="211" customFormat="true" ht="12" hidden="false" customHeight="true" outlineLevel="0" collapsed="false">
      <c r="A57" s="204"/>
      <c r="B57" s="205" t="s">
        <v>2244</v>
      </c>
      <c r="C57" s="205"/>
      <c r="D57" s="205"/>
      <c r="E57" s="205" t="s">
        <v>2292</v>
      </c>
      <c r="F57" s="205" t="s">
        <v>2293</v>
      </c>
      <c r="G57" s="206"/>
      <c r="H57" s="206" t="s">
        <v>2294</v>
      </c>
      <c r="I57" s="206" t="s">
        <v>2295</v>
      </c>
      <c r="J57" s="212" t="n">
        <v>652020632</v>
      </c>
      <c r="K57" s="204" t="n">
        <v>0</v>
      </c>
      <c r="L57" s="204"/>
      <c r="M57" s="204" t="s">
        <v>388</v>
      </c>
      <c r="N57" s="208"/>
      <c r="O57" s="209"/>
      <c r="P57" s="209"/>
      <c r="Q57" s="210"/>
    </row>
    <row r="58" s="211" customFormat="true" ht="12" hidden="false" customHeight="true" outlineLevel="0" collapsed="false">
      <c r="A58" s="204"/>
      <c r="B58" s="205" t="s">
        <v>2244</v>
      </c>
      <c r="C58" s="205"/>
      <c r="D58" s="205"/>
      <c r="E58" s="205" t="s">
        <v>2245</v>
      </c>
      <c r="F58" s="205" t="s">
        <v>2296</v>
      </c>
      <c r="G58" s="206"/>
      <c r="H58" s="206" t="s">
        <v>2297</v>
      </c>
      <c r="I58" s="205" t="s">
        <v>2298</v>
      </c>
      <c r="J58" s="212" t="s">
        <v>2299</v>
      </c>
      <c r="K58" s="204" t="n">
        <v>0</v>
      </c>
      <c r="L58" s="204" t="s">
        <v>2299</v>
      </c>
      <c r="M58" s="204" t="s">
        <v>2251</v>
      </c>
      <c r="N58" s="208"/>
      <c r="O58" s="209"/>
      <c r="P58" s="209"/>
      <c r="Q58" s="210"/>
    </row>
    <row r="59" s="211" customFormat="true" ht="12" hidden="false" customHeight="true" outlineLevel="0" collapsed="false">
      <c r="A59" s="204"/>
      <c r="B59" s="205" t="s">
        <v>2244</v>
      </c>
      <c r="C59" s="205"/>
      <c r="D59" s="205"/>
      <c r="E59" s="205" t="s">
        <v>2245</v>
      </c>
      <c r="F59" s="205" t="s">
        <v>2300</v>
      </c>
      <c r="G59" s="206"/>
      <c r="H59" s="206" t="s">
        <v>2301</v>
      </c>
      <c r="I59" s="206" t="s">
        <v>2302</v>
      </c>
      <c r="J59" s="212" t="s">
        <v>2303</v>
      </c>
      <c r="K59" s="204" t="n">
        <v>0</v>
      </c>
      <c r="L59" s="204" t="s">
        <v>2303</v>
      </c>
      <c r="M59" s="204" t="s">
        <v>388</v>
      </c>
      <c r="N59" s="208"/>
      <c r="O59" s="209" t="n">
        <v>2012</v>
      </c>
      <c r="P59" s="209"/>
      <c r="Q59" s="210"/>
    </row>
    <row r="60" s="211" customFormat="true" ht="12" hidden="false" customHeight="true" outlineLevel="0" collapsed="false">
      <c r="A60" s="204"/>
      <c r="B60" s="205" t="s">
        <v>2244</v>
      </c>
      <c r="C60" s="205"/>
      <c r="D60" s="205"/>
      <c r="E60" s="205" t="s">
        <v>2245</v>
      </c>
      <c r="F60" s="205" t="s">
        <v>2304</v>
      </c>
      <c r="G60" s="206"/>
      <c r="H60" s="206" t="s">
        <v>2305</v>
      </c>
      <c r="I60" s="206" t="n">
        <v>1600</v>
      </c>
      <c r="J60" s="212" t="n">
        <v>0</v>
      </c>
      <c r="K60" s="204" t="n">
        <v>0</v>
      </c>
      <c r="L60" s="204" t="s">
        <v>2204</v>
      </c>
      <c r="M60" s="204" t="s">
        <v>388</v>
      </c>
      <c r="N60" s="208"/>
      <c r="O60" s="209"/>
      <c r="P60" s="209"/>
      <c r="Q60" s="210"/>
    </row>
    <row r="61" s="211" customFormat="true" ht="12" hidden="false" customHeight="true" outlineLevel="0" collapsed="false">
      <c r="A61" s="204"/>
      <c r="B61" s="205" t="s">
        <v>2244</v>
      </c>
      <c r="C61" s="205"/>
      <c r="D61" s="205"/>
      <c r="E61" s="205" t="s">
        <v>2245</v>
      </c>
      <c r="F61" s="205" t="s">
        <v>2306</v>
      </c>
      <c r="G61" s="206"/>
      <c r="H61" s="206" t="s">
        <v>2307</v>
      </c>
      <c r="I61" s="206" t="s">
        <v>2308</v>
      </c>
      <c r="J61" s="212" t="s">
        <v>2309</v>
      </c>
      <c r="K61" s="204" t="n">
        <v>0</v>
      </c>
      <c r="L61" s="204"/>
      <c r="M61" s="204" t="s">
        <v>388</v>
      </c>
      <c r="N61" s="208"/>
      <c r="O61" s="209"/>
      <c r="P61" s="209"/>
      <c r="Q61" s="210"/>
    </row>
    <row r="62" s="211" customFormat="true" ht="12" hidden="false" customHeight="true" outlineLevel="0" collapsed="false">
      <c r="A62" s="204"/>
      <c r="B62" s="205" t="s">
        <v>2244</v>
      </c>
      <c r="C62" s="205"/>
      <c r="D62" s="205"/>
      <c r="E62" s="205" t="s">
        <v>2245</v>
      </c>
      <c r="F62" s="205" t="s">
        <v>2310</v>
      </c>
      <c r="G62" s="206"/>
      <c r="H62" s="206" t="s">
        <v>2311</v>
      </c>
      <c r="I62" s="206" t="n">
        <v>3600</v>
      </c>
      <c r="J62" s="212" t="s">
        <v>2312</v>
      </c>
      <c r="K62" s="204" t="n">
        <v>0</v>
      </c>
      <c r="L62" s="204" t="s">
        <v>2312</v>
      </c>
      <c r="M62" s="204" t="s">
        <v>388</v>
      </c>
      <c r="N62" s="208"/>
      <c r="O62" s="209"/>
      <c r="P62" s="209"/>
      <c r="Q62" s="210"/>
    </row>
    <row r="63" s="211" customFormat="true" ht="12" hidden="false" customHeight="true" outlineLevel="0" collapsed="false">
      <c r="A63" s="204"/>
      <c r="B63" s="205" t="s">
        <v>2244</v>
      </c>
      <c r="C63" s="205"/>
      <c r="D63" s="205"/>
      <c r="E63" s="205" t="s">
        <v>2245</v>
      </c>
      <c r="F63" s="205" t="s">
        <v>2313</v>
      </c>
      <c r="G63" s="206"/>
      <c r="H63" s="206" t="s">
        <v>2314</v>
      </c>
      <c r="I63" s="206" t="s">
        <v>2315</v>
      </c>
      <c r="J63" s="212" t="s">
        <v>2316</v>
      </c>
      <c r="K63" s="204" t="n">
        <v>0</v>
      </c>
      <c r="L63" s="204"/>
      <c r="M63" s="204" t="s">
        <v>388</v>
      </c>
      <c r="N63" s="208"/>
      <c r="O63" s="209"/>
      <c r="P63" s="209"/>
      <c r="Q63" s="210"/>
    </row>
    <row r="64" s="211" customFormat="true" ht="12" hidden="false" customHeight="true" outlineLevel="0" collapsed="false">
      <c r="A64" s="204"/>
      <c r="B64" s="205" t="s">
        <v>2244</v>
      </c>
      <c r="C64" s="205"/>
      <c r="D64" s="205"/>
      <c r="E64" s="205" t="s">
        <v>2245</v>
      </c>
      <c r="F64" s="205" t="s">
        <v>2317</v>
      </c>
      <c r="G64" s="206"/>
      <c r="H64" s="206" t="s">
        <v>2314</v>
      </c>
      <c r="I64" s="206" t="s">
        <v>2315</v>
      </c>
      <c r="J64" s="212" t="s">
        <v>2318</v>
      </c>
      <c r="K64" s="204" t="n">
        <v>0</v>
      </c>
      <c r="L64" s="204"/>
      <c r="M64" s="204" t="s">
        <v>388</v>
      </c>
      <c r="N64" s="208"/>
      <c r="O64" s="209"/>
      <c r="P64" s="209"/>
      <c r="Q64" s="210"/>
    </row>
    <row r="65" s="211" customFormat="true" ht="12" hidden="false" customHeight="true" outlineLevel="0" collapsed="false">
      <c r="A65" s="204"/>
      <c r="B65" s="205" t="s">
        <v>2244</v>
      </c>
      <c r="C65" s="205"/>
      <c r="D65" s="205"/>
      <c r="E65" s="205" t="s">
        <v>2245</v>
      </c>
      <c r="F65" s="205" t="s">
        <v>2319</v>
      </c>
      <c r="G65" s="206"/>
      <c r="H65" s="206" t="s">
        <v>2320</v>
      </c>
      <c r="I65" s="206" t="s">
        <v>2321</v>
      </c>
      <c r="J65" s="212" t="n">
        <v>72961275</v>
      </c>
      <c r="K65" s="204" t="n">
        <v>0</v>
      </c>
      <c r="L65" s="204" t="s">
        <v>2322</v>
      </c>
      <c r="M65" s="204" t="s">
        <v>388</v>
      </c>
      <c r="N65" s="208"/>
      <c r="O65" s="209"/>
      <c r="P65" s="209"/>
      <c r="Q65" s="210"/>
    </row>
    <row r="66" s="211" customFormat="true" ht="12" hidden="false" customHeight="true" outlineLevel="0" collapsed="false">
      <c r="A66" s="204"/>
      <c r="B66" s="205" t="s">
        <v>2244</v>
      </c>
      <c r="C66" s="205"/>
      <c r="D66" s="205"/>
      <c r="E66" s="205" t="s">
        <v>2245</v>
      </c>
      <c r="F66" s="205" t="s">
        <v>2323</v>
      </c>
      <c r="G66" s="206"/>
      <c r="H66" s="206" t="s">
        <v>2320</v>
      </c>
      <c r="I66" s="206" t="s">
        <v>2324</v>
      </c>
      <c r="J66" s="212" t="n">
        <v>72984171</v>
      </c>
      <c r="K66" s="204" t="n">
        <v>0</v>
      </c>
      <c r="L66" s="204" t="s">
        <v>2325</v>
      </c>
      <c r="M66" s="204" t="s">
        <v>388</v>
      </c>
      <c r="N66" s="208"/>
      <c r="O66" s="209"/>
      <c r="P66" s="209"/>
      <c r="Q66" s="210"/>
    </row>
    <row r="67" s="211" customFormat="true" ht="12" hidden="false" customHeight="true" outlineLevel="0" collapsed="false">
      <c r="A67" s="204"/>
      <c r="B67" s="205" t="s">
        <v>2244</v>
      </c>
      <c r="C67" s="205"/>
      <c r="D67" s="205"/>
      <c r="E67" s="205" t="s">
        <v>2285</v>
      </c>
      <c r="F67" s="205" t="s">
        <v>2326</v>
      </c>
      <c r="G67" s="206"/>
      <c r="H67" s="206" t="s">
        <v>2327</v>
      </c>
      <c r="I67" s="206" t="s">
        <v>2328</v>
      </c>
      <c r="J67" s="212" t="s">
        <v>2329</v>
      </c>
      <c r="K67" s="204" t="n">
        <v>0</v>
      </c>
      <c r="L67" s="204" t="s">
        <v>2329</v>
      </c>
      <c r="M67" s="204" t="s">
        <v>388</v>
      </c>
      <c r="N67" s="208"/>
      <c r="O67" s="209"/>
      <c r="P67" s="209"/>
      <c r="Q67" s="210"/>
    </row>
    <row r="68" s="211" customFormat="true" ht="12" hidden="false" customHeight="true" outlineLevel="0" collapsed="false">
      <c r="A68" s="204"/>
      <c r="B68" s="205" t="s">
        <v>2212</v>
      </c>
      <c r="C68" s="205"/>
      <c r="D68" s="205"/>
      <c r="E68" s="205" t="s">
        <v>139</v>
      </c>
      <c r="F68" s="205" t="n">
        <v>0</v>
      </c>
      <c r="G68" s="206"/>
      <c r="H68" s="206" t="s">
        <v>2217</v>
      </c>
      <c r="I68" s="206" t="s">
        <v>2330</v>
      </c>
      <c r="J68" s="212" t="s">
        <v>2331</v>
      </c>
      <c r="K68" s="204" t="n">
        <v>0</v>
      </c>
      <c r="L68" s="204"/>
      <c r="M68" s="204" t="s">
        <v>139</v>
      </c>
      <c r="N68" s="208"/>
      <c r="O68" s="209"/>
      <c r="P68" s="209"/>
      <c r="Q68" s="210"/>
    </row>
    <row r="69" s="211" customFormat="true" ht="12" hidden="false" customHeight="true" outlineLevel="0" collapsed="false">
      <c r="A69" s="204"/>
      <c r="B69" s="205" t="s">
        <v>2212</v>
      </c>
      <c r="C69" s="205"/>
      <c r="D69" s="205"/>
      <c r="E69" s="205" t="s">
        <v>139</v>
      </c>
      <c r="F69" s="205" t="n">
        <v>0</v>
      </c>
      <c r="G69" s="206"/>
      <c r="H69" s="206" t="s">
        <v>2217</v>
      </c>
      <c r="I69" s="206" t="s">
        <v>2330</v>
      </c>
      <c r="J69" s="212" t="s">
        <v>2332</v>
      </c>
      <c r="K69" s="204" t="n">
        <v>0</v>
      </c>
      <c r="L69" s="204"/>
      <c r="M69" s="204" t="s">
        <v>139</v>
      </c>
      <c r="N69" s="208"/>
      <c r="O69" s="209"/>
      <c r="P69" s="209"/>
      <c r="Q69" s="210"/>
    </row>
    <row r="70" s="211" customFormat="true" ht="12" hidden="false" customHeight="true" outlineLevel="0" collapsed="false">
      <c r="A70" s="204"/>
      <c r="B70" s="205" t="s">
        <v>2244</v>
      </c>
      <c r="C70" s="205"/>
      <c r="D70" s="205"/>
      <c r="E70" s="205" t="s">
        <v>2285</v>
      </c>
      <c r="F70" s="205" t="s">
        <v>2333</v>
      </c>
      <c r="G70" s="206"/>
      <c r="H70" s="206" t="s">
        <v>2327</v>
      </c>
      <c r="I70" s="206" t="s">
        <v>2334</v>
      </c>
      <c r="J70" s="212" t="s">
        <v>2335</v>
      </c>
      <c r="K70" s="204" t="n">
        <v>0</v>
      </c>
      <c r="L70" s="204"/>
      <c r="M70" s="204" t="s">
        <v>388</v>
      </c>
      <c r="N70" s="208"/>
      <c r="O70" s="209"/>
      <c r="P70" s="209"/>
      <c r="Q70" s="210"/>
    </row>
    <row r="71" s="211" customFormat="true" ht="12" hidden="false" customHeight="true" outlineLevel="0" collapsed="false">
      <c r="A71" s="204"/>
      <c r="B71" s="205" t="s">
        <v>2244</v>
      </c>
      <c r="C71" s="205"/>
      <c r="D71" s="205"/>
      <c r="E71" s="205" t="s">
        <v>2285</v>
      </c>
      <c r="F71" s="205" t="s">
        <v>2336</v>
      </c>
      <c r="G71" s="206"/>
      <c r="H71" s="206" t="s">
        <v>2337</v>
      </c>
      <c r="I71" s="206" t="s">
        <v>2334</v>
      </c>
      <c r="J71" s="212" t="s">
        <v>2338</v>
      </c>
      <c r="K71" s="204" t="n">
        <v>0</v>
      </c>
      <c r="L71" s="204"/>
      <c r="M71" s="204" t="s">
        <v>388</v>
      </c>
      <c r="N71" s="208"/>
      <c r="O71" s="209"/>
      <c r="P71" s="209"/>
      <c r="Q71" s="210"/>
    </row>
    <row r="72" s="211" customFormat="true" ht="12" hidden="false" customHeight="true" outlineLevel="0" collapsed="false">
      <c r="A72" s="204"/>
      <c r="B72" s="205" t="s">
        <v>2244</v>
      </c>
      <c r="C72" s="205"/>
      <c r="D72" s="205"/>
      <c r="E72" s="205" t="s">
        <v>2189</v>
      </c>
      <c r="F72" s="205" t="s">
        <v>2339</v>
      </c>
      <c r="G72" s="206"/>
      <c r="H72" s="206" t="s">
        <v>2327</v>
      </c>
      <c r="I72" s="206" t="s">
        <v>2340</v>
      </c>
      <c r="J72" s="212" t="s">
        <v>2341</v>
      </c>
      <c r="K72" s="204" t="n">
        <v>0</v>
      </c>
      <c r="L72" s="204" t="s">
        <v>2341</v>
      </c>
      <c r="M72" s="204" t="s">
        <v>388</v>
      </c>
      <c r="N72" s="208"/>
      <c r="O72" s="209"/>
      <c r="P72" s="209"/>
      <c r="Q72" s="210"/>
    </row>
    <row r="73" s="211" customFormat="true" ht="12" hidden="false" customHeight="true" outlineLevel="0" collapsed="false">
      <c r="A73" s="204"/>
      <c r="B73" s="205" t="s">
        <v>2244</v>
      </c>
      <c r="C73" s="205"/>
      <c r="D73" s="205"/>
      <c r="E73" s="205" t="s">
        <v>2189</v>
      </c>
      <c r="F73" s="205" t="s">
        <v>2342</v>
      </c>
      <c r="G73" s="206"/>
      <c r="H73" s="206" t="s">
        <v>2327</v>
      </c>
      <c r="I73" s="206" t="s">
        <v>2340</v>
      </c>
      <c r="J73" s="212" t="s">
        <v>2343</v>
      </c>
      <c r="K73" s="204" t="n">
        <v>0</v>
      </c>
      <c r="L73" s="204" t="s">
        <v>2343</v>
      </c>
      <c r="M73" s="204" t="s">
        <v>388</v>
      </c>
      <c r="N73" s="208"/>
      <c r="O73" s="209"/>
      <c r="P73" s="209"/>
      <c r="Q73" s="210"/>
    </row>
    <row r="74" s="211" customFormat="true" ht="12" hidden="false" customHeight="true" outlineLevel="0" collapsed="false">
      <c r="A74" s="204"/>
      <c r="B74" s="205" t="s">
        <v>2244</v>
      </c>
      <c r="C74" s="205"/>
      <c r="D74" s="205"/>
      <c r="E74" s="205" t="s">
        <v>2344</v>
      </c>
      <c r="F74" s="205" t="s">
        <v>2345</v>
      </c>
      <c r="G74" s="206"/>
      <c r="H74" s="206" t="s">
        <v>2346</v>
      </c>
      <c r="I74" s="206" t="n">
        <v>2514</v>
      </c>
      <c r="J74" s="212" t="s">
        <v>2347</v>
      </c>
      <c r="K74" s="204" t="n">
        <v>0</v>
      </c>
      <c r="L74" s="204" t="s">
        <v>2347</v>
      </c>
      <c r="M74" s="204" t="s">
        <v>388</v>
      </c>
      <c r="N74" s="208"/>
      <c r="O74" s="209"/>
      <c r="P74" s="209"/>
      <c r="Q74" s="210"/>
    </row>
    <row r="75" s="211" customFormat="true" ht="12" hidden="false" customHeight="true" outlineLevel="0" collapsed="false">
      <c r="A75" s="204"/>
      <c r="B75" s="205" t="s">
        <v>2244</v>
      </c>
      <c r="C75" s="205"/>
      <c r="D75" s="205"/>
      <c r="E75" s="205" t="s">
        <v>2348</v>
      </c>
      <c r="F75" s="205" t="s">
        <v>2349</v>
      </c>
      <c r="G75" s="206"/>
      <c r="H75" s="206" t="s">
        <v>2350</v>
      </c>
      <c r="I75" s="206" t="s">
        <v>2351</v>
      </c>
      <c r="J75" s="212" t="n">
        <v>21010439</v>
      </c>
      <c r="K75" s="204" t="n">
        <v>0</v>
      </c>
      <c r="L75" s="204"/>
      <c r="M75" s="204" t="s">
        <v>388</v>
      </c>
      <c r="N75" s="208"/>
      <c r="O75" s="209"/>
      <c r="P75" s="209"/>
      <c r="Q75" s="210"/>
    </row>
    <row r="76" s="211" customFormat="true" ht="12" hidden="false" customHeight="true" outlineLevel="0" collapsed="false">
      <c r="A76" s="204"/>
      <c r="B76" s="205" t="s">
        <v>2244</v>
      </c>
      <c r="C76" s="205"/>
      <c r="D76" s="205"/>
      <c r="E76" s="205" t="s">
        <v>2348</v>
      </c>
      <c r="F76" s="205" t="s">
        <v>2352</v>
      </c>
      <c r="G76" s="206"/>
      <c r="H76" s="206" t="s">
        <v>2350</v>
      </c>
      <c r="I76" s="206" t="s">
        <v>2351</v>
      </c>
      <c r="J76" s="212" t="n">
        <v>0</v>
      </c>
      <c r="K76" s="204" t="n">
        <v>0</v>
      </c>
      <c r="L76" s="204"/>
      <c r="M76" s="204" t="s">
        <v>388</v>
      </c>
      <c r="N76" s="208"/>
      <c r="O76" s="209"/>
      <c r="P76" s="209"/>
      <c r="Q76" s="210"/>
    </row>
    <row r="77" s="211" customFormat="true" ht="12" hidden="false" customHeight="true" outlineLevel="0" collapsed="false">
      <c r="A77" s="204"/>
      <c r="B77" s="205" t="s">
        <v>2244</v>
      </c>
      <c r="C77" s="205"/>
      <c r="D77" s="205"/>
      <c r="E77" s="205" t="s">
        <v>2353</v>
      </c>
      <c r="F77" s="205" t="s">
        <v>2354</v>
      </c>
      <c r="G77" s="206"/>
      <c r="H77" s="206" t="s">
        <v>2355</v>
      </c>
      <c r="I77" s="206" t="s">
        <v>2356</v>
      </c>
      <c r="J77" s="212" t="s">
        <v>2357</v>
      </c>
      <c r="K77" s="204" t="n">
        <v>0</v>
      </c>
      <c r="L77" s="204"/>
      <c r="M77" s="204" t="s">
        <v>388</v>
      </c>
      <c r="N77" s="208"/>
      <c r="O77" s="209"/>
      <c r="P77" s="209"/>
      <c r="Q77" s="210"/>
    </row>
    <row r="78" s="211" customFormat="true" ht="12" hidden="false" customHeight="true" outlineLevel="0" collapsed="false">
      <c r="A78" s="204"/>
      <c r="B78" s="205" t="s">
        <v>2244</v>
      </c>
      <c r="C78" s="205"/>
      <c r="D78" s="205"/>
      <c r="E78" s="205" t="s">
        <v>2353</v>
      </c>
      <c r="F78" s="205" t="s">
        <v>2358</v>
      </c>
      <c r="G78" s="206"/>
      <c r="H78" s="206" t="s">
        <v>2355</v>
      </c>
      <c r="I78" s="206" t="s">
        <v>2356</v>
      </c>
      <c r="J78" s="212" t="s">
        <v>2359</v>
      </c>
      <c r="K78" s="204" t="n">
        <v>0</v>
      </c>
      <c r="L78" s="204"/>
      <c r="M78" s="204" t="s">
        <v>388</v>
      </c>
      <c r="N78" s="208"/>
      <c r="O78" s="209"/>
      <c r="P78" s="209"/>
      <c r="Q78" s="210"/>
    </row>
    <row r="79" s="211" customFormat="true" ht="12" hidden="false" customHeight="true" outlineLevel="0" collapsed="false">
      <c r="A79" s="204"/>
      <c r="B79" s="205" t="s">
        <v>2244</v>
      </c>
      <c r="C79" s="205"/>
      <c r="D79" s="205"/>
      <c r="E79" s="205" t="s">
        <v>2360</v>
      </c>
      <c r="F79" s="205" t="s">
        <v>2361</v>
      </c>
      <c r="G79" s="206"/>
      <c r="H79" s="206" t="s">
        <v>2362</v>
      </c>
      <c r="I79" s="206" t="s">
        <v>2363</v>
      </c>
      <c r="J79" s="212" t="s">
        <v>2364</v>
      </c>
      <c r="K79" s="204" t="n">
        <v>0</v>
      </c>
      <c r="L79" s="204"/>
      <c r="M79" s="204" t="s">
        <v>2251</v>
      </c>
      <c r="N79" s="208" t="s">
        <v>2365</v>
      </c>
      <c r="O79" s="209" t="n">
        <v>2010</v>
      </c>
      <c r="P79" s="209"/>
      <c r="Q79" s="210"/>
    </row>
    <row r="80" s="211" customFormat="true" ht="12" hidden="false" customHeight="true" outlineLevel="0" collapsed="false">
      <c r="A80" s="204"/>
      <c r="B80" s="205" t="s">
        <v>2244</v>
      </c>
      <c r="C80" s="205"/>
      <c r="D80" s="205"/>
      <c r="E80" s="205" t="s">
        <v>2360</v>
      </c>
      <c r="F80" s="205" t="s">
        <v>2366</v>
      </c>
      <c r="G80" s="206"/>
      <c r="H80" s="206" t="s">
        <v>2362</v>
      </c>
      <c r="I80" s="206" t="s">
        <v>2363</v>
      </c>
      <c r="J80" s="212" t="s">
        <v>2367</v>
      </c>
      <c r="K80" s="204" t="n">
        <v>0</v>
      </c>
      <c r="L80" s="204"/>
      <c r="M80" s="204" t="s">
        <v>2251</v>
      </c>
      <c r="N80" s="208" t="s">
        <v>2365</v>
      </c>
      <c r="O80" s="209" t="n">
        <v>2010</v>
      </c>
      <c r="P80" s="209"/>
      <c r="Q80" s="210"/>
    </row>
    <row r="81" s="211" customFormat="true" ht="12" hidden="false" customHeight="true" outlineLevel="0" collapsed="false">
      <c r="A81" s="204"/>
      <c r="B81" s="205" t="s">
        <v>2244</v>
      </c>
      <c r="C81" s="205"/>
      <c r="D81" s="205"/>
      <c r="E81" s="205" t="s">
        <v>2368</v>
      </c>
      <c r="F81" s="205" t="s">
        <v>2369</v>
      </c>
      <c r="G81" s="206"/>
      <c r="H81" s="206" t="s">
        <v>2370</v>
      </c>
      <c r="I81" s="206" t="n">
        <v>4200</v>
      </c>
      <c r="J81" s="212" t="s">
        <v>2371</v>
      </c>
      <c r="K81" s="204" t="n">
        <v>0</v>
      </c>
      <c r="L81" s="204" t="s">
        <v>2371</v>
      </c>
      <c r="M81" s="204" t="s">
        <v>388</v>
      </c>
      <c r="N81" s="208"/>
      <c r="O81" s="209" t="n">
        <v>2012</v>
      </c>
      <c r="P81" s="209"/>
      <c r="Q81" s="210"/>
    </row>
    <row r="82" s="211" customFormat="true" ht="12" hidden="false" customHeight="true" outlineLevel="0" collapsed="false">
      <c r="A82" s="204"/>
      <c r="B82" s="205" t="s">
        <v>2244</v>
      </c>
      <c r="C82" s="205"/>
      <c r="D82" s="205"/>
      <c r="E82" s="205" t="s">
        <v>2368</v>
      </c>
      <c r="F82" s="205" t="s">
        <v>2372</v>
      </c>
      <c r="G82" s="206"/>
      <c r="H82" s="206" t="s">
        <v>2370</v>
      </c>
      <c r="I82" s="206" t="n">
        <v>4200</v>
      </c>
      <c r="J82" s="212" t="s">
        <v>2373</v>
      </c>
      <c r="K82" s="204" t="n">
        <v>0</v>
      </c>
      <c r="L82" s="204" t="s">
        <v>2373</v>
      </c>
      <c r="M82" s="204" t="s">
        <v>388</v>
      </c>
      <c r="N82" s="208"/>
      <c r="O82" s="209" t="n">
        <v>2012</v>
      </c>
      <c r="P82" s="209"/>
      <c r="Q82" s="210"/>
    </row>
    <row r="83" s="211" customFormat="true" ht="12" hidden="false" customHeight="true" outlineLevel="0" collapsed="false">
      <c r="A83" s="204"/>
      <c r="B83" s="205" t="s">
        <v>2244</v>
      </c>
      <c r="C83" s="205"/>
      <c r="D83" s="205"/>
      <c r="E83" s="205" t="s">
        <v>2374</v>
      </c>
      <c r="F83" s="205" t="s">
        <v>2375</v>
      </c>
      <c r="G83" s="206"/>
      <c r="H83" s="206" t="s">
        <v>2376</v>
      </c>
      <c r="I83" s="206" t="s">
        <v>2377</v>
      </c>
      <c r="J83" s="212" t="n">
        <v>93073601450</v>
      </c>
      <c r="K83" s="204" t="n">
        <v>0</v>
      </c>
      <c r="L83" s="204"/>
      <c r="M83" s="204" t="s">
        <v>139</v>
      </c>
      <c r="N83" s="208"/>
      <c r="O83" s="209"/>
      <c r="P83" s="209"/>
      <c r="Q83" s="210" t="s">
        <v>2272</v>
      </c>
    </row>
    <row r="84" s="211" customFormat="true" ht="12" hidden="false" customHeight="true" outlineLevel="0" collapsed="false">
      <c r="A84" s="204"/>
      <c r="B84" s="205" t="s">
        <v>2244</v>
      </c>
      <c r="C84" s="205"/>
      <c r="D84" s="205"/>
      <c r="E84" s="205" t="s">
        <v>2374</v>
      </c>
      <c r="F84" s="205" t="s">
        <v>2378</v>
      </c>
      <c r="G84" s="206"/>
      <c r="H84" s="206" t="s">
        <v>2376</v>
      </c>
      <c r="I84" s="206" t="s">
        <v>2377</v>
      </c>
      <c r="J84" s="212" t="n">
        <v>93073700366</v>
      </c>
      <c r="K84" s="204" t="n">
        <v>0</v>
      </c>
      <c r="L84" s="204"/>
      <c r="M84" s="204" t="s">
        <v>139</v>
      </c>
      <c r="N84" s="208"/>
      <c r="O84" s="209"/>
      <c r="P84" s="209"/>
      <c r="Q84" s="210" t="s">
        <v>2272</v>
      </c>
    </row>
    <row r="85" s="211" customFormat="true" ht="12" hidden="false" customHeight="true" outlineLevel="0" collapsed="false">
      <c r="A85" s="204"/>
      <c r="B85" s="205" t="s">
        <v>2244</v>
      </c>
      <c r="C85" s="205"/>
      <c r="D85" s="205"/>
      <c r="E85" s="205" t="s">
        <v>2245</v>
      </c>
      <c r="F85" s="205" t="s">
        <v>2379</v>
      </c>
      <c r="G85" s="206"/>
      <c r="H85" s="206" t="s">
        <v>2380</v>
      </c>
      <c r="I85" s="206" t="s">
        <v>2381</v>
      </c>
      <c r="J85" s="212" t="s">
        <v>2382</v>
      </c>
      <c r="K85" s="204" t="n">
        <v>0</v>
      </c>
      <c r="L85" s="204"/>
      <c r="M85" s="204" t="s">
        <v>2251</v>
      </c>
      <c r="N85" s="208"/>
      <c r="O85" s="209"/>
      <c r="P85" s="209"/>
      <c r="Q85" s="210" t="s">
        <v>2272</v>
      </c>
    </row>
    <row r="86" s="211" customFormat="true" ht="12" hidden="false" customHeight="true" outlineLevel="0" collapsed="false">
      <c r="A86" s="204"/>
      <c r="B86" s="205" t="s">
        <v>2244</v>
      </c>
      <c r="C86" s="205"/>
      <c r="D86" s="205"/>
      <c r="E86" s="205" t="s">
        <v>2245</v>
      </c>
      <c r="F86" s="205" t="s">
        <v>2383</v>
      </c>
      <c r="G86" s="206"/>
      <c r="H86" s="206" t="s">
        <v>2380</v>
      </c>
      <c r="I86" s="206" t="s">
        <v>2381</v>
      </c>
      <c r="J86" s="212" t="s">
        <v>2384</v>
      </c>
      <c r="K86" s="204" t="n">
        <v>0</v>
      </c>
      <c r="L86" s="204"/>
      <c r="M86" s="204" t="s">
        <v>2251</v>
      </c>
      <c r="N86" s="208"/>
      <c r="O86" s="209"/>
      <c r="P86" s="209"/>
      <c r="Q86" s="210" t="s">
        <v>2272</v>
      </c>
    </row>
    <row r="87" s="211" customFormat="true" ht="12" hidden="false" customHeight="true" outlineLevel="0" collapsed="false">
      <c r="A87" s="204"/>
      <c r="B87" s="205" t="s">
        <v>2244</v>
      </c>
      <c r="C87" s="205"/>
      <c r="D87" s="205"/>
      <c r="E87" s="205" t="s">
        <v>2385</v>
      </c>
      <c r="F87" s="205" t="s">
        <v>2386</v>
      </c>
      <c r="G87" s="206"/>
      <c r="H87" s="206" t="s">
        <v>2387</v>
      </c>
      <c r="I87" s="205" t="s">
        <v>2388</v>
      </c>
      <c r="J87" s="212" t="n">
        <v>2807112057</v>
      </c>
      <c r="K87" s="204" t="n">
        <v>0</v>
      </c>
      <c r="L87" s="204"/>
      <c r="M87" s="204" t="s">
        <v>139</v>
      </c>
      <c r="N87" s="208"/>
      <c r="O87" s="209"/>
      <c r="P87" s="209"/>
      <c r="Q87" s="210" t="s">
        <v>2272</v>
      </c>
    </row>
    <row r="88" s="211" customFormat="true" ht="12" hidden="false" customHeight="true" outlineLevel="0" collapsed="false">
      <c r="A88" s="204"/>
      <c r="B88" s="205" t="s">
        <v>2244</v>
      </c>
      <c r="C88" s="205"/>
      <c r="D88" s="205"/>
      <c r="E88" s="205" t="s">
        <v>2385</v>
      </c>
      <c r="F88" s="205" t="s">
        <v>2389</v>
      </c>
      <c r="G88" s="206"/>
      <c r="H88" s="206" t="s">
        <v>2387</v>
      </c>
      <c r="I88" s="205" t="s">
        <v>2388</v>
      </c>
      <c r="J88" s="212" t="n">
        <v>3307116045</v>
      </c>
      <c r="K88" s="204" t="n">
        <v>0</v>
      </c>
      <c r="L88" s="204"/>
      <c r="M88" s="204" t="s">
        <v>139</v>
      </c>
      <c r="N88" s="208"/>
      <c r="O88" s="209"/>
      <c r="P88" s="209"/>
      <c r="Q88" s="210" t="s">
        <v>2272</v>
      </c>
    </row>
    <row r="89" s="211" customFormat="true" ht="12" hidden="false" customHeight="true" outlineLevel="0" collapsed="false">
      <c r="A89" s="204"/>
      <c r="B89" s="205" t="s">
        <v>2244</v>
      </c>
      <c r="C89" s="205"/>
      <c r="D89" s="205"/>
      <c r="E89" s="205" t="s">
        <v>2385</v>
      </c>
      <c r="F89" s="205" t="s">
        <v>2390</v>
      </c>
      <c r="G89" s="206"/>
      <c r="H89" s="206" t="s">
        <v>2391</v>
      </c>
      <c r="I89" s="205" t="s">
        <v>2392</v>
      </c>
      <c r="J89" s="212" t="n">
        <v>1007082247</v>
      </c>
      <c r="K89" s="204" t="n">
        <v>0</v>
      </c>
      <c r="L89" s="204"/>
      <c r="M89" s="204" t="s">
        <v>139</v>
      </c>
      <c r="N89" s="208"/>
      <c r="O89" s="209"/>
      <c r="P89" s="209"/>
      <c r="Q89" s="210" t="s">
        <v>2272</v>
      </c>
    </row>
    <row r="90" s="211" customFormat="true" ht="12" hidden="false" customHeight="true" outlineLevel="0" collapsed="false">
      <c r="A90" s="204"/>
      <c r="B90" s="205" t="s">
        <v>2244</v>
      </c>
      <c r="C90" s="205"/>
      <c r="D90" s="205"/>
      <c r="E90" s="205" t="s">
        <v>2385</v>
      </c>
      <c r="F90" s="205" t="s">
        <v>2393</v>
      </c>
      <c r="G90" s="206"/>
      <c r="H90" s="206" t="s">
        <v>2391</v>
      </c>
      <c r="I90" s="205" t="s">
        <v>2392</v>
      </c>
      <c r="J90" s="212" t="n">
        <v>2507086030</v>
      </c>
      <c r="K90" s="204" t="n">
        <v>0</v>
      </c>
      <c r="L90" s="204"/>
      <c r="M90" s="204" t="s">
        <v>139</v>
      </c>
      <c r="N90" s="208"/>
      <c r="O90" s="209"/>
      <c r="P90" s="209"/>
      <c r="Q90" s="210" t="s">
        <v>2272</v>
      </c>
    </row>
    <row r="91" s="211" customFormat="true" ht="12" hidden="false" customHeight="true" outlineLevel="0" collapsed="false">
      <c r="A91" s="204"/>
      <c r="B91" s="205" t="s">
        <v>2244</v>
      </c>
      <c r="C91" s="205"/>
      <c r="D91" s="205"/>
      <c r="E91" s="205" t="s">
        <v>2385</v>
      </c>
      <c r="F91" s="205" t="s">
        <v>2394</v>
      </c>
      <c r="G91" s="206"/>
      <c r="H91" s="206" t="s">
        <v>2391</v>
      </c>
      <c r="I91" s="205" t="s">
        <v>2392</v>
      </c>
      <c r="J91" s="212" t="s">
        <v>2395</v>
      </c>
      <c r="K91" s="204" t="n">
        <v>0</v>
      </c>
      <c r="L91" s="204"/>
      <c r="M91" s="204" t="s">
        <v>139</v>
      </c>
      <c r="N91" s="208"/>
      <c r="O91" s="209"/>
      <c r="P91" s="209"/>
      <c r="Q91" s="210" t="s">
        <v>2272</v>
      </c>
    </row>
    <row r="92" s="211" customFormat="true" ht="12" hidden="false" customHeight="true" outlineLevel="0" collapsed="false">
      <c r="A92" s="204"/>
      <c r="B92" s="205" t="s">
        <v>2244</v>
      </c>
      <c r="C92" s="205"/>
      <c r="D92" s="205"/>
      <c r="E92" s="205" t="s">
        <v>2385</v>
      </c>
      <c r="F92" s="205" t="s">
        <v>2396</v>
      </c>
      <c r="G92" s="206"/>
      <c r="H92" s="206" t="s">
        <v>2391</v>
      </c>
      <c r="I92" s="205" t="s">
        <v>2392</v>
      </c>
      <c r="J92" s="212" t="n">
        <v>607083051</v>
      </c>
      <c r="K92" s="204" t="n">
        <v>0</v>
      </c>
      <c r="L92" s="204"/>
      <c r="M92" s="204" t="s">
        <v>139</v>
      </c>
      <c r="N92" s="208"/>
      <c r="O92" s="209"/>
      <c r="P92" s="209"/>
      <c r="Q92" s="210" t="s">
        <v>2272</v>
      </c>
    </row>
    <row r="93" s="211" customFormat="true" ht="12" hidden="false" customHeight="true" outlineLevel="0" collapsed="false">
      <c r="A93" s="204"/>
      <c r="B93" s="205" t="s">
        <v>2244</v>
      </c>
      <c r="C93" s="205"/>
      <c r="D93" s="205"/>
      <c r="E93" s="205" t="s">
        <v>2397</v>
      </c>
      <c r="F93" s="205" t="s">
        <v>2398</v>
      </c>
      <c r="G93" s="206"/>
      <c r="H93" s="206" t="s">
        <v>2399</v>
      </c>
      <c r="I93" s="206" t="s">
        <v>2400</v>
      </c>
      <c r="J93" s="212" t="s">
        <v>2401</v>
      </c>
      <c r="K93" s="204" t="n">
        <v>0</v>
      </c>
      <c r="L93" s="204"/>
      <c r="M93" s="204" t="s">
        <v>139</v>
      </c>
      <c r="N93" s="208"/>
      <c r="O93" s="209"/>
      <c r="P93" s="209"/>
      <c r="Q93" s="210" t="s">
        <v>2272</v>
      </c>
    </row>
    <row r="94" s="211" customFormat="true" ht="12" hidden="false" customHeight="true" outlineLevel="0" collapsed="false">
      <c r="A94" s="204"/>
      <c r="B94" s="205" t="s">
        <v>2244</v>
      </c>
      <c r="C94" s="205"/>
      <c r="D94" s="205"/>
      <c r="E94" s="205" t="s">
        <v>2397</v>
      </c>
      <c r="F94" s="205" t="s">
        <v>2402</v>
      </c>
      <c r="G94" s="206"/>
      <c r="H94" s="206" t="s">
        <v>2399</v>
      </c>
      <c r="I94" s="206" t="s">
        <v>2403</v>
      </c>
      <c r="J94" s="212" t="s">
        <v>2404</v>
      </c>
      <c r="K94" s="204" t="n">
        <v>0</v>
      </c>
      <c r="L94" s="204"/>
      <c r="M94" s="204" t="s">
        <v>139</v>
      </c>
      <c r="N94" s="208"/>
      <c r="O94" s="209"/>
      <c r="P94" s="209"/>
      <c r="Q94" s="210" t="s">
        <v>2272</v>
      </c>
    </row>
    <row r="95" s="211" customFormat="true" ht="12" hidden="false" customHeight="true" outlineLevel="0" collapsed="false">
      <c r="A95" s="204"/>
      <c r="B95" s="205" t="s">
        <v>2244</v>
      </c>
      <c r="C95" s="205"/>
      <c r="D95" s="205"/>
      <c r="E95" s="205" t="s">
        <v>2405</v>
      </c>
      <c r="F95" s="205" t="n">
        <v>0</v>
      </c>
      <c r="G95" s="206"/>
      <c r="H95" s="206" t="s">
        <v>2406</v>
      </c>
      <c r="I95" s="206" t="s">
        <v>2407</v>
      </c>
      <c r="J95" s="212" t="n">
        <v>6500007570</v>
      </c>
      <c r="K95" s="204" t="n">
        <v>0</v>
      </c>
      <c r="L95" s="204"/>
      <c r="M95" s="204" t="s">
        <v>388</v>
      </c>
      <c r="N95" s="208"/>
      <c r="O95" s="209"/>
      <c r="P95" s="209"/>
      <c r="Q95" s="210"/>
    </row>
    <row r="96" s="211" customFormat="true" ht="12" hidden="false" customHeight="true" outlineLevel="0" collapsed="false">
      <c r="A96" s="204"/>
      <c r="B96" s="205" t="s">
        <v>2244</v>
      </c>
      <c r="C96" s="205"/>
      <c r="D96" s="205"/>
      <c r="E96" s="205" t="s">
        <v>139</v>
      </c>
      <c r="F96" s="205" t="n">
        <v>0</v>
      </c>
      <c r="G96" s="206"/>
      <c r="H96" s="206" t="s">
        <v>2408</v>
      </c>
      <c r="I96" s="206" t="s">
        <v>2409</v>
      </c>
      <c r="J96" s="212" t="s">
        <v>2410</v>
      </c>
      <c r="K96" s="204" t="n">
        <v>0</v>
      </c>
      <c r="L96" s="204"/>
      <c r="M96" s="204" t="s">
        <v>139</v>
      </c>
      <c r="N96" s="208"/>
      <c r="O96" s="209"/>
      <c r="P96" s="209"/>
      <c r="Q96" s="210"/>
    </row>
    <row r="97" s="211" customFormat="true" ht="12" hidden="false" customHeight="true" outlineLevel="0" collapsed="false">
      <c r="A97" s="204"/>
      <c r="B97" s="205" t="s">
        <v>2244</v>
      </c>
      <c r="C97" s="205"/>
      <c r="D97" s="205"/>
      <c r="E97" s="205" t="s">
        <v>139</v>
      </c>
      <c r="F97" s="205" t="n">
        <v>0</v>
      </c>
      <c r="G97" s="206"/>
      <c r="H97" s="206" t="s">
        <v>2408</v>
      </c>
      <c r="I97" s="206" t="s">
        <v>2409</v>
      </c>
      <c r="J97" s="212" t="s">
        <v>2411</v>
      </c>
      <c r="K97" s="204" t="n">
        <v>0</v>
      </c>
      <c r="L97" s="204"/>
      <c r="M97" s="204" t="s">
        <v>139</v>
      </c>
      <c r="N97" s="208"/>
      <c r="O97" s="209"/>
      <c r="P97" s="209"/>
      <c r="Q97" s="210"/>
    </row>
    <row r="98" s="211" customFormat="true" ht="12" hidden="false" customHeight="true" outlineLevel="0" collapsed="false">
      <c r="A98" s="204"/>
      <c r="B98" s="205"/>
      <c r="C98" s="205"/>
      <c r="D98" s="205"/>
      <c r="E98" s="205"/>
      <c r="F98" s="205"/>
      <c r="G98" s="206"/>
      <c r="H98" s="206"/>
      <c r="I98" s="206"/>
      <c r="J98" s="212"/>
      <c r="K98" s="204" t="n">
        <v>0</v>
      </c>
      <c r="L98" s="204"/>
      <c r="M98" s="204"/>
      <c r="N98" s="208" t="s">
        <v>1004</v>
      </c>
      <c r="O98" s="209"/>
      <c r="P98" s="209"/>
      <c r="Q98" s="210" t="s">
        <v>2412</v>
      </c>
    </row>
    <row r="99" s="211" customFormat="true" ht="12" hidden="false" customHeight="true" outlineLevel="0" collapsed="false">
      <c r="A99" s="204"/>
      <c r="B99" s="205"/>
      <c r="C99" s="205"/>
      <c r="D99" s="205"/>
      <c r="E99" s="205"/>
      <c r="F99" s="205"/>
      <c r="G99" s="206"/>
      <c r="H99" s="206"/>
      <c r="I99" s="206"/>
      <c r="J99" s="212"/>
      <c r="K99" s="204" t="n">
        <v>0</v>
      </c>
      <c r="L99" s="204"/>
      <c r="M99" s="204"/>
      <c r="N99" s="204" t="s">
        <v>1004</v>
      </c>
      <c r="O99" s="221"/>
      <c r="P99" s="221"/>
      <c r="Q99" s="212" t="s">
        <v>2412</v>
      </c>
    </row>
    <row r="100" s="211" customFormat="true" ht="12" hidden="false" customHeight="true" outlineLevel="0" collapsed="false">
      <c r="A100" s="204"/>
      <c r="B100" s="205" t="s">
        <v>2413</v>
      </c>
      <c r="C100" s="205"/>
      <c r="D100" s="205"/>
      <c r="E100" s="205" t="s">
        <v>139</v>
      </c>
      <c r="F100" s="205" t="n">
        <v>0</v>
      </c>
      <c r="G100" s="206"/>
      <c r="H100" s="206" t="s">
        <v>2414</v>
      </c>
      <c r="I100" s="206" t="s">
        <v>2415</v>
      </c>
      <c r="J100" s="212" t="n">
        <v>2308037</v>
      </c>
      <c r="K100" s="204" t="n">
        <v>0</v>
      </c>
      <c r="L100" s="204"/>
      <c r="M100" s="204" t="s">
        <v>139</v>
      </c>
      <c r="N100" s="208"/>
      <c r="O100" s="209"/>
      <c r="P100" s="222"/>
      <c r="Q100" s="210"/>
    </row>
  </sheetData>
  <dataValidations count="2">
    <dataValidation allowBlank="true" error="The maximum length for this field is 15 characters." errorTitle="Vendor" operator="between" promptTitle="Vendor" showDropDown="false" showErrorMessage="true" showInputMessage="true" sqref="H6:H7" type="textLength">
      <formula1>1</formula1>
      <formula2>15</formula2>
    </dataValidation>
    <dataValidation allowBlank="true" error="The maximum length for this field is 10 characters." errorTitle="Version" operator="between" promptTitle="Operating System Version" showDropDown="false" showErrorMessage="true" showInputMessage="true" sqref="J6:J7" type="textLength">
      <formula1>1</formula1>
      <formula2>10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F35"/>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5.29"/>
    <col collapsed="false" customWidth="true" hidden="false" outlineLevel="0" max="2" min="2" style="0" width="21.57"/>
    <col collapsed="false" customWidth="true" hidden="false" outlineLevel="0" max="3" min="3" style="0" width="23.15"/>
    <col collapsed="false" customWidth="true" hidden="false" outlineLevel="0" max="4" min="4" style="0" width="8.62"/>
    <col collapsed="false" customWidth="true" hidden="false" outlineLevel="0" max="5" min="5" style="0" width="16.42"/>
    <col collapsed="false" customWidth="true" hidden="false" outlineLevel="0" max="6" min="6" style="0" width="13.01"/>
    <col collapsed="false" customWidth="true" hidden="false" outlineLevel="0" max="7" min="7" style="0" width="16.29"/>
    <col collapsed="false" customWidth="true" hidden="false" outlineLevel="0" max="9" min="8" style="0" width="8.62"/>
    <col collapsed="false" customWidth="true" hidden="false" outlineLevel="0" max="10" min="10" style="0" width="18"/>
    <col collapsed="false" customWidth="true" hidden="false" outlineLevel="0" max="11" min="11" style="0" width="11.42"/>
    <col collapsed="false" customWidth="true" hidden="false" outlineLevel="0" max="12" min="12" style="0" width="8.62"/>
    <col collapsed="false" customWidth="true" hidden="false" outlineLevel="0" max="13" min="13" style="0" width="15.42"/>
    <col collapsed="false" customWidth="true" hidden="false" outlineLevel="0" max="1025" min="14" style="0" width="8.62"/>
  </cols>
  <sheetData>
    <row r="2" customFormat="false" ht="12.75" hidden="false" customHeight="false" outlineLevel="0" collapsed="false">
      <c r="A2" s="223" t="s">
        <v>2416</v>
      </c>
      <c r="B2" s="224"/>
    </row>
    <row r="3" customFormat="false" ht="12.75" hidden="false" customHeight="false" outlineLevel="0" collapsed="false">
      <c r="A3" s="223"/>
      <c r="B3" s="224"/>
    </row>
    <row r="4" customFormat="false" ht="12.75" hidden="false" customHeight="false" outlineLevel="0" collapsed="false">
      <c r="A4" s="223" t="s">
        <v>2417</v>
      </c>
      <c r="B4" s="224"/>
    </row>
    <row r="5" customFormat="false" ht="12.75" hidden="false" customHeight="false" outlineLevel="0" collapsed="false">
      <c r="A5" s="225" t="s">
        <v>2418</v>
      </c>
      <c r="B5" s="225"/>
    </row>
    <row r="7" customFormat="false" ht="12.75" hidden="false" customHeight="false" outlineLevel="0" collapsed="false">
      <c r="A7" s="226" t="s">
        <v>2419</v>
      </c>
      <c r="E7" s="227"/>
    </row>
    <row r="8" customFormat="false" ht="51" hidden="false" customHeight="false" outlineLevel="0" collapsed="false">
      <c r="A8" s="228" t="s">
        <v>2420</v>
      </c>
      <c r="E8" s="229" t="s">
        <v>2421</v>
      </c>
    </row>
    <row r="12" customFormat="false" ht="12.75" hidden="false" customHeight="false" outlineLevel="0" collapsed="false">
      <c r="A12" s="230" t="s">
        <v>2422</v>
      </c>
      <c r="B12" s="230" t="s">
        <v>2423</v>
      </c>
      <c r="C12" s="230" t="s">
        <v>2424</v>
      </c>
      <c r="D12" s="230" t="s">
        <v>2425</v>
      </c>
      <c r="E12" s="230" t="s">
        <v>2426</v>
      </c>
    </row>
    <row r="13" customFormat="false" ht="25.5" hidden="false" customHeight="false" outlineLevel="0" collapsed="false">
      <c r="A13" s="231" t="s">
        <v>2427</v>
      </c>
      <c r="B13" s="231" t="s">
        <v>2428</v>
      </c>
      <c r="C13" s="232" t="s">
        <v>2429</v>
      </c>
      <c r="D13" s="231" t="s">
        <v>2430</v>
      </c>
      <c r="E13" s="231" t="s">
        <v>2431</v>
      </c>
      <c r="F13" s="231" t="s">
        <v>2432</v>
      </c>
    </row>
    <row r="14" customFormat="false" ht="25.5" hidden="false" customHeight="false" outlineLevel="0" collapsed="false">
      <c r="A14" s="231" t="s">
        <v>2433</v>
      </c>
      <c r="B14" s="231" t="s">
        <v>2434</v>
      </c>
      <c r="C14" s="232" t="s">
        <v>2429</v>
      </c>
      <c r="D14" s="231" t="s">
        <v>2430</v>
      </c>
      <c r="E14" s="231" t="s">
        <v>2431</v>
      </c>
      <c r="F14" s="231" t="s">
        <v>2432</v>
      </c>
    </row>
    <row r="15" customFormat="false" ht="25.5" hidden="false" customHeight="false" outlineLevel="0" collapsed="false">
      <c r="A15" s="233" t="s">
        <v>1386</v>
      </c>
      <c r="B15" s="233" t="s">
        <v>1385</v>
      </c>
      <c r="C15" s="234" t="s">
        <v>2429</v>
      </c>
      <c r="D15" s="233" t="s">
        <v>2435</v>
      </c>
      <c r="E15" s="233" t="s">
        <v>2431</v>
      </c>
      <c r="F15" s="234"/>
    </row>
    <row r="16" customFormat="false" ht="25.5" hidden="false" customHeight="false" outlineLevel="0" collapsed="false">
      <c r="A16" s="233" t="s">
        <v>1148</v>
      </c>
      <c r="B16" s="233" t="s">
        <v>1147</v>
      </c>
      <c r="C16" s="234" t="s">
        <v>2429</v>
      </c>
      <c r="D16" s="233" t="s">
        <v>2435</v>
      </c>
      <c r="E16" s="233" t="s">
        <v>2431</v>
      </c>
      <c r="F16" s="234"/>
    </row>
    <row r="17" customFormat="false" ht="25.5" hidden="false" customHeight="false" outlineLevel="0" collapsed="false">
      <c r="A17" s="231" t="s">
        <v>2436</v>
      </c>
      <c r="B17" s="231" t="s">
        <v>2437</v>
      </c>
      <c r="C17" s="232" t="s">
        <v>2429</v>
      </c>
      <c r="D17" s="231" t="s">
        <v>2438</v>
      </c>
      <c r="E17" s="231" t="s">
        <v>2431</v>
      </c>
      <c r="F17" s="231" t="s">
        <v>2432</v>
      </c>
    </row>
    <row r="18" customFormat="false" ht="25.5" hidden="false" customHeight="false" outlineLevel="0" collapsed="false">
      <c r="A18" s="231" t="s">
        <v>2439</v>
      </c>
      <c r="B18" s="231" t="s">
        <v>2440</v>
      </c>
      <c r="C18" s="232" t="s">
        <v>2429</v>
      </c>
      <c r="D18" s="231" t="s">
        <v>2438</v>
      </c>
      <c r="E18" s="231" t="s">
        <v>2431</v>
      </c>
      <c r="F18" s="231" t="s">
        <v>2432</v>
      </c>
    </row>
    <row r="19" customFormat="false" ht="25.5" hidden="false" customHeight="false" outlineLevel="0" collapsed="false">
      <c r="A19" s="231" t="s">
        <v>2441</v>
      </c>
      <c r="B19" s="231" t="s">
        <v>2442</v>
      </c>
      <c r="C19" s="232" t="s">
        <v>2429</v>
      </c>
      <c r="D19" s="231" t="s">
        <v>2438</v>
      </c>
      <c r="E19" s="231" t="s">
        <v>2431</v>
      </c>
      <c r="F19" s="231" t="s">
        <v>2432</v>
      </c>
    </row>
    <row r="20" customFormat="false" ht="25.5" hidden="false" customHeight="false" outlineLevel="0" collapsed="false">
      <c r="A20" s="231" t="s">
        <v>2443</v>
      </c>
      <c r="B20" s="231" t="s">
        <v>2444</v>
      </c>
      <c r="C20" s="232" t="s">
        <v>2429</v>
      </c>
      <c r="D20" s="231" t="s">
        <v>2445</v>
      </c>
      <c r="E20" s="231" t="s">
        <v>2431</v>
      </c>
      <c r="F20" s="231" t="s">
        <v>2432</v>
      </c>
    </row>
    <row r="21" customFormat="false" ht="25.5" hidden="false" customHeight="false" outlineLevel="0" collapsed="false">
      <c r="A21" s="231" t="s">
        <v>2446</v>
      </c>
      <c r="B21" s="231" t="s">
        <v>2447</v>
      </c>
      <c r="C21" s="232" t="s">
        <v>2429</v>
      </c>
      <c r="D21" s="231" t="s">
        <v>2445</v>
      </c>
      <c r="E21" s="231" t="s">
        <v>2431</v>
      </c>
      <c r="F21" s="231" t="s">
        <v>2432</v>
      </c>
    </row>
    <row r="22" customFormat="false" ht="25.5" hidden="false" customHeight="false" outlineLevel="0" collapsed="false">
      <c r="A22" s="231" t="s">
        <v>2448</v>
      </c>
      <c r="B22" s="231" t="s">
        <v>2449</v>
      </c>
      <c r="C22" s="232" t="s">
        <v>2429</v>
      </c>
      <c r="D22" s="231" t="s">
        <v>2445</v>
      </c>
      <c r="E22" s="231" t="s">
        <v>2431</v>
      </c>
      <c r="F22" s="231" t="s">
        <v>2432</v>
      </c>
    </row>
    <row r="23" customFormat="false" ht="25.5" hidden="false" customHeight="false" outlineLevel="0" collapsed="false">
      <c r="A23" s="233" t="s">
        <v>2048</v>
      </c>
      <c r="B23" s="233" t="s">
        <v>2047</v>
      </c>
      <c r="C23" s="234" t="s">
        <v>2429</v>
      </c>
      <c r="D23" s="233" t="s">
        <v>2450</v>
      </c>
      <c r="E23" s="233" t="s">
        <v>2431</v>
      </c>
      <c r="F23" s="234"/>
    </row>
    <row r="24" customFormat="false" ht="25.5" hidden="false" customHeight="false" outlineLevel="0" collapsed="false">
      <c r="A24" s="233" t="s">
        <v>1236</v>
      </c>
      <c r="B24" s="233" t="s">
        <v>1235</v>
      </c>
      <c r="C24" s="234" t="s">
        <v>2429</v>
      </c>
      <c r="D24" s="233" t="s">
        <v>2450</v>
      </c>
      <c r="E24" s="233" t="s">
        <v>2431</v>
      </c>
      <c r="F24" s="234"/>
    </row>
    <row r="25" customFormat="false" ht="25.5" hidden="false" customHeight="false" outlineLevel="0" collapsed="false">
      <c r="A25" s="233" t="s">
        <v>1171</v>
      </c>
      <c r="B25" s="233" t="s">
        <v>1170</v>
      </c>
      <c r="C25" s="234" t="s">
        <v>2429</v>
      </c>
      <c r="D25" s="233" t="s">
        <v>2450</v>
      </c>
      <c r="E25" s="233" t="s">
        <v>2431</v>
      </c>
      <c r="F25" s="234"/>
    </row>
    <row r="26" customFormat="false" ht="25.5" hidden="false" customHeight="false" outlineLevel="0" collapsed="false">
      <c r="A26" s="233" t="s">
        <v>379</v>
      </c>
      <c r="B26" s="233" t="s">
        <v>374</v>
      </c>
      <c r="C26" s="234" t="s">
        <v>2429</v>
      </c>
      <c r="D26" s="233" t="s">
        <v>2451</v>
      </c>
      <c r="E26" s="233" t="s">
        <v>2431</v>
      </c>
      <c r="F26" s="234"/>
    </row>
    <row r="27" customFormat="false" ht="25.5" hidden="false" customHeight="false" outlineLevel="0" collapsed="false">
      <c r="A27" s="233" t="s">
        <v>1914</v>
      </c>
      <c r="B27" s="233" t="s">
        <v>1913</v>
      </c>
      <c r="C27" s="234" t="s">
        <v>2429</v>
      </c>
      <c r="D27" s="233" t="s">
        <v>2452</v>
      </c>
      <c r="E27" s="233" t="s">
        <v>2431</v>
      </c>
      <c r="F27" s="234"/>
    </row>
    <row r="28" customFormat="false" ht="25.5" hidden="false" customHeight="false" outlineLevel="0" collapsed="false">
      <c r="A28" s="233" t="s">
        <v>2089</v>
      </c>
      <c r="B28" s="233" t="s">
        <v>2088</v>
      </c>
      <c r="C28" s="234" t="s">
        <v>2429</v>
      </c>
      <c r="D28" s="233" t="s">
        <v>2452</v>
      </c>
      <c r="E28" s="233" t="s">
        <v>2431</v>
      </c>
      <c r="F28" s="234"/>
    </row>
    <row r="29" customFormat="false" ht="25.5" hidden="false" customHeight="false" outlineLevel="0" collapsed="false">
      <c r="A29" s="233" t="s">
        <v>1986</v>
      </c>
      <c r="B29" s="233" t="s">
        <v>1985</v>
      </c>
      <c r="C29" s="234" t="s">
        <v>2429</v>
      </c>
      <c r="D29" s="233" t="s">
        <v>2452</v>
      </c>
      <c r="E29" s="233" t="s">
        <v>2431</v>
      </c>
      <c r="F29" s="234"/>
    </row>
    <row r="30" customFormat="false" ht="25.5" hidden="false" customHeight="false" outlineLevel="0" collapsed="false">
      <c r="A30" s="233" t="s">
        <v>1679</v>
      </c>
      <c r="B30" s="233" t="s">
        <v>1678</v>
      </c>
      <c r="C30" s="234" t="s">
        <v>2429</v>
      </c>
      <c r="D30" s="233" t="s">
        <v>2450</v>
      </c>
      <c r="E30" s="233" t="s">
        <v>2431</v>
      </c>
      <c r="F30" s="234"/>
    </row>
    <row r="31" customFormat="false" ht="25.5" hidden="false" customHeight="false" outlineLevel="0" collapsed="false">
      <c r="A31" s="233" t="s">
        <v>986</v>
      </c>
      <c r="B31" s="233" t="s">
        <v>985</v>
      </c>
      <c r="C31" s="234" t="s">
        <v>2429</v>
      </c>
      <c r="D31" s="233" t="s">
        <v>2450</v>
      </c>
      <c r="E31" s="233" t="s">
        <v>2431</v>
      </c>
      <c r="F31" s="234"/>
    </row>
    <row r="32" customFormat="false" ht="25.5" hidden="false" customHeight="false" outlineLevel="0" collapsed="false">
      <c r="A32" s="233" t="s">
        <v>1512</v>
      </c>
      <c r="B32" s="233" t="s">
        <v>1511</v>
      </c>
      <c r="C32" s="234" t="s">
        <v>2429</v>
      </c>
      <c r="D32" s="233" t="s">
        <v>2450</v>
      </c>
      <c r="E32" s="233" t="s">
        <v>2431</v>
      </c>
      <c r="F32" s="234"/>
    </row>
    <row r="33" customFormat="false" ht="25.5" hidden="false" customHeight="false" outlineLevel="0" collapsed="false">
      <c r="A33" s="233" t="s">
        <v>1129</v>
      </c>
      <c r="B33" s="233" t="s">
        <v>1821</v>
      </c>
      <c r="C33" s="234" t="s">
        <v>2429</v>
      </c>
      <c r="D33" s="233" t="s">
        <v>2450</v>
      </c>
      <c r="E33" s="233" t="s">
        <v>2431</v>
      </c>
      <c r="F33" s="234"/>
    </row>
    <row r="34" customFormat="false" ht="25.5" hidden="false" customHeight="false" outlineLevel="0" collapsed="false">
      <c r="A34" s="231" t="s">
        <v>2453</v>
      </c>
      <c r="B34" s="231" t="s">
        <v>2454</v>
      </c>
      <c r="C34" s="232" t="s">
        <v>2429</v>
      </c>
      <c r="D34" s="231" t="s">
        <v>2445</v>
      </c>
      <c r="E34" s="231" t="s">
        <v>2431</v>
      </c>
      <c r="F34" s="231" t="s">
        <v>2432</v>
      </c>
    </row>
    <row r="35" customFormat="false" ht="25.5" hidden="false" customHeight="false" outlineLevel="0" collapsed="false">
      <c r="A35" s="231" t="s">
        <v>2455</v>
      </c>
      <c r="B35" s="231" t="s">
        <v>2456</v>
      </c>
      <c r="C35" s="232" t="s">
        <v>2429</v>
      </c>
      <c r="D35" s="231" t="s">
        <v>2430</v>
      </c>
      <c r="E35" s="231" t="s">
        <v>2431</v>
      </c>
      <c r="F35" s="231" t="s">
        <v>2432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2"/>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6" zeroHeight="false" outlineLevelRow="0" outlineLevelCol="0"/>
  <cols>
    <col collapsed="false" customWidth="true" hidden="false" outlineLevel="0" max="1" min="1" style="235" width="15.71"/>
    <col collapsed="false" customWidth="true" hidden="false" outlineLevel="0" max="2" min="2" style="235" width="12.57"/>
    <col collapsed="false" customWidth="true" hidden="false" outlineLevel="0" max="3" min="3" style="235" width="16"/>
    <col collapsed="false" customWidth="true" hidden="false" outlineLevel="0" max="4" min="4" style="235" width="12.71"/>
    <col collapsed="false" customWidth="true" hidden="false" outlineLevel="0" max="5" min="5" style="235" width="16.14"/>
    <col collapsed="false" customWidth="false" hidden="false" outlineLevel="0" max="6" min="6" style="235" width="11.57"/>
    <col collapsed="false" customWidth="true" hidden="false" outlineLevel="0" max="7" min="7" style="235" width="6.01"/>
    <col collapsed="false" customWidth="true" hidden="false" outlineLevel="0" max="8" min="8" style="235" width="9.71"/>
    <col collapsed="false" customWidth="true" hidden="false" outlineLevel="0" max="9" min="9" style="236" width="5.7"/>
    <col collapsed="false" customWidth="true" hidden="false" outlineLevel="0" max="10" min="10" style="235" width="17"/>
    <col collapsed="false" customWidth="false" hidden="false" outlineLevel="0" max="262" min="11" style="235" width="11.57"/>
    <col collapsed="false" customWidth="true" hidden="false" outlineLevel="0" max="263" min="263" style="235" width="37.14"/>
    <col collapsed="false" customWidth="false" hidden="false" outlineLevel="0" max="264" min="264" style="235" width="11.57"/>
    <col collapsed="false" customWidth="true" hidden="false" outlineLevel="0" max="265" min="265" style="235" width="19.29"/>
    <col collapsed="false" customWidth="true" hidden="false" outlineLevel="0" max="266" min="266" style="235" width="34.14"/>
    <col collapsed="false" customWidth="false" hidden="false" outlineLevel="0" max="518" min="267" style="235" width="11.57"/>
    <col collapsed="false" customWidth="true" hidden="false" outlineLevel="0" max="519" min="519" style="235" width="37.14"/>
    <col collapsed="false" customWidth="false" hidden="false" outlineLevel="0" max="520" min="520" style="235" width="11.57"/>
    <col collapsed="false" customWidth="true" hidden="false" outlineLevel="0" max="521" min="521" style="235" width="19.29"/>
    <col collapsed="false" customWidth="true" hidden="false" outlineLevel="0" max="522" min="522" style="235" width="34.14"/>
    <col collapsed="false" customWidth="false" hidden="false" outlineLevel="0" max="774" min="523" style="235" width="11.57"/>
    <col collapsed="false" customWidth="true" hidden="false" outlineLevel="0" max="775" min="775" style="235" width="37.14"/>
    <col collapsed="false" customWidth="false" hidden="false" outlineLevel="0" max="776" min="776" style="235" width="11.57"/>
    <col collapsed="false" customWidth="true" hidden="false" outlineLevel="0" max="777" min="777" style="235" width="19.29"/>
    <col collapsed="false" customWidth="true" hidden="false" outlineLevel="0" max="778" min="778" style="235" width="34.14"/>
    <col collapsed="false" customWidth="false" hidden="false" outlineLevel="0" max="1025" min="779" style="235" width="11.57"/>
  </cols>
  <sheetData>
    <row r="1" customFormat="false" ht="16.5" hidden="false" customHeight="true" outlineLevel="0" collapsed="false">
      <c r="A1" s="237" t="s">
        <v>2457</v>
      </c>
      <c r="B1" s="237" t="s">
        <v>2458</v>
      </c>
      <c r="C1" s="237" t="s">
        <v>2459</v>
      </c>
      <c r="D1" s="237" t="s">
        <v>2460</v>
      </c>
      <c r="E1" s="237" t="s">
        <v>2461</v>
      </c>
      <c r="F1" s="237" t="s">
        <v>2462</v>
      </c>
      <c r="G1" s="237" t="s">
        <v>2463</v>
      </c>
      <c r="H1" s="237" t="s">
        <v>2464</v>
      </c>
      <c r="I1" s="237" t="s">
        <v>2465</v>
      </c>
    </row>
    <row r="2" customFormat="false" ht="12.6" hidden="false" customHeight="true" outlineLevel="0" collapsed="false">
      <c r="A2" s="238" t="s">
        <v>80</v>
      </c>
      <c r="B2" s="239" t="s">
        <v>2466</v>
      </c>
      <c r="C2" s="238" t="s">
        <v>2467</v>
      </c>
      <c r="D2" s="238" t="s">
        <v>2468</v>
      </c>
      <c r="E2" s="238" t="s">
        <v>2469</v>
      </c>
      <c r="F2" s="240"/>
      <c r="G2" s="240"/>
      <c r="H2" s="238" t="s">
        <v>44</v>
      </c>
      <c r="I2" s="241" t="s">
        <v>139</v>
      </c>
    </row>
    <row r="3" customFormat="false" ht="12.6" hidden="false" customHeight="true" outlineLevel="0" collapsed="false">
      <c r="A3" s="238" t="s">
        <v>80</v>
      </c>
      <c r="B3" s="239" t="s">
        <v>2466</v>
      </c>
      <c r="C3" s="238" t="s">
        <v>2470</v>
      </c>
      <c r="D3" s="238" t="s">
        <v>2468</v>
      </c>
      <c r="E3" s="238" t="s">
        <v>2469</v>
      </c>
      <c r="F3" s="240"/>
      <c r="G3" s="240"/>
      <c r="H3" s="238" t="s">
        <v>44</v>
      </c>
      <c r="I3" s="241" t="s">
        <v>139</v>
      </c>
    </row>
    <row r="4" customFormat="false" ht="12.6" hidden="false" customHeight="true" outlineLevel="0" collapsed="false">
      <c r="A4" s="242" t="s">
        <v>2471</v>
      </c>
      <c r="B4" s="243" t="s">
        <v>2472</v>
      </c>
      <c r="C4" s="242" t="s">
        <v>2473</v>
      </c>
      <c r="D4" s="244" t="s">
        <v>2474</v>
      </c>
      <c r="E4" s="244"/>
      <c r="F4" s="242" t="s">
        <v>2475</v>
      </c>
      <c r="G4" s="244" t="n">
        <v>50001</v>
      </c>
      <c r="H4" s="242" t="s">
        <v>97</v>
      </c>
      <c r="I4" s="245" t="s">
        <v>388</v>
      </c>
    </row>
    <row r="5" customFormat="false" ht="12.6" hidden="false" customHeight="true" outlineLevel="0" collapsed="false">
      <c r="A5" s="246" t="s">
        <v>133</v>
      </c>
      <c r="B5" s="239" t="s">
        <v>2472</v>
      </c>
      <c r="C5" s="238" t="s">
        <v>2476</v>
      </c>
      <c r="D5" s="240"/>
      <c r="E5" s="240"/>
      <c r="F5" s="238" t="s">
        <v>2477</v>
      </c>
      <c r="G5" s="240"/>
      <c r="H5" s="238" t="s">
        <v>134</v>
      </c>
      <c r="I5" s="241" t="s">
        <v>139</v>
      </c>
    </row>
    <row r="6" customFormat="false" ht="12.6" hidden="false" customHeight="true" outlineLevel="0" collapsed="false">
      <c r="A6" s="242" t="s">
        <v>227</v>
      </c>
      <c r="B6" s="243" t="s">
        <v>2466</v>
      </c>
      <c r="C6" s="242" t="s">
        <v>2478</v>
      </c>
      <c r="D6" s="242" t="s">
        <v>2479</v>
      </c>
      <c r="E6" s="242" t="s">
        <v>2469</v>
      </c>
      <c r="F6" s="244"/>
      <c r="G6" s="244"/>
      <c r="H6" s="242" t="s">
        <v>44</v>
      </c>
      <c r="I6" s="245" t="s">
        <v>388</v>
      </c>
    </row>
    <row r="7" customFormat="false" ht="12.6" hidden="false" customHeight="true" outlineLevel="0" collapsed="false">
      <c r="A7" s="238" t="s">
        <v>227</v>
      </c>
      <c r="B7" s="239" t="s">
        <v>2466</v>
      </c>
      <c r="C7" s="238" t="s">
        <v>2480</v>
      </c>
      <c r="D7" s="238" t="s">
        <v>2479</v>
      </c>
      <c r="E7" s="238" t="s">
        <v>2469</v>
      </c>
      <c r="F7" s="240"/>
      <c r="G7" s="240"/>
      <c r="H7" s="238" t="s">
        <v>44</v>
      </c>
      <c r="I7" s="241" t="s">
        <v>139</v>
      </c>
    </row>
    <row r="8" customFormat="false" ht="12.6" hidden="false" customHeight="true" outlineLevel="0" collapsed="false">
      <c r="A8" s="238" t="s">
        <v>227</v>
      </c>
      <c r="B8" s="239" t="s">
        <v>2466</v>
      </c>
      <c r="C8" s="238" t="s">
        <v>2481</v>
      </c>
      <c r="D8" s="238" t="s">
        <v>2479</v>
      </c>
      <c r="E8" s="238" t="s">
        <v>2469</v>
      </c>
      <c r="F8" s="240"/>
      <c r="G8" s="240"/>
      <c r="H8" s="238" t="s">
        <v>44</v>
      </c>
      <c r="I8" s="241" t="s">
        <v>139</v>
      </c>
    </row>
    <row r="9" customFormat="false" ht="12.6" hidden="false" customHeight="true" outlineLevel="0" collapsed="false">
      <c r="A9" s="238" t="s">
        <v>393</v>
      </c>
      <c r="B9" s="239" t="s">
        <v>2466</v>
      </c>
      <c r="C9" s="238" t="s">
        <v>2482</v>
      </c>
      <c r="D9" s="238" t="s">
        <v>2479</v>
      </c>
      <c r="E9" s="238" t="s">
        <v>2469</v>
      </c>
      <c r="F9" s="240"/>
      <c r="G9" s="240"/>
      <c r="H9" s="238" t="s">
        <v>44</v>
      </c>
      <c r="I9" s="241" t="s">
        <v>139</v>
      </c>
    </row>
    <row r="10" customFormat="false" ht="12.6" hidden="false" customHeight="true" outlineLevel="0" collapsed="false">
      <c r="A10" s="238" t="s">
        <v>625</v>
      </c>
      <c r="B10" s="239" t="s">
        <v>2466</v>
      </c>
      <c r="C10" s="238" t="s">
        <v>2481</v>
      </c>
      <c r="D10" s="238" t="s">
        <v>2483</v>
      </c>
      <c r="E10" s="238" t="s">
        <v>2469</v>
      </c>
      <c r="F10" s="240"/>
      <c r="G10" s="240"/>
      <c r="H10" s="238" t="s">
        <v>44</v>
      </c>
      <c r="I10" s="241" t="s">
        <v>139</v>
      </c>
    </row>
    <row r="11" customFormat="false" ht="12.6" hidden="false" customHeight="true" outlineLevel="0" collapsed="false">
      <c r="A11" s="240" t="s">
        <v>2484</v>
      </c>
      <c r="B11" s="239" t="s">
        <v>2472</v>
      </c>
      <c r="C11" s="240" t="s">
        <v>2485</v>
      </c>
      <c r="D11" s="240" t="s">
        <v>2486</v>
      </c>
      <c r="E11" s="240" t="s">
        <v>2487</v>
      </c>
      <c r="F11" s="240" t="s">
        <v>2488</v>
      </c>
      <c r="G11" s="240" t="n">
        <v>50050</v>
      </c>
      <c r="H11" s="240" t="s">
        <v>44</v>
      </c>
      <c r="I11" s="247" t="s">
        <v>139</v>
      </c>
    </row>
    <row r="12" customFormat="false" ht="12.6" hidden="false" customHeight="true" outlineLevel="0" collapsed="false">
      <c r="A12" s="240" t="s">
        <v>2484</v>
      </c>
      <c r="B12" s="239" t="s">
        <v>2472</v>
      </c>
      <c r="C12" s="240" t="s">
        <v>2489</v>
      </c>
      <c r="D12" s="240" t="s">
        <v>2486</v>
      </c>
      <c r="E12" s="240" t="s">
        <v>2487</v>
      </c>
      <c r="F12" s="240" t="s">
        <v>2490</v>
      </c>
      <c r="G12" s="240" t="n">
        <v>50100</v>
      </c>
      <c r="H12" s="240" t="s">
        <v>44</v>
      </c>
      <c r="I12" s="247" t="s">
        <v>139</v>
      </c>
    </row>
    <row r="13" customFormat="false" ht="12.6" hidden="false" customHeight="true" outlineLevel="0" collapsed="false">
      <c r="A13" s="240" t="s">
        <v>2484</v>
      </c>
      <c r="B13" s="239" t="s">
        <v>2472</v>
      </c>
      <c r="C13" s="240" t="s">
        <v>2491</v>
      </c>
      <c r="D13" s="240" t="s">
        <v>2486</v>
      </c>
      <c r="E13" s="240" t="s">
        <v>2487</v>
      </c>
      <c r="F13" s="240" t="s">
        <v>2492</v>
      </c>
      <c r="G13" s="240" t="n">
        <v>50110</v>
      </c>
      <c r="H13" s="240" t="s">
        <v>44</v>
      </c>
      <c r="I13" s="247" t="s">
        <v>139</v>
      </c>
    </row>
    <row r="14" customFormat="false" ht="12.6" hidden="false" customHeight="true" outlineLevel="0" collapsed="false">
      <c r="A14" s="238" t="s">
        <v>2493</v>
      </c>
      <c r="B14" s="239" t="s">
        <v>2472</v>
      </c>
      <c r="C14" s="238" t="s">
        <v>2473</v>
      </c>
      <c r="D14" s="240" t="s">
        <v>2474</v>
      </c>
      <c r="E14" s="240"/>
      <c r="F14" s="238" t="s">
        <v>2475</v>
      </c>
      <c r="G14" s="240"/>
      <c r="H14" s="238" t="s">
        <v>44</v>
      </c>
      <c r="I14" s="241" t="s">
        <v>139</v>
      </c>
    </row>
    <row r="15" customFormat="false" ht="12.6" hidden="false" customHeight="true" outlineLevel="0" collapsed="false">
      <c r="A15" s="238" t="s">
        <v>733</v>
      </c>
      <c r="B15" s="239" t="s">
        <v>2466</v>
      </c>
      <c r="C15" s="238" t="s">
        <v>2494</v>
      </c>
      <c r="D15" s="238" t="s">
        <v>2495</v>
      </c>
      <c r="E15" s="238" t="s">
        <v>2469</v>
      </c>
      <c r="F15" s="240"/>
      <c r="G15" s="240"/>
      <c r="H15" s="238" t="s">
        <v>44</v>
      </c>
      <c r="I15" s="241" t="s">
        <v>139</v>
      </c>
    </row>
    <row r="16" customFormat="false" ht="12.6" hidden="false" customHeight="true" outlineLevel="0" collapsed="false">
      <c r="A16" s="242" t="s">
        <v>840</v>
      </c>
      <c r="B16" s="243" t="s">
        <v>2466</v>
      </c>
      <c r="C16" s="242" t="s">
        <v>2496</v>
      </c>
      <c r="D16" s="244"/>
      <c r="E16" s="242" t="s">
        <v>2469</v>
      </c>
      <c r="F16" s="244"/>
      <c r="G16" s="244"/>
      <c r="H16" s="242" t="s">
        <v>44</v>
      </c>
      <c r="I16" s="245" t="s">
        <v>388</v>
      </c>
    </row>
    <row r="17" customFormat="false" ht="12.6" hidden="false" customHeight="true" outlineLevel="0" collapsed="false">
      <c r="A17" s="238" t="s">
        <v>910</v>
      </c>
      <c r="B17" s="239" t="s">
        <v>2466</v>
      </c>
      <c r="C17" s="238" t="s">
        <v>2497</v>
      </c>
      <c r="D17" s="238" t="s">
        <v>2498</v>
      </c>
      <c r="E17" s="238" t="s">
        <v>2469</v>
      </c>
      <c r="F17" s="240"/>
      <c r="G17" s="240"/>
      <c r="H17" s="238" t="s">
        <v>44</v>
      </c>
      <c r="I17" s="241" t="s">
        <v>139</v>
      </c>
    </row>
    <row r="18" customFormat="false" ht="12.6" hidden="false" customHeight="true" outlineLevel="0" collapsed="false">
      <c r="A18" s="238" t="s">
        <v>952</v>
      </c>
      <c r="B18" s="239" t="s">
        <v>2466</v>
      </c>
      <c r="C18" s="238" t="s">
        <v>2499</v>
      </c>
      <c r="D18" s="238" t="s">
        <v>2500</v>
      </c>
      <c r="E18" s="238" t="s">
        <v>2501</v>
      </c>
      <c r="F18" s="240"/>
      <c r="G18" s="240"/>
      <c r="H18" s="238" t="s">
        <v>44</v>
      </c>
      <c r="I18" s="241" t="s">
        <v>139</v>
      </c>
    </row>
    <row r="19" customFormat="false" ht="12.6" hidden="false" customHeight="true" outlineLevel="0" collapsed="false">
      <c r="A19" s="238" t="s">
        <v>979</v>
      </c>
      <c r="B19" s="239" t="s">
        <v>2466</v>
      </c>
      <c r="C19" s="238" t="s">
        <v>2481</v>
      </c>
      <c r="D19" s="238" t="s">
        <v>2483</v>
      </c>
      <c r="E19" s="238" t="s">
        <v>2469</v>
      </c>
      <c r="F19" s="240"/>
      <c r="G19" s="240"/>
      <c r="H19" s="238" t="s">
        <v>44</v>
      </c>
      <c r="I19" s="241" t="s">
        <v>139</v>
      </c>
    </row>
    <row r="20" customFormat="false" ht="12.6" hidden="false" customHeight="true" outlineLevel="0" collapsed="false">
      <c r="A20" s="242" t="s">
        <v>2502</v>
      </c>
      <c r="B20" s="243" t="s">
        <v>2472</v>
      </c>
      <c r="C20" s="242" t="s">
        <v>2503</v>
      </c>
      <c r="D20" s="244" t="s">
        <v>2486</v>
      </c>
      <c r="E20" s="244"/>
      <c r="F20" s="242" t="s">
        <v>2504</v>
      </c>
      <c r="G20" s="242" t="n">
        <v>50220</v>
      </c>
      <c r="H20" s="242" t="s">
        <v>97</v>
      </c>
      <c r="I20" s="245" t="s">
        <v>388</v>
      </c>
    </row>
    <row r="21" customFormat="false" ht="12.6" hidden="false" customHeight="true" outlineLevel="0" collapsed="false">
      <c r="A21" s="242" t="s">
        <v>2502</v>
      </c>
      <c r="B21" s="243" t="s">
        <v>2472</v>
      </c>
      <c r="C21" s="242" t="s">
        <v>2503</v>
      </c>
      <c r="D21" s="244" t="s">
        <v>2486</v>
      </c>
      <c r="E21" s="244"/>
      <c r="F21" s="242" t="s">
        <v>2505</v>
      </c>
      <c r="G21" s="242" t="n">
        <v>50220</v>
      </c>
      <c r="H21" s="242" t="s">
        <v>97</v>
      </c>
      <c r="I21" s="245" t="s">
        <v>388</v>
      </c>
    </row>
    <row r="22" customFormat="false" ht="12.6" hidden="false" customHeight="true" outlineLevel="0" collapsed="false">
      <c r="A22" s="242" t="s">
        <v>2502</v>
      </c>
      <c r="B22" s="243" t="s">
        <v>2472</v>
      </c>
      <c r="C22" s="242" t="s">
        <v>2506</v>
      </c>
      <c r="D22" s="244" t="s">
        <v>2486</v>
      </c>
      <c r="E22" s="244"/>
      <c r="F22" s="242" t="s">
        <v>2507</v>
      </c>
      <c r="G22" s="242" t="n">
        <v>50020</v>
      </c>
      <c r="H22" s="242" t="s">
        <v>97</v>
      </c>
      <c r="I22" s="245" t="s">
        <v>388</v>
      </c>
    </row>
    <row r="23" customFormat="false" ht="12.6" hidden="false" customHeight="true" outlineLevel="0" collapsed="false">
      <c r="A23" s="242" t="s">
        <v>2502</v>
      </c>
      <c r="B23" s="243" t="s">
        <v>2472</v>
      </c>
      <c r="C23" s="242" t="s">
        <v>2508</v>
      </c>
      <c r="D23" s="244" t="s">
        <v>2486</v>
      </c>
      <c r="E23" s="244"/>
      <c r="F23" s="242" t="s">
        <v>2509</v>
      </c>
      <c r="G23" s="242" t="n">
        <v>50010</v>
      </c>
      <c r="H23" s="242" t="s">
        <v>97</v>
      </c>
      <c r="I23" s="245" t="s">
        <v>388</v>
      </c>
    </row>
    <row r="24" customFormat="false" ht="12.6" hidden="false" customHeight="true" outlineLevel="0" collapsed="false">
      <c r="A24" s="238" t="s">
        <v>995</v>
      </c>
      <c r="B24" s="239" t="s">
        <v>2466</v>
      </c>
      <c r="C24" s="238" t="s">
        <v>2510</v>
      </c>
      <c r="D24" s="238" t="s">
        <v>2468</v>
      </c>
      <c r="E24" s="238" t="s">
        <v>2469</v>
      </c>
      <c r="F24" s="240"/>
      <c r="G24" s="240"/>
      <c r="H24" s="238" t="s">
        <v>44</v>
      </c>
      <c r="I24" s="241" t="s">
        <v>139</v>
      </c>
    </row>
    <row r="25" customFormat="false" ht="12.6" hidden="false" customHeight="true" outlineLevel="0" collapsed="false">
      <c r="A25" s="238" t="s">
        <v>1025</v>
      </c>
      <c r="B25" s="239" t="s">
        <v>2466</v>
      </c>
      <c r="C25" s="238" t="s">
        <v>2481</v>
      </c>
      <c r="D25" s="238" t="s">
        <v>2511</v>
      </c>
      <c r="E25" s="238" t="s">
        <v>2469</v>
      </c>
      <c r="F25" s="240"/>
      <c r="G25" s="240"/>
      <c r="H25" s="238" t="s">
        <v>44</v>
      </c>
      <c r="I25" s="241" t="s">
        <v>139</v>
      </c>
    </row>
    <row r="26" customFormat="false" ht="12.6" hidden="false" customHeight="true" outlineLevel="0" collapsed="false">
      <c r="A26" s="246" t="s">
        <v>2512</v>
      </c>
      <c r="B26" s="239" t="s">
        <v>2472</v>
      </c>
      <c r="C26" s="238" t="s">
        <v>2513</v>
      </c>
      <c r="D26" s="240"/>
      <c r="E26" s="240"/>
      <c r="F26" s="238" t="s">
        <v>2514</v>
      </c>
      <c r="G26" s="240"/>
      <c r="H26" s="238" t="s">
        <v>44</v>
      </c>
      <c r="I26" s="241" t="s">
        <v>139</v>
      </c>
    </row>
    <row r="27" customFormat="false" ht="12.6" hidden="false" customHeight="true" outlineLevel="0" collapsed="false">
      <c r="A27" s="246" t="s">
        <v>2512</v>
      </c>
      <c r="B27" s="239" t="s">
        <v>2472</v>
      </c>
      <c r="C27" s="238" t="s">
        <v>2513</v>
      </c>
      <c r="D27" s="240"/>
      <c r="E27" s="240"/>
      <c r="F27" s="238" t="s">
        <v>2515</v>
      </c>
      <c r="G27" s="240"/>
      <c r="H27" s="238" t="s">
        <v>44</v>
      </c>
      <c r="I27" s="241" t="s">
        <v>139</v>
      </c>
    </row>
    <row r="28" customFormat="false" ht="12.6" hidden="false" customHeight="true" outlineLevel="0" collapsed="false">
      <c r="A28" s="246" t="s">
        <v>2512</v>
      </c>
      <c r="B28" s="239" t="s">
        <v>2472</v>
      </c>
      <c r="C28" s="238" t="s">
        <v>2513</v>
      </c>
      <c r="D28" s="240"/>
      <c r="E28" s="240"/>
      <c r="F28" s="238" t="s">
        <v>2516</v>
      </c>
      <c r="G28" s="240"/>
      <c r="H28" s="238" t="s">
        <v>44</v>
      </c>
      <c r="I28" s="241" t="s">
        <v>139</v>
      </c>
    </row>
    <row r="29" customFormat="false" ht="12.6" hidden="false" customHeight="true" outlineLevel="0" collapsed="false">
      <c r="A29" s="246" t="s">
        <v>2512</v>
      </c>
      <c r="B29" s="239" t="s">
        <v>2472</v>
      </c>
      <c r="C29" s="238" t="s">
        <v>2517</v>
      </c>
      <c r="D29" s="240"/>
      <c r="E29" s="240"/>
      <c r="F29" s="238" t="s">
        <v>2518</v>
      </c>
      <c r="G29" s="240"/>
      <c r="H29" s="238" t="s">
        <v>44</v>
      </c>
      <c r="I29" s="241" t="s">
        <v>139</v>
      </c>
    </row>
    <row r="30" customFormat="false" ht="12.6" hidden="false" customHeight="true" outlineLevel="0" collapsed="false">
      <c r="A30" s="238" t="s">
        <v>1170</v>
      </c>
      <c r="B30" s="239" t="s">
        <v>2466</v>
      </c>
      <c r="C30" s="238" t="s">
        <v>2481</v>
      </c>
      <c r="D30" s="238" t="s">
        <v>2479</v>
      </c>
      <c r="E30" s="238" t="s">
        <v>2469</v>
      </c>
      <c r="F30" s="240"/>
      <c r="G30" s="240"/>
      <c r="H30" s="238" t="s">
        <v>44</v>
      </c>
      <c r="I30" s="241" t="s">
        <v>139</v>
      </c>
    </row>
    <row r="31" customFormat="false" ht="12.6" hidden="false" customHeight="true" outlineLevel="0" collapsed="false">
      <c r="A31" s="246" t="s">
        <v>1228</v>
      </c>
      <c r="B31" s="239" t="s">
        <v>2472</v>
      </c>
      <c r="C31" s="238" t="s">
        <v>2519</v>
      </c>
      <c r="D31" s="240"/>
      <c r="E31" s="240"/>
      <c r="F31" s="238" t="s">
        <v>2520</v>
      </c>
      <c r="G31" s="240"/>
      <c r="H31" s="238" t="s">
        <v>44</v>
      </c>
      <c r="I31" s="241" t="s">
        <v>139</v>
      </c>
    </row>
    <row r="32" customFormat="false" ht="12.6" hidden="false" customHeight="true" outlineLevel="0" collapsed="false">
      <c r="A32" s="240" t="s">
        <v>2521</v>
      </c>
      <c r="B32" s="239" t="s">
        <v>2472</v>
      </c>
      <c r="C32" s="240" t="s">
        <v>2522</v>
      </c>
      <c r="D32" s="240" t="s">
        <v>2523</v>
      </c>
      <c r="E32" s="240" t="s">
        <v>2524</v>
      </c>
      <c r="F32" s="240" t="s">
        <v>2525</v>
      </c>
      <c r="G32" s="240" t="n">
        <v>50450</v>
      </c>
      <c r="H32" s="240" t="s">
        <v>44</v>
      </c>
      <c r="I32" s="241" t="s">
        <v>139</v>
      </c>
    </row>
    <row r="33" customFormat="false" ht="12.6" hidden="false" customHeight="true" outlineLevel="0" collapsed="false">
      <c r="A33" s="240" t="s">
        <v>2521</v>
      </c>
      <c r="B33" s="239" t="s">
        <v>2472</v>
      </c>
      <c r="C33" s="240" t="s">
        <v>2526</v>
      </c>
      <c r="D33" s="240" t="s">
        <v>2474</v>
      </c>
      <c r="E33" s="240" t="s">
        <v>2527</v>
      </c>
      <c r="F33" s="240" t="s">
        <v>2528</v>
      </c>
      <c r="G33" s="240" t="n">
        <v>50390</v>
      </c>
      <c r="H33" s="240" t="s">
        <v>44</v>
      </c>
      <c r="I33" s="241" t="s">
        <v>139</v>
      </c>
    </row>
    <row r="34" customFormat="false" ht="12.6" hidden="false" customHeight="true" outlineLevel="0" collapsed="false">
      <c r="A34" s="240" t="s">
        <v>2521</v>
      </c>
      <c r="B34" s="239" t="s">
        <v>2472</v>
      </c>
      <c r="C34" s="240" t="s">
        <v>2529</v>
      </c>
      <c r="D34" s="240" t="s">
        <v>2474</v>
      </c>
      <c r="E34" s="240" t="s">
        <v>2527</v>
      </c>
      <c r="F34" s="240" t="s">
        <v>2530</v>
      </c>
      <c r="G34" s="240" t="n">
        <v>50070</v>
      </c>
      <c r="H34" s="240" t="s">
        <v>44</v>
      </c>
      <c r="I34" s="241" t="s">
        <v>139</v>
      </c>
    </row>
    <row r="35" customFormat="false" ht="12.6" hidden="false" customHeight="true" outlineLevel="0" collapsed="false">
      <c r="A35" s="240" t="s">
        <v>2521</v>
      </c>
      <c r="B35" s="239" t="s">
        <v>2472</v>
      </c>
      <c r="C35" s="240" t="s">
        <v>2531</v>
      </c>
      <c r="D35" s="240" t="s">
        <v>2474</v>
      </c>
      <c r="E35" s="240" t="s">
        <v>2527</v>
      </c>
      <c r="F35" s="240" t="s">
        <v>2532</v>
      </c>
      <c r="G35" s="240" t="n">
        <v>50001</v>
      </c>
      <c r="H35" s="240" t="s">
        <v>44</v>
      </c>
      <c r="I35" s="241" t="s">
        <v>139</v>
      </c>
    </row>
    <row r="36" customFormat="false" ht="12.6" hidden="false" customHeight="true" outlineLevel="0" collapsed="false">
      <c r="A36" s="248" t="s">
        <v>2533</v>
      </c>
      <c r="B36" s="249" t="s">
        <v>2466</v>
      </c>
      <c r="C36" s="248" t="s">
        <v>2534</v>
      </c>
      <c r="D36" s="248"/>
      <c r="E36" s="248" t="s">
        <v>2535</v>
      </c>
      <c r="F36" s="250"/>
      <c r="G36" s="250"/>
      <c r="H36" s="248" t="s">
        <v>44</v>
      </c>
      <c r="I36" s="251" t="s">
        <v>388</v>
      </c>
    </row>
    <row r="37" customFormat="false" ht="12.6" hidden="false" customHeight="true" outlineLevel="0" collapsed="false">
      <c r="A37" s="238" t="s">
        <v>1376</v>
      </c>
      <c r="B37" s="239" t="s">
        <v>2466</v>
      </c>
      <c r="C37" s="238" t="s">
        <v>2481</v>
      </c>
      <c r="D37" s="238" t="s">
        <v>2536</v>
      </c>
      <c r="E37" s="238" t="s">
        <v>2469</v>
      </c>
      <c r="F37" s="240"/>
      <c r="G37" s="240"/>
      <c r="H37" s="238" t="s">
        <v>44</v>
      </c>
      <c r="I37" s="241" t="s">
        <v>139</v>
      </c>
    </row>
    <row r="38" customFormat="false" ht="12.6" hidden="false" customHeight="true" outlineLevel="0" collapsed="false">
      <c r="A38" s="238" t="s">
        <v>1376</v>
      </c>
      <c r="B38" s="239" t="s">
        <v>2466</v>
      </c>
      <c r="C38" s="238" t="s">
        <v>2025</v>
      </c>
      <c r="D38" s="238"/>
      <c r="E38" s="238" t="s">
        <v>2469</v>
      </c>
      <c r="F38" s="240"/>
      <c r="G38" s="240"/>
      <c r="H38" s="238" t="s">
        <v>44</v>
      </c>
      <c r="I38" s="241" t="s">
        <v>139</v>
      </c>
    </row>
    <row r="39" customFormat="false" ht="12.6" hidden="false" customHeight="true" outlineLevel="0" collapsed="false">
      <c r="A39" s="248" t="s">
        <v>2537</v>
      </c>
      <c r="B39" s="249" t="s">
        <v>2466</v>
      </c>
      <c r="C39" s="248" t="s">
        <v>2538</v>
      </c>
      <c r="D39" s="248"/>
      <c r="E39" s="248" t="s">
        <v>2535</v>
      </c>
      <c r="F39" s="250"/>
      <c r="G39" s="250"/>
      <c r="H39" s="248" t="s">
        <v>44</v>
      </c>
      <c r="I39" s="251" t="s">
        <v>139</v>
      </c>
    </row>
    <row r="40" customFormat="false" ht="12.6" hidden="false" customHeight="true" outlineLevel="0" collapsed="false">
      <c r="A40" s="238" t="s">
        <v>2539</v>
      </c>
      <c r="B40" s="239" t="s">
        <v>2472</v>
      </c>
      <c r="C40" s="238" t="s">
        <v>2540</v>
      </c>
      <c r="D40" s="240" t="s">
        <v>2486</v>
      </c>
      <c r="E40" s="240"/>
      <c r="F40" s="238" t="s">
        <v>2541</v>
      </c>
      <c r="G40" s="238" t="n">
        <v>50050</v>
      </c>
      <c r="H40" s="238" t="s">
        <v>44</v>
      </c>
      <c r="I40" s="241" t="s">
        <v>139</v>
      </c>
    </row>
    <row r="41" customFormat="false" ht="12.6" hidden="false" customHeight="true" outlineLevel="0" collapsed="false">
      <c r="A41" s="238" t="s">
        <v>1624</v>
      </c>
      <c r="B41" s="239" t="s">
        <v>2466</v>
      </c>
      <c r="C41" s="238" t="s">
        <v>2481</v>
      </c>
      <c r="D41" s="238" t="s">
        <v>2542</v>
      </c>
      <c r="E41" s="238" t="s">
        <v>2469</v>
      </c>
      <c r="F41" s="240"/>
      <c r="G41" s="240"/>
      <c r="H41" s="238" t="s">
        <v>44</v>
      </c>
      <c r="I41" s="241" t="s">
        <v>139</v>
      </c>
    </row>
    <row r="42" customFormat="false" ht="12.6" hidden="false" customHeight="true" outlineLevel="0" collapsed="false">
      <c r="A42" s="240" t="s">
        <v>2543</v>
      </c>
      <c r="B42" s="239" t="s">
        <v>2472</v>
      </c>
      <c r="C42" s="240" t="s">
        <v>2544</v>
      </c>
      <c r="D42" s="240" t="s">
        <v>2474</v>
      </c>
      <c r="E42" s="240" t="s">
        <v>2545</v>
      </c>
      <c r="F42" s="240" t="s">
        <v>2546</v>
      </c>
      <c r="G42" s="240" t="n">
        <v>50310</v>
      </c>
      <c r="H42" s="240" t="s">
        <v>44</v>
      </c>
      <c r="I42" s="241" t="s">
        <v>139</v>
      </c>
    </row>
    <row r="43" customFormat="false" ht="12.6" hidden="false" customHeight="true" outlineLevel="0" collapsed="false">
      <c r="A43" s="240" t="s">
        <v>2547</v>
      </c>
      <c r="B43" s="239" t="s">
        <v>2472</v>
      </c>
      <c r="C43" s="240" t="s">
        <v>2548</v>
      </c>
      <c r="D43" s="240" t="s">
        <v>2549</v>
      </c>
      <c r="E43" s="240" t="s">
        <v>2550</v>
      </c>
      <c r="F43" s="240" t="s">
        <v>2551</v>
      </c>
      <c r="G43" s="240" t="n">
        <v>50483</v>
      </c>
      <c r="H43" s="240" t="s">
        <v>44</v>
      </c>
      <c r="I43" s="241" t="s">
        <v>139</v>
      </c>
    </row>
    <row r="44" customFormat="false" ht="12.6" hidden="false" customHeight="true" outlineLevel="0" collapsed="false">
      <c r="A44" s="240" t="s">
        <v>2547</v>
      </c>
      <c r="B44" s="239" t="s">
        <v>2472</v>
      </c>
      <c r="C44" s="240" t="s">
        <v>2552</v>
      </c>
      <c r="D44" s="240" t="s">
        <v>2549</v>
      </c>
      <c r="E44" s="240" t="s">
        <v>2550</v>
      </c>
      <c r="F44" s="240" t="s">
        <v>2553</v>
      </c>
      <c r="G44" s="240" t="n">
        <v>50484</v>
      </c>
      <c r="H44" s="240" t="s">
        <v>44</v>
      </c>
      <c r="I44" s="241" t="s">
        <v>139</v>
      </c>
    </row>
    <row r="45" customFormat="false" ht="12.6" hidden="false" customHeight="true" outlineLevel="0" collapsed="false">
      <c r="A45" s="240" t="s">
        <v>2547</v>
      </c>
      <c r="B45" s="239" t="s">
        <v>2472</v>
      </c>
      <c r="C45" s="240" t="s">
        <v>2554</v>
      </c>
      <c r="D45" s="240" t="s">
        <v>2549</v>
      </c>
      <c r="E45" s="240" t="s">
        <v>2550</v>
      </c>
      <c r="F45" s="240" t="s">
        <v>2555</v>
      </c>
      <c r="G45" s="240" t="n">
        <v>50330</v>
      </c>
      <c r="H45" s="240" t="s">
        <v>44</v>
      </c>
      <c r="I45" s="241" t="s">
        <v>139</v>
      </c>
    </row>
    <row r="46" customFormat="false" ht="12.6" hidden="false" customHeight="true" outlineLevel="0" collapsed="false">
      <c r="A46" s="240" t="s">
        <v>2547</v>
      </c>
      <c r="B46" s="239" t="s">
        <v>2472</v>
      </c>
      <c r="C46" s="240" t="s">
        <v>2556</v>
      </c>
      <c r="D46" s="240" t="s">
        <v>2549</v>
      </c>
      <c r="E46" s="240" t="s">
        <v>2550</v>
      </c>
      <c r="F46" s="240" t="s">
        <v>2557</v>
      </c>
      <c r="G46" s="240" t="n">
        <v>50332</v>
      </c>
      <c r="H46" s="240" t="s">
        <v>44</v>
      </c>
      <c r="I46" s="241" t="s">
        <v>139</v>
      </c>
    </row>
    <row r="47" customFormat="false" ht="12.6" hidden="false" customHeight="true" outlineLevel="0" collapsed="false">
      <c r="A47" s="240" t="s">
        <v>2547</v>
      </c>
      <c r="B47" s="239" t="s">
        <v>2472</v>
      </c>
      <c r="C47" s="240" t="s">
        <v>2558</v>
      </c>
      <c r="D47" s="240" t="s">
        <v>2549</v>
      </c>
      <c r="E47" s="240" t="s">
        <v>2550</v>
      </c>
      <c r="F47" s="240" t="s">
        <v>2559</v>
      </c>
      <c r="G47" s="240" t="n">
        <v>50442</v>
      </c>
      <c r="H47" s="240" t="s">
        <v>44</v>
      </c>
      <c r="I47" s="241" t="s">
        <v>139</v>
      </c>
    </row>
    <row r="48" customFormat="false" ht="12.6" hidden="false" customHeight="true" outlineLevel="0" collapsed="false">
      <c r="A48" s="240" t="s">
        <v>2547</v>
      </c>
      <c r="B48" s="239" t="s">
        <v>2472</v>
      </c>
      <c r="C48" s="240" t="s">
        <v>2560</v>
      </c>
      <c r="D48" s="240" t="s">
        <v>2549</v>
      </c>
      <c r="E48" s="240" t="s">
        <v>2550</v>
      </c>
      <c r="F48" s="240" t="s">
        <v>2561</v>
      </c>
      <c r="G48" s="240" t="n">
        <v>50444</v>
      </c>
      <c r="H48" s="240" t="s">
        <v>44</v>
      </c>
      <c r="I48" s="241" t="s">
        <v>139</v>
      </c>
    </row>
    <row r="49" customFormat="false" ht="12.6" hidden="false" customHeight="true" outlineLevel="0" collapsed="false">
      <c r="A49" s="240" t="s">
        <v>2547</v>
      </c>
      <c r="B49" s="239" t="s">
        <v>2472</v>
      </c>
      <c r="C49" s="240" t="s">
        <v>2562</v>
      </c>
      <c r="D49" s="240" t="s">
        <v>2549</v>
      </c>
      <c r="E49" s="240" t="s">
        <v>2550</v>
      </c>
      <c r="F49" s="240" t="s">
        <v>2563</v>
      </c>
      <c r="G49" s="240" t="n">
        <v>50302</v>
      </c>
      <c r="H49" s="240" t="s">
        <v>44</v>
      </c>
      <c r="I49" s="241" t="s">
        <v>139</v>
      </c>
    </row>
    <row r="50" customFormat="false" ht="12.6" hidden="false" customHeight="true" outlineLevel="0" collapsed="false">
      <c r="A50" s="240" t="s">
        <v>2547</v>
      </c>
      <c r="B50" s="239" t="s">
        <v>2472</v>
      </c>
      <c r="C50" s="240" t="s">
        <v>2564</v>
      </c>
      <c r="D50" s="240" t="s">
        <v>2549</v>
      </c>
      <c r="E50" s="240" t="s">
        <v>2550</v>
      </c>
      <c r="F50" s="240" t="s">
        <v>2565</v>
      </c>
      <c r="G50" s="240" t="n">
        <v>50300</v>
      </c>
      <c r="H50" s="240" t="s">
        <v>44</v>
      </c>
      <c r="I50" s="241" t="s">
        <v>139</v>
      </c>
    </row>
    <row r="51" customFormat="false" ht="12.6" hidden="false" customHeight="true" outlineLevel="0" collapsed="false">
      <c r="A51" s="240" t="s">
        <v>2547</v>
      </c>
      <c r="B51" s="239" t="s">
        <v>2472</v>
      </c>
      <c r="C51" s="240" t="s">
        <v>2566</v>
      </c>
      <c r="D51" s="240" t="s">
        <v>2549</v>
      </c>
      <c r="E51" s="240" t="s">
        <v>2550</v>
      </c>
      <c r="F51" s="240" t="s">
        <v>2567</v>
      </c>
      <c r="G51" s="240" t="n">
        <v>50480</v>
      </c>
      <c r="H51" s="240" t="s">
        <v>44</v>
      </c>
      <c r="I51" s="241" t="s">
        <v>139</v>
      </c>
    </row>
    <row r="52" customFormat="false" ht="12.6" hidden="false" customHeight="true" outlineLevel="0" collapsed="false">
      <c r="A52" s="240" t="s">
        <v>2547</v>
      </c>
      <c r="B52" s="239" t="s">
        <v>2472</v>
      </c>
      <c r="C52" s="240" t="s">
        <v>2568</v>
      </c>
      <c r="D52" s="240" t="s">
        <v>2549</v>
      </c>
      <c r="E52" s="240" t="s">
        <v>2550</v>
      </c>
      <c r="F52" s="240" t="s">
        <v>2569</v>
      </c>
      <c r="G52" s="240" t="n">
        <v>50481</v>
      </c>
      <c r="H52" s="240" t="s">
        <v>44</v>
      </c>
      <c r="I52" s="241" t="s">
        <v>139</v>
      </c>
    </row>
    <row r="53" customFormat="false" ht="12.6" hidden="false" customHeight="true" outlineLevel="0" collapsed="false">
      <c r="A53" s="240" t="s">
        <v>2547</v>
      </c>
      <c r="B53" s="239" t="s">
        <v>2472</v>
      </c>
      <c r="C53" s="240" t="s">
        <v>2570</v>
      </c>
      <c r="D53" s="240" t="s">
        <v>2549</v>
      </c>
      <c r="E53" s="240" t="s">
        <v>2550</v>
      </c>
      <c r="F53" s="240" t="s">
        <v>2571</v>
      </c>
      <c r="G53" s="240" t="n">
        <v>50458</v>
      </c>
      <c r="H53" s="240" t="s">
        <v>44</v>
      </c>
      <c r="I53" s="241" t="s">
        <v>139</v>
      </c>
    </row>
    <row r="54" customFormat="false" ht="12.6" hidden="false" customHeight="true" outlineLevel="0" collapsed="false">
      <c r="A54" s="240" t="s">
        <v>2547</v>
      </c>
      <c r="B54" s="239" t="s">
        <v>2472</v>
      </c>
      <c r="C54" s="240" t="s">
        <v>2572</v>
      </c>
      <c r="D54" s="240" t="s">
        <v>2549</v>
      </c>
      <c r="E54" s="240" t="s">
        <v>2550</v>
      </c>
      <c r="F54" s="240" t="s">
        <v>2573</v>
      </c>
      <c r="G54" s="240" t="n">
        <v>50460</v>
      </c>
      <c r="H54" s="240" t="s">
        <v>44</v>
      </c>
      <c r="I54" s="241" t="s">
        <v>139</v>
      </c>
    </row>
    <row r="55" customFormat="false" ht="12.6" hidden="false" customHeight="true" outlineLevel="0" collapsed="false">
      <c r="A55" s="240" t="s">
        <v>2547</v>
      </c>
      <c r="B55" s="239" t="s">
        <v>2472</v>
      </c>
      <c r="C55" s="240" t="s">
        <v>2574</v>
      </c>
      <c r="D55" s="240" t="s">
        <v>2549</v>
      </c>
      <c r="E55" s="240" t="s">
        <v>2550</v>
      </c>
      <c r="F55" s="240" t="s">
        <v>2575</v>
      </c>
      <c r="G55" s="240" t="n">
        <v>50466</v>
      </c>
      <c r="H55" s="240" t="s">
        <v>44</v>
      </c>
      <c r="I55" s="241" t="s">
        <v>139</v>
      </c>
    </row>
    <row r="56" customFormat="false" ht="12.6" hidden="false" customHeight="true" outlineLevel="0" collapsed="false">
      <c r="A56" s="240" t="s">
        <v>2547</v>
      </c>
      <c r="B56" s="239" t="s">
        <v>2472</v>
      </c>
      <c r="C56" s="240" t="s">
        <v>2576</v>
      </c>
      <c r="D56" s="240" t="s">
        <v>2549</v>
      </c>
      <c r="E56" s="240" t="s">
        <v>2550</v>
      </c>
      <c r="F56" s="240" t="s">
        <v>2577</v>
      </c>
      <c r="G56" s="240" t="n">
        <v>50468</v>
      </c>
      <c r="H56" s="240" t="s">
        <v>44</v>
      </c>
      <c r="I56" s="241" t="s">
        <v>139</v>
      </c>
    </row>
    <row r="57" customFormat="false" ht="12.6" hidden="false" customHeight="true" outlineLevel="0" collapsed="false">
      <c r="A57" s="240" t="s">
        <v>2547</v>
      </c>
      <c r="B57" s="239" t="s">
        <v>2472</v>
      </c>
      <c r="C57" s="240" t="s">
        <v>2578</v>
      </c>
      <c r="D57" s="240" t="s">
        <v>2549</v>
      </c>
      <c r="E57" s="240" t="s">
        <v>2550</v>
      </c>
      <c r="F57" s="240" t="s">
        <v>2579</v>
      </c>
      <c r="G57" s="240" t="n">
        <v>50000</v>
      </c>
      <c r="H57" s="240" t="s">
        <v>44</v>
      </c>
      <c r="I57" s="241" t="s">
        <v>139</v>
      </c>
    </row>
    <row r="58" customFormat="false" ht="12.6" hidden="false" customHeight="true" outlineLevel="0" collapsed="false">
      <c r="A58" s="240" t="s">
        <v>2547</v>
      </c>
      <c r="B58" s="239" t="s">
        <v>2472</v>
      </c>
      <c r="C58" s="240" t="s">
        <v>2580</v>
      </c>
      <c r="D58" s="240" t="s">
        <v>2549</v>
      </c>
      <c r="E58" s="240" t="s">
        <v>2550</v>
      </c>
      <c r="F58" s="240" t="s">
        <v>2581</v>
      </c>
      <c r="G58" s="240" t="n">
        <v>50390</v>
      </c>
      <c r="H58" s="240" t="s">
        <v>44</v>
      </c>
      <c r="I58" s="241" t="s">
        <v>139</v>
      </c>
    </row>
    <row r="59" customFormat="false" ht="12.6" hidden="false" customHeight="true" outlineLevel="0" collapsed="false">
      <c r="A59" s="240" t="s">
        <v>2547</v>
      </c>
      <c r="B59" s="239" t="s">
        <v>2472</v>
      </c>
      <c r="C59" s="240" t="s">
        <v>2582</v>
      </c>
      <c r="D59" s="240" t="s">
        <v>2549</v>
      </c>
      <c r="E59" s="240" t="s">
        <v>2550</v>
      </c>
      <c r="F59" s="240" t="s">
        <v>2583</v>
      </c>
      <c r="G59" s="240" t="n">
        <v>50434</v>
      </c>
      <c r="H59" s="240" t="s">
        <v>44</v>
      </c>
      <c r="I59" s="241" t="s">
        <v>139</v>
      </c>
    </row>
    <row r="60" customFormat="false" ht="12.6" hidden="false" customHeight="true" outlineLevel="0" collapsed="false">
      <c r="A60" s="240" t="s">
        <v>2547</v>
      </c>
      <c r="B60" s="239" t="s">
        <v>2472</v>
      </c>
      <c r="C60" s="240" t="s">
        <v>2584</v>
      </c>
      <c r="D60" s="240" t="s">
        <v>2549</v>
      </c>
      <c r="E60" s="240" t="s">
        <v>2550</v>
      </c>
      <c r="F60" s="240" t="s">
        <v>2585</v>
      </c>
      <c r="G60" s="240" t="n">
        <v>50496</v>
      </c>
      <c r="H60" s="240" t="s">
        <v>44</v>
      </c>
      <c r="I60" s="241" t="s">
        <v>139</v>
      </c>
    </row>
    <row r="61" customFormat="false" ht="12.6" hidden="false" customHeight="true" outlineLevel="0" collapsed="false">
      <c r="A61" s="240" t="s">
        <v>2547</v>
      </c>
      <c r="B61" s="239" t="s">
        <v>2472</v>
      </c>
      <c r="C61" s="240" t="s">
        <v>2586</v>
      </c>
      <c r="D61" s="240" t="s">
        <v>2549</v>
      </c>
      <c r="E61" s="240" t="s">
        <v>2550</v>
      </c>
      <c r="F61" s="240" t="s">
        <v>2587</v>
      </c>
      <c r="G61" s="240" t="n">
        <v>50495</v>
      </c>
      <c r="H61" s="240" t="s">
        <v>44</v>
      </c>
      <c r="I61" s="241" t="s">
        <v>139</v>
      </c>
    </row>
    <row r="62" customFormat="false" ht="12.6" hidden="false" customHeight="true" outlineLevel="0" collapsed="false">
      <c r="A62" s="240" t="s">
        <v>2547</v>
      </c>
      <c r="B62" s="239" t="s">
        <v>2472</v>
      </c>
      <c r="C62" s="240" t="s">
        <v>2588</v>
      </c>
      <c r="D62" s="240" t="s">
        <v>2549</v>
      </c>
      <c r="E62" s="240" t="s">
        <v>2550</v>
      </c>
      <c r="F62" s="240" t="s">
        <v>2589</v>
      </c>
      <c r="G62" s="240" t="n">
        <v>50430</v>
      </c>
      <c r="H62" s="240" t="s">
        <v>44</v>
      </c>
      <c r="I62" s="241" t="s">
        <v>139</v>
      </c>
    </row>
    <row r="63" customFormat="false" ht="12.6" hidden="false" customHeight="true" outlineLevel="0" collapsed="false">
      <c r="A63" s="240" t="s">
        <v>2547</v>
      </c>
      <c r="B63" s="239" t="s">
        <v>2472</v>
      </c>
      <c r="C63" s="240" t="s">
        <v>2590</v>
      </c>
      <c r="D63" s="240" t="s">
        <v>2549</v>
      </c>
      <c r="E63" s="240" t="s">
        <v>2550</v>
      </c>
      <c r="F63" s="240" t="s">
        <v>2591</v>
      </c>
      <c r="G63" s="240" t="n">
        <v>50432</v>
      </c>
      <c r="H63" s="240" t="s">
        <v>44</v>
      </c>
      <c r="I63" s="241" t="s">
        <v>139</v>
      </c>
    </row>
    <row r="64" customFormat="false" ht="12.6" hidden="false" customHeight="true" outlineLevel="0" collapsed="false">
      <c r="A64" s="240" t="s">
        <v>2547</v>
      </c>
      <c r="B64" s="239" t="s">
        <v>2472</v>
      </c>
      <c r="C64" s="240" t="s">
        <v>2592</v>
      </c>
      <c r="D64" s="240" t="s">
        <v>2549</v>
      </c>
      <c r="E64" s="240" t="s">
        <v>2550</v>
      </c>
      <c r="F64" s="240" t="s">
        <v>2593</v>
      </c>
      <c r="G64" s="240" t="n">
        <v>50482</v>
      </c>
      <c r="H64" s="240" t="s">
        <v>44</v>
      </c>
      <c r="I64" s="241" t="s">
        <v>139</v>
      </c>
    </row>
    <row r="65" customFormat="false" ht="12.6" hidden="false" customHeight="true" outlineLevel="0" collapsed="false">
      <c r="A65" s="240" t="s">
        <v>2547</v>
      </c>
      <c r="B65" s="239" t="s">
        <v>2472</v>
      </c>
      <c r="C65" s="240" t="s">
        <v>2594</v>
      </c>
      <c r="D65" s="240" t="s">
        <v>2549</v>
      </c>
      <c r="E65" s="240" t="s">
        <v>2550</v>
      </c>
      <c r="F65" s="240" t="s">
        <v>2595</v>
      </c>
      <c r="G65" s="240" t="n">
        <v>50464</v>
      </c>
      <c r="H65" s="240" t="s">
        <v>44</v>
      </c>
      <c r="I65" s="241" t="s">
        <v>139</v>
      </c>
    </row>
    <row r="66" customFormat="false" ht="12.6" hidden="false" customHeight="true" outlineLevel="0" collapsed="false">
      <c r="A66" s="240" t="s">
        <v>2547</v>
      </c>
      <c r="B66" s="239" t="s">
        <v>2472</v>
      </c>
      <c r="C66" s="240" t="s">
        <v>2594</v>
      </c>
      <c r="D66" s="240" t="s">
        <v>2549</v>
      </c>
      <c r="E66" s="240" t="s">
        <v>2550</v>
      </c>
      <c r="F66" s="240" t="s">
        <v>2596</v>
      </c>
      <c r="G66" s="240" t="n">
        <v>50464</v>
      </c>
      <c r="H66" s="240" t="s">
        <v>44</v>
      </c>
      <c r="I66" s="241" t="s">
        <v>139</v>
      </c>
    </row>
    <row r="67" customFormat="false" ht="12.6" hidden="false" customHeight="true" outlineLevel="0" collapsed="false">
      <c r="A67" s="240" t="s">
        <v>2547</v>
      </c>
      <c r="B67" s="239" t="s">
        <v>2472</v>
      </c>
      <c r="C67" s="240" t="s">
        <v>2597</v>
      </c>
      <c r="D67" s="240" t="s">
        <v>2549</v>
      </c>
      <c r="E67" s="240" t="s">
        <v>2550</v>
      </c>
      <c r="F67" s="240" t="s">
        <v>2598</v>
      </c>
      <c r="G67" s="240" t="n">
        <v>50478</v>
      </c>
      <c r="H67" s="240" t="s">
        <v>44</v>
      </c>
      <c r="I67" s="241" t="s">
        <v>139</v>
      </c>
    </row>
    <row r="68" customFormat="false" ht="12.6" hidden="false" customHeight="true" outlineLevel="0" collapsed="false">
      <c r="A68" s="240" t="s">
        <v>2547</v>
      </c>
      <c r="B68" s="239" t="s">
        <v>2472</v>
      </c>
      <c r="C68" s="240" t="s">
        <v>2599</v>
      </c>
      <c r="D68" s="240" t="s">
        <v>2549</v>
      </c>
      <c r="E68" s="240" t="s">
        <v>2550</v>
      </c>
      <c r="F68" s="240" t="s">
        <v>2600</v>
      </c>
      <c r="G68" s="240" t="n">
        <v>50479</v>
      </c>
      <c r="H68" s="240" t="s">
        <v>44</v>
      </c>
      <c r="I68" s="241" t="s">
        <v>139</v>
      </c>
    </row>
    <row r="69" customFormat="false" ht="12.6" hidden="false" customHeight="true" outlineLevel="0" collapsed="false">
      <c r="A69" s="240" t="s">
        <v>2547</v>
      </c>
      <c r="B69" s="239" t="s">
        <v>2472</v>
      </c>
      <c r="C69" s="240" t="s">
        <v>2601</v>
      </c>
      <c r="D69" s="240" t="s">
        <v>2549</v>
      </c>
      <c r="E69" s="240" t="s">
        <v>2550</v>
      </c>
      <c r="F69" s="240" t="s">
        <v>2602</v>
      </c>
      <c r="G69" s="240" t="n">
        <v>50350</v>
      </c>
      <c r="H69" s="240" t="s">
        <v>44</v>
      </c>
      <c r="I69" s="241" t="s">
        <v>139</v>
      </c>
    </row>
    <row r="70" customFormat="false" ht="12.6" hidden="false" customHeight="true" outlineLevel="0" collapsed="false">
      <c r="A70" s="240" t="s">
        <v>2547</v>
      </c>
      <c r="B70" s="239" t="s">
        <v>2472</v>
      </c>
      <c r="C70" s="240" t="s">
        <v>2603</v>
      </c>
      <c r="D70" s="240" t="s">
        <v>2549</v>
      </c>
      <c r="E70" s="240" t="s">
        <v>2550</v>
      </c>
      <c r="F70" s="240" t="s">
        <v>2604</v>
      </c>
      <c r="G70" s="240" t="n">
        <v>50456</v>
      </c>
      <c r="H70" s="240" t="s">
        <v>44</v>
      </c>
      <c r="I70" s="241" t="s">
        <v>139</v>
      </c>
    </row>
    <row r="71" customFormat="false" ht="12.6" hidden="false" customHeight="true" outlineLevel="0" collapsed="false">
      <c r="A71" s="240" t="s">
        <v>2547</v>
      </c>
      <c r="B71" s="239" t="s">
        <v>2472</v>
      </c>
      <c r="C71" s="240" t="s">
        <v>2605</v>
      </c>
      <c r="D71" s="240" t="s">
        <v>2549</v>
      </c>
      <c r="E71" s="240" t="s">
        <v>2550</v>
      </c>
      <c r="F71" s="240" t="s">
        <v>2606</v>
      </c>
      <c r="G71" s="240" t="n">
        <v>50410</v>
      </c>
      <c r="H71" s="240" t="s">
        <v>44</v>
      </c>
      <c r="I71" s="241" t="s">
        <v>139</v>
      </c>
    </row>
    <row r="72" customFormat="false" ht="12.6" hidden="false" customHeight="true" outlineLevel="0" collapsed="false">
      <c r="A72" s="240" t="s">
        <v>2547</v>
      </c>
      <c r="B72" s="239" t="s">
        <v>2472</v>
      </c>
      <c r="C72" s="240" t="s">
        <v>2607</v>
      </c>
      <c r="D72" s="240" t="s">
        <v>2549</v>
      </c>
      <c r="E72" s="240" t="s">
        <v>2550</v>
      </c>
      <c r="F72" s="240" t="s">
        <v>2608</v>
      </c>
      <c r="G72" s="240" t="n">
        <v>50412</v>
      </c>
      <c r="H72" s="240" t="s">
        <v>44</v>
      </c>
      <c r="I72" s="241" t="s">
        <v>139</v>
      </c>
    </row>
    <row r="73" customFormat="false" ht="12.6" hidden="false" customHeight="true" outlineLevel="0" collapsed="false">
      <c r="A73" s="240" t="s">
        <v>2547</v>
      </c>
      <c r="B73" s="239" t="s">
        <v>2472</v>
      </c>
      <c r="C73" s="240" t="s">
        <v>2609</v>
      </c>
      <c r="D73" s="240" t="s">
        <v>2549</v>
      </c>
      <c r="E73" s="240" t="s">
        <v>2550</v>
      </c>
      <c r="F73" s="240" t="s">
        <v>2610</v>
      </c>
      <c r="G73" s="240" t="n">
        <v>50360</v>
      </c>
      <c r="H73" s="240" t="s">
        <v>44</v>
      </c>
      <c r="I73" s="241" t="s">
        <v>139</v>
      </c>
    </row>
    <row r="74" customFormat="false" ht="12.6" hidden="false" customHeight="true" outlineLevel="0" collapsed="false">
      <c r="A74" s="240" t="s">
        <v>2547</v>
      </c>
      <c r="B74" s="239" t="s">
        <v>2472</v>
      </c>
      <c r="C74" s="240" t="s">
        <v>2611</v>
      </c>
      <c r="D74" s="240" t="s">
        <v>2549</v>
      </c>
      <c r="E74" s="240" t="s">
        <v>2550</v>
      </c>
      <c r="F74" s="240" t="s">
        <v>2612</v>
      </c>
      <c r="G74" s="240" t="n">
        <v>50452</v>
      </c>
      <c r="H74" s="240" t="s">
        <v>44</v>
      </c>
      <c r="I74" s="241" t="s">
        <v>139</v>
      </c>
    </row>
    <row r="75" customFormat="false" ht="12.6" hidden="false" customHeight="true" outlineLevel="0" collapsed="false">
      <c r="A75" s="240" t="s">
        <v>2547</v>
      </c>
      <c r="B75" s="239" t="s">
        <v>2472</v>
      </c>
      <c r="C75" s="240" t="s">
        <v>2613</v>
      </c>
      <c r="D75" s="240" t="s">
        <v>2549</v>
      </c>
      <c r="E75" s="240" t="s">
        <v>2550</v>
      </c>
      <c r="F75" s="240" t="s">
        <v>2614</v>
      </c>
      <c r="G75" s="240" t="n">
        <v>50438</v>
      </c>
      <c r="H75" s="240" t="s">
        <v>44</v>
      </c>
      <c r="I75" s="241" t="s">
        <v>139</v>
      </c>
    </row>
    <row r="76" customFormat="false" ht="12.6" hidden="false" customHeight="true" outlineLevel="0" collapsed="false">
      <c r="A76" s="240" t="s">
        <v>2547</v>
      </c>
      <c r="B76" s="239" t="s">
        <v>2472</v>
      </c>
      <c r="C76" s="240" t="s">
        <v>2615</v>
      </c>
      <c r="D76" s="240" t="s">
        <v>2549</v>
      </c>
      <c r="E76" s="240"/>
      <c r="F76" s="240" t="s">
        <v>2616</v>
      </c>
      <c r="G76" s="240" t="n">
        <v>50440</v>
      </c>
      <c r="H76" s="240" t="s">
        <v>44</v>
      </c>
      <c r="I76" s="241" t="s">
        <v>139</v>
      </c>
    </row>
    <row r="77" customFormat="false" ht="12.6" hidden="false" customHeight="true" outlineLevel="0" collapsed="false">
      <c r="A77" s="240" t="s">
        <v>2547</v>
      </c>
      <c r="B77" s="239" t="s">
        <v>2472</v>
      </c>
      <c r="C77" s="240" t="s">
        <v>2617</v>
      </c>
      <c r="D77" s="240" t="s">
        <v>2549</v>
      </c>
      <c r="E77" s="240" t="s">
        <v>2550</v>
      </c>
      <c r="F77" s="240" t="s">
        <v>2618</v>
      </c>
      <c r="G77" s="240" t="n">
        <v>50900</v>
      </c>
      <c r="H77" s="240" t="s">
        <v>44</v>
      </c>
      <c r="I77" s="241" t="s">
        <v>139</v>
      </c>
    </row>
    <row r="78" customFormat="false" ht="12.6" hidden="false" customHeight="true" outlineLevel="0" collapsed="false">
      <c r="A78" s="240" t="s">
        <v>2547</v>
      </c>
      <c r="B78" s="239" t="s">
        <v>2472</v>
      </c>
      <c r="C78" s="240" t="s">
        <v>2619</v>
      </c>
      <c r="D78" s="240" t="s">
        <v>2549</v>
      </c>
      <c r="E78" s="240" t="s">
        <v>2550</v>
      </c>
      <c r="F78" s="240" t="s">
        <v>2620</v>
      </c>
      <c r="G78" s="240" t="n">
        <v>50446</v>
      </c>
      <c r="H78" s="240" t="s">
        <v>44</v>
      </c>
      <c r="I78" s="241" t="s">
        <v>139</v>
      </c>
    </row>
    <row r="79" customFormat="false" ht="12.6" hidden="false" customHeight="true" outlineLevel="0" collapsed="false">
      <c r="A79" s="240" t="s">
        <v>2547</v>
      </c>
      <c r="B79" s="239" t="s">
        <v>2472</v>
      </c>
      <c r="C79" s="240" t="s">
        <v>2619</v>
      </c>
      <c r="D79" s="240" t="s">
        <v>2549</v>
      </c>
      <c r="E79" s="240" t="s">
        <v>2550</v>
      </c>
      <c r="F79" s="240" t="s">
        <v>2621</v>
      </c>
      <c r="G79" s="240" t="n">
        <v>50446</v>
      </c>
      <c r="H79" s="240" t="s">
        <v>44</v>
      </c>
      <c r="I79" s="241" t="s">
        <v>139</v>
      </c>
    </row>
    <row r="80" customFormat="false" ht="12.6" hidden="false" customHeight="true" outlineLevel="0" collapsed="false">
      <c r="A80" s="240" t="s">
        <v>2547</v>
      </c>
      <c r="B80" s="239" t="s">
        <v>2472</v>
      </c>
      <c r="C80" s="240" t="s">
        <v>2622</v>
      </c>
      <c r="D80" s="252" t="s">
        <v>2549</v>
      </c>
      <c r="E80" s="240" t="s">
        <v>2550</v>
      </c>
      <c r="F80" s="240" t="s">
        <v>2623</v>
      </c>
      <c r="G80" s="240" t="n">
        <v>50422</v>
      </c>
      <c r="H80" s="240" t="s">
        <v>44</v>
      </c>
      <c r="I80" s="241" t="s">
        <v>139</v>
      </c>
    </row>
    <row r="81" customFormat="false" ht="12.6" hidden="false" customHeight="true" outlineLevel="0" collapsed="false">
      <c r="A81" s="240" t="s">
        <v>2547</v>
      </c>
      <c r="B81" s="239" t="s">
        <v>2472</v>
      </c>
      <c r="C81" s="240" t="s">
        <v>2624</v>
      </c>
      <c r="D81" s="240" t="s">
        <v>2474</v>
      </c>
      <c r="E81" s="240" t="s">
        <v>2625</v>
      </c>
      <c r="F81" s="240" t="s">
        <v>2626</v>
      </c>
      <c r="G81" s="240" t="n">
        <v>50340</v>
      </c>
      <c r="H81" s="240" t="s">
        <v>44</v>
      </c>
      <c r="I81" s="241" t="s">
        <v>139</v>
      </c>
    </row>
    <row r="82" customFormat="false" ht="12.6" hidden="false" customHeight="true" outlineLevel="0" collapsed="false">
      <c r="A82" s="240" t="s">
        <v>2547</v>
      </c>
      <c r="B82" s="239" t="s">
        <v>2472</v>
      </c>
      <c r="C82" s="240" t="s">
        <v>2624</v>
      </c>
      <c r="D82" s="240" t="s">
        <v>2474</v>
      </c>
      <c r="E82" s="240" t="s">
        <v>2625</v>
      </c>
      <c r="F82" s="240" t="s">
        <v>2627</v>
      </c>
      <c r="G82" s="253" t="n">
        <v>50340</v>
      </c>
      <c r="H82" s="240" t="s">
        <v>44</v>
      </c>
      <c r="I82" s="241" t="s">
        <v>139</v>
      </c>
    </row>
    <row r="83" customFormat="false" ht="12.6" hidden="false" customHeight="true" outlineLevel="0" collapsed="false">
      <c r="A83" s="240" t="s">
        <v>2547</v>
      </c>
      <c r="B83" s="239" t="s">
        <v>2472</v>
      </c>
      <c r="C83" s="240" t="s">
        <v>2628</v>
      </c>
      <c r="D83" s="240" t="s">
        <v>2474</v>
      </c>
      <c r="E83" s="240" t="s">
        <v>2625</v>
      </c>
      <c r="F83" s="240" t="s">
        <v>2629</v>
      </c>
      <c r="G83" s="253" t="n">
        <v>50436</v>
      </c>
      <c r="H83" s="240" t="s">
        <v>44</v>
      </c>
      <c r="I83" s="241" t="s">
        <v>139</v>
      </c>
    </row>
    <row r="84" customFormat="false" ht="12.6" hidden="false" customHeight="true" outlineLevel="0" collapsed="false">
      <c r="A84" s="240" t="s">
        <v>2547</v>
      </c>
      <c r="B84" s="239" t="s">
        <v>2472</v>
      </c>
      <c r="C84" s="240" t="s">
        <v>2628</v>
      </c>
      <c r="D84" s="240" t="s">
        <v>2474</v>
      </c>
      <c r="E84" s="240" t="s">
        <v>2625</v>
      </c>
      <c r="F84" s="240" t="s">
        <v>2630</v>
      </c>
      <c r="G84" s="253" t="n">
        <v>50436</v>
      </c>
      <c r="H84" s="240" t="s">
        <v>44</v>
      </c>
      <c r="I84" s="241" t="s">
        <v>139</v>
      </c>
    </row>
    <row r="85" customFormat="false" ht="12.6" hidden="false" customHeight="true" outlineLevel="0" collapsed="false">
      <c r="A85" s="240" t="s">
        <v>2547</v>
      </c>
      <c r="B85" s="239" t="s">
        <v>2472</v>
      </c>
      <c r="C85" s="240" t="s">
        <v>2631</v>
      </c>
      <c r="D85" s="240" t="s">
        <v>2474</v>
      </c>
      <c r="E85" s="240" t="s">
        <v>2625</v>
      </c>
      <c r="F85" s="240" t="s">
        <v>2632</v>
      </c>
      <c r="G85" s="253" t="n">
        <v>50477</v>
      </c>
      <c r="H85" s="240" t="s">
        <v>44</v>
      </c>
      <c r="I85" s="241" t="s">
        <v>139</v>
      </c>
    </row>
    <row r="86" customFormat="false" ht="12.6" hidden="false" customHeight="true" outlineLevel="0" collapsed="false">
      <c r="A86" s="240" t="s">
        <v>2547</v>
      </c>
      <c r="B86" s="239" t="s">
        <v>2472</v>
      </c>
      <c r="C86" s="240" t="s">
        <v>2631</v>
      </c>
      <c r="D86" s="240" t="s">
        <v>2474</v>
      </c>
      <c r="E86" s="240" t="s">
        <v>2625</v>
      </c>
      <c r="F86" s="240" t="s">
        <v>2633</v>
      </c>
      <c r="G86" s="253" t="n">
        <v>50477</v>
      </c>
      <c r="H86" s="240" t="s">
        <v>44</v>
      </c>
      <c r="I86" s="241" t="s">
        <v>139</v>
      </c>
    </row>
    <row r="87" customFormat="false" ht="12.6" hidden="false" customHeight="true" outlineLevel="0" collapsed="false">
      <c r="A87" s="254" t="s">
        <v>2547</v>
      </c>
      <c r="B87" s="255" t="s">
        <v>2472</v>
      </c>
      <c r="C87" s="254" t="s">
        <v>2634</v>
      </c>
      <c r="D87" s="254" t="s">
        <v>2474</v>
      </c>
      <c r="E87" s="254" t="s">
        <v>2535</v>
      </c>
      <c r="F87" s="254" t="s">
        <v>2635</v>
      </c>
      <c r="G87" s="254" t="n">
        <v>50476</v>
      </c>
      <c r="H87" s="254" t="s">
        <v>44</v>
      </c>
      <c r="I87" s="256" t="s">
        <v>139</v>
      </c>
      <c r="J87" s="235" t="s">
        <v>2636</v>
      </c>
    </row>
    <row r="88" customFormat="false" ht="12.6" hidden="false" customHeight="true" outlineLevel="0" collapsed="false">
      <c r="A88" s="240" t="s">
        <v>2547</v>
      </c>
      <c r="B88" s="239" t="s">
        <v>2472</v>
      </c>
      <c r="C88" s="240" t="s">
        <v>2634</v>
      </c>
      <c r="D88" s="240" t="s">
        <v>2474</v>
      </c>
      <c r="E88" s="240" t="s">
        <v>2625</v>
      </c>
      <c r="F88" s="240" t="s">
        <v>2637</v>
      </c>
      <c r="G88" s="240" t="n">
        <v>50476</v>
      </c>
      <c r="H88" s="240" t="s">
        <v>44</v>
      </c>
      <c r="I88" s="241" t="s">
        <v>139</v>
      </c>
    </row>
    <row r="89" customFormat="false" ht="12.6" hidden="false" customHeight="true" outlineLevel="0" collapsed="false">
      <c r="A89" s="254" t="s">
        <v>2547</v>
      </c>
      <c r="B89" s="255" t="s">
        <v>2472</v>
      </c>
      <c r="C89" s="254" t="s">
        <v>2634</v>
      </c>
      <c r="D89" s="254" t="s">
        <v>2474</v>
      </c>
      <c r="E89" s="254" t="s">
        <v>2535</v>
      </c>
      <c r="F89" s="254" t="s">
        <v>2638</v>
      </c>
      <c r="G89" s="254" t="n">
        <v>50476</v>
      </c>
      <c r="H89" s="254" t="s">
        <v>44</v>
      </c>
      <c r="I89" s="256" t="s">
        <v>139</v>
      </c>
      <c r="J89" s="235" t="s">
        <v>2636</v>
      </c>
    </row>
    <row r="90" customFormat="false" ht="12.6" hidden="false" customHeight="true" outlineLevel="0" collapsed="false">
      <c r="A90" s="240" t="s">
        <v>2547</v>
      </c>
      <c r="B90" s="239" t="s">
        <v>2472</v>
      </c>
      <c r="C90" s="240" t="s">
        <v>2634</v>
      </c>
      <c r="D90" s="240" t="s">
        <v>2474</v>
      </c>
      <c r="E90" s="240" t="s">
        <v>2625</v>
      </c>
      <c r="F90" s="240" t="s">
        <v>2639</v>
      </c>
      <c r="G90" s="240" t="n">
        <v>50476</v>
      </c>
      <c r="H90" s="240" t="s">
        <v>44</v>
      </c>
      <c r="I90" s="241" t="s">
        <v>139</v>
      </c>
    </row>
    <row r="91" customFormat="false" ht="12.6" hidden="false" customHeight="true" outlineLevel="0" collapsed="false">
      <c r="A91" s="240" t="s">
        <v>2640</v>
      </c>
      <c r="B91" s="239" t="s">
        <v>2472</v>
      </c>
      <c r="C91" s="240" t="s">
        <v>2641</v>
      </c>
      <c r="D91" s="240" t="s">
        <v>2523</v>
      </c>
      <c r="E91" s="240" t="s">
        <v>2524</v>
      </c>
      <c r="F91" s="240" t="s">
        <v>2642</v>
      </c>
      <c r="G91" s="240" t="n">
        <v>50497</v>
      </c>
      <c r="H91" s="240" t="s">
        <v>44</v>
      </c>
      <c r="I91" s="241" t="s">
        <v>139</v>
      </c>
    </row>
    <row r="92" customFormat="false" ht="12.6" hidden="false" customHeight="true" outlineLevel="0" collapsed="false">
      <c r="A92" s="240" t="s">
        <v>2640</v>
      </c>
      <c r="B92" s="239" t="s">
        <v>2472</v>
      </c>
      <c r="C92" s="240" t="s">
        <v>2643</v>
      </c>
      <c r="D92" s="240" t="s">
        <v>2523</v>
      </c>
      <c r="E92" s="240" t="s">
        <v>2524</v>
      </c>
      <c r="F92" s="240" t="s">
        <v>2644</v>
      </c>
      <c r="G92" s="240" t="n">
        <v>50542</v>
      </c>
      <c r="H92" s="240" t="s">
        <v>44</v>
      </c>
      <c r="I92" s="241" t="s">
        <v>139</v>
      </c>
    </row>
    <row r="93" customFormat="false" ht="12.6" hidden="false" customHeight="true" outlineLevel="0" collapsed="false">
      <c r="A93" s="240" t="s">
        <v>2640</v>
      </c>
      <c r="B93" s="239" t="s">
        <v>2472</v>
      </c>
      <c r="C93" s="240" t="s">
        <v>2531</v>
      </c>
      <c r="D93" s="240" t="s">
        <v>2474</v>
      </c>
      <c r="E93" s="240" t="s">
        <v>2527</v>
      </c>
      <c r="F93" s="240" t="s">
        <v>2532</v>
      </c>
      <c r="G93" s="240" t="n">
        <v>50001</v>
      </c>
      <c r="H93" s="240" t="s">
        <v>44</v>
      </c>
      <c r="I93" s="241" t="s">
        <v>139</v>
      </c>
    </row>
    <row r="94" customFormat="false" ht="12.6" hidden="false" customHeight="true" outlineLevel="0" collapsed="false">
      <c r="A94" s="240" t="s">
        <v>2640</v>
      </c>
      <c r="B94" s="239" t="s">
        <v>2472</v>
      </c>
      <c r="C94" s="240" t="s">
        <v>2645</v>
      </c>
      <c r="D94" s="240" t="s">
        <v>2474</v>
      </c>
      <c r="E94" s="240" t="s">
        <v>2527</v>
      </c>
      <c r="F94" s="240" t="s">
        <v>2646</v>
      </c>
      <c r="G94" s="240" t="n">
        <v>50460</v>
      </c>
      <c r="H94" s="240" t="s">
        <v>44</v>
      </c>
      <c r="I94" s="241" t="s">
        <v>139</v>
      </c>
    </row>
    <row r="95" customFormat="false" ht="12.6" hidden="false" customHeight="true" outlineLevel="0" collapsed="false">
      <c r="A95" s="240" t="s">
        <v>2640</v>
      </c>
      <c r="B95" s="239" t="s">
        <v>2472</v>
      </c>
      <c r="C95" s="240" t="s">
        <v>2529</v>
      </c>
      <c r="D95" s="240" t="s">
        <v>2474</v>
      </c>
      <c r="E95" s="240" t="s">
        <v>2527</v>
      </c>
      <c r="F95" s="240" t="s">
        <v>2530</v>
      </c>
      <c r="G95" s="240" t="n">
        <v>50070</v>
      </c>
      <c r="H95" s="240" t="s">
        <v>44</v>
      </c>
      <c r="I95" s="241" t="s">
        <v>139</v>
      </c>
    </row>
    <row r="96" customFormat="false" ht="12.6" hidden="false" customHeight="true" outlineLevel="0" collapsed="false">
      <c r="A96" s="240" t="s">
        <v>2640</v>
      </c>
      <c r="B96" s="239" t="s">
        <v>2472</v>
      </c>
      <c r="C96" s="240" t="s">
        <v>2647</v>
      </c>
      <c r="D96" s="240" t="s">
        <v>2474</v>
      </c>
      <c r="E96" s="240" t="s">
        <v>2527</v>
      </c>
      <c r="F96" s="240" t="s">
        <v>2648</v>
      </c>
      <c r="G96" s="240" t="n">
        <v>50543</v>
      </c>
      <c r="H96" s="240" t="s">
        <v>44</v>
      </c>
      <c r="I96" s="241" t="s">
        <v>139</v>
      </c>
    </row>
    <row r="97" customFormat="false" ht="12.6" hidden="false" customHeight="true" outlineLevel="0" collapsed="false">
      <c r="A97" s="240" t="s">
        <v>2640</v>
      </c>
      <c r="B97" s="239" t="s">
        <v>2472</v>
      </c>
      <c r="C97" s="240" t="s">
        <v>2522</v>
      </c>
      <c r="D97" s="240" t="s">
        <v>2474</v>
      </c>
      <c r="E97" s="240" t="s">
        <v>2527</v>
      </c>
      <c r="F97" s="240" t="s">
        <v>2525</v>
      </c>
      <c r="G97" s="240" t="n">
        <v>50450</v>
      </c>
      <c r="H97" s="240" t="s">
        <v>44</v>
      </c>
      <c r="I97" s="241" t="s">
        <v>139</v>
      </c>
    </row>
    <row r="98" customFormat="false" ht="12.6" hidden="false" customHeight="true" outlineLevel="0" collapsed="false">
      <c r="A98" s="240" t="s">
        <v>2640</v>
      </c>
      <c r="B98" s="239" t="s">
        <v>2472</v>
      </c>
      <c r="C98" s="240" t="s">
        <v>2649</v>
      </c>
      <c r="D98" s="240" t="s">
        <v>2474</v>
      </c>
      <c r="E98" s="240" t="s">
        <v>2527</v>
      </c>
      <c r="F98" s="240" t="s">
        <v>2650</v>
      </c>
      <c r="G98" s="240" t="n">
        <v>50540</v>
      </c>
      <c r="H98" s="240" t="s">
        <v>44</v>
      </c>
      <c r="I98" s="241" t="s">
        <v>139</v>
      </c>
    </row>
    <row r="99" customFormat="false" ht="12.6" hidden="false" customHeight="true" outlineLevel="0" collapsed="false">
      <c r="A99" s="240" t="s">
        <v>2640</v>
      </c>
      <c r="B99" s="239" t="s">
        <v>2472</v>
      </c>
      <c r="C99" s="240" t="s">
        <v>2651</v>
      </c>
      <c r="D99" s="240" t="s">
        <v>2474</v>
      </c>
      <c r="E99" s="240" t="s">
        <v>2527</v>
      </c>
      <c r="F99" s="240" t="s">
        <v>2652</v>
      </c>
      <c r="G99" s="240" t="n">
        <v>50458</v>
      </c>
      <c r="H99" s="240" t="s">
        <v>44</v>
      </c>
      <c r="I99" s="241" t="s">
        <v>139</v>
      </c>
    </row>
    <row r="100" customFormat="false" ht="12.6" hidden="false" customHeight="true" outlineLevel="0" collapsed="false">
      <c r="A100" s="240" t="s">
        <v>2653</v>
      </c>
      <c r="B100" s="239" t="s">
        <v>2472</v>
      </c>
      <c r="C100" s="240" t="s">
        <v>2641</v>
      </c>
      <c r="D100" s="240" t="s">
        <v>2549</v>
      </c>
      <c r="E100" s="240" t="s">
        <v>2654</v>
      </c>
      <c r="F100" s="240" t="s">
        <v>2642</v>
      </c>
      <c r="G100" s="240" t="n">
        <v>50497</v>
      </c>
      <c r="H100" s="240" t="s">
        <v>44</v>
      </c>
      <c r="I100" s="241" t="s">
        <v>139</v>
      </c>
    </row>
    <row r="101" customFormat="false" ht="12.6" hidden="false" customHeight="true" outlineLevel="0" collapsed="false">
      <c r="A101" s="240" t="s">
        <v>2653</v>
      </c>
      <c r="B101" s="239" t="s">
        <v>2472</v>
      </c>
      <c r="C101" s="240" t="s">
        <v>2655</v>
      </c>
      <c r="D101" s="240" t="s">
        <v>2549</v>
      </c>
      <c r="E101" s="240" t="s">
        <v>2654</v>
      </c>
      <c r="F101" s="240" t="s">
        <v>2656</v>
      </c>
      <c r="G101" s="240" t="n">
        <v>50541</v>
      </c>
      <c r="H101" s="240" t="s">
        <v>44</v>
      </c>
      <c r="I101" s="241" t="s">
        <v>139</v>
      </c>
    </row>
    <row r="102" customFormat="false" ht="12.6" hidden="false" customHeight="true" outlineLevel="0" collapsed="false">
      <c r="A102" s="240" t="s">
        <v>2653</v>
      </c>
      <c r="B102" s="239" t="s">
        <v>2472</v>
      </c>
      <c r="C102" s="240" t="s">
        <v>2657</v>
      </c>
      <c r="D102" s="240" t="s">
        <v>2549</v>
      </c>
      <c r="E102" s="240" t="s">
        <v>2654</v>
      </c>
      <c r="F102" s="240" t="s">
        <v>2658</v>
      </c>
      <c r="G102" s="240" t="n">
        <v>50478</v>
      </c>
      <c r="H102" s="240" t="s">
        <v>44</v>
      </c>
      <c r="I102" s="241" t="s">
        <v>139</v>
      </c>
    </row>
    <row r="103" customFormat="false" ht="12.6" hidden="false" customHeight="true" outlineLevel="0" collapsed="false">
      <c r="A103" s="240" t="s">
        <v>2653</v>
      </c>
      <c r="B103" s="239" t="s">
        <v>2472</v>
      </c>
      <c r="C103" s="240" t="s">
        <v>2643</v>
      </c>
      <c r="D103" s="240" t="s">
        <v>2549</v>
      </c>
      <c r="E103" s="240" t="s">
        <v>2654</v>
      </c>
      <c r="F103" s="240" t="s">
        <v>2644</v>
      </c>
      <c r="G103" s="240" t="n">
        <v>50542</v>
      </c>
      <c r="H103" s="240" t="s">
        <v>44</v>
      </c>
      <c r="I103" s="241" t="s">
        <v>139</v>
      </c>
    </row>
    <row r="104" customFormat="false" ht="12.6" hidden="false" customHeight="true" outlineLevel="0" collapsed="false">
      <c r="A104" s="240" t="s">
        <v>2653</v>
      </c>
      <c r="B104" s="239" t="s">
        <v>2472</v>
      </c>
      <c r="C104" s="240" t="s">
        <v>2659</v>
      </c>
      <c r="D104" s="240" t="s">
        <v>2549</v>
      </c>
      <c r="E104" s="240" t="s">
        <v>2654</v>
      </c>
      <c r="F104" s="240" t="s">
        <v>2660</v>
      </c>
      <c r="G104" s="240" t="n">
        <v>50360</v>
      </c>
      <c r="H104" s="240" t="s">
        <v>44</v>
      </c>
      <c r="I104" s="241" t="s">
        <v>139</v>
      </c>
    </row>
    <row r="105" customFormat="false" ht="12.6" hidden="false" customHeight="true" outlineLevel="0" collapsed="false">
      <c r="A105" s="240" t="s">
        <v>2653</v>
      </c>
      <c r="B105" s="239" t="s">
        <v>2472</v>
      </c>
      <c r="C105" s="240" t="s">
        <v>2645</v>
      </c>
      <c r="D105" s="240" t="s">
        <v>2549</v>
      </c>
      <c r="E105" s="240" t="s">
        <v>2654</v>
      </c>
      <c r="F105" s="240" t="s">
        <v>2646</v>
      </c>
      <c r="G105" s="240" t="n">
        <v>50460</v>
      </c>
      <c r="H105" s="240" t="s">
        <v>44</v>
      </c>
      <c r="I105" s="241" t="s">
        <v>139</v>
      </c>
    </row>
    <row r="106" customFormat="false" ht="12.6" hidden="false" customHeight="true" outlineLevel="0" collapsed="false">
      <c r="A106" s="240" t="s">
        <v>2653</v>
      </c>
      <c r="B106" s="239" t="s">
        <v>2472</v>
      </c>
      <c r="C106" s="240" t="s">
        <v>2661</v>
      </c>
      <c r="D106" s="240" t="s">
        <v>2549</v>
      </c>
      <c r="E106" s="240" t="s">
        <v>2654</v>
      </c>
      <c r="F106" s="240" t="s">
        <v>2662</v>
      </c>
      <c r="G106" s="240" t="n">
        <v>50100</v>
      </c>
      <c r="H106" s="240" t="s">
        <v>44</v>
      </c>
      <c r="I106" s="241" t="s">
        <v>139</v>
      </c>
    </row>
    <row r="107" customFormat="false" ht="12.6" hidden="false" customHeight="true" outlineLevel="0" collapsed="false">
      <c r="A107" s="240" t="s">
        <v>2653</v>
      </c>
      <c r="B107" s="239" t="s">
        <v>2472</v>
      </c>
      <c r="C107" s="240" t="s">
        <v>2647</v>
      </c>
      <c r="D107" s="240" t="s">
        <v>2474</v>
      </c>
      <c r="E107" s="240" t="s">
        <v>2663</v>
      </c>
      <c r="F107" s="240" t="s">
        <v>2648</v>
      </c>
      <c r="G107" s="240" t="n">
        <v>50543</v>
      </c>
      <c r="H107" s="240" t="s">
        <v>44</v>
      </c>
      <c r="I107" s="241" t="s">
        <v>139</v>
      </c>
    </row>
    <row r="108" customFormat="false" ht="12.6" hidden="false" customHeight="true" outlineLevel="0" collapsed="false">
      <c r="A108" s="240" t="s">
        <v>2653</v>
      </c>
      <c r="B108" s="239" t="s">
        <v>2472</v>
      </c>
      <c r="C108" s="240" t="s">
        <v>2647</v>
      </c>
      <c r="D108" s="240" t="s">
        <v>2474</v>
      </c>
      <c r="E108" s="240" t="s">
        <v>2663</v>
      </c>
      <c r="F108" s="240" t="s">
        <v>2664</v>
      </c>
      <c r="G108" s="240" t="n">
        <v>50543</v>
      </c>
      <c r="H108" s="240" t="s">
        <v>44</v>
      </c>
      <c r="I108" s="241" t="s">
        <v>139</v>
      </c>
    </row>
    <row r="109" customFormat="false" ht="12.6" hidden="false" customHeight="true" outlineLevel="0" collapsed="false">
      <c r="A109" s="240" t="s">
        <v>2653</v>
      </c>
      <c r="B109" s="239" t="s">
        <v>2472</v>
      </c>
      <c r="C109" s="240" t="s">
        <v>2649</v>
      </c>
      <c r="D109" s="240" t="s">
        <v>2549</v>
      </c>
      <c r="E109" s="240" t="s">
        <v>2654</v>
      </c>
      <c r="F109" s="240" t="s">
        <v>2650</v>
      </c>
      <c r="G109" s="240" t="n">
        <v>50540</v>
      </c>
      <c r="H109" s="240" t="s">
        <v>44</v>
      </c>
      <c r="I109" s="241" t="s">
        <v>139</v>
      </c>
    </row>
    <row r="110" customFormat="false" ht="12.6" hidden="false" customHeight="true" outlineLevel="0" collapsed="false">
      <c r="A110" s="240" t="s">
        <v>2653</v>
      </c>
      <c r="B110" s="239" t="s">
        <v>2472</v>
      </c>
      <c r="C110" s="240" t="s">
        <v>2651</v>
      </c>
      <c r="D110" s="240" t="s">
        <v>2549</v>
      </c>
      <c r="E110" s="240" t="s">
        <v>2654</v>
      </c>
      <c r="F110" s="240" t="s">
        <v>2652</v>
      </c>
      <c r="G110" s="240" t="n">
        <v>50458</v>
      </c>
      <c r="H110" s="240" t="s">
        <v>44</v>
      </c>
      <c r="I110" s="241" t="s">
        <v>139</v>
      </c>
    </row>
    <row r="111" customFormat="false" ht="12.6" hidden="false" customHeight="true" outlineLevel="0" collapsed="false">
      <c r="A111" s="240" t="s">
        <v>2653</v>
      </c>
      <c r="B111" s="239" t="s">
        <v>2472</v>
      </c>
      <c r="C111" s="240" t="s">
        <v>2665</v>
      </c>
      <c r="D111" s="240" t="s">
        <v>2549</v>
      </c>
      <c r="E111" s="240" t="s">
        <v>2654</v>
      </c>
      <c r="F111" s="240" t="s">
        <v>2666</v>
      </c>
      <c r="G111" s="240" t="n">
        <v>50497</v>
      </c>
      <c r="H111" s="240" t="s">
        <v>44</v>
      </c>
      <c r="I111" s="241" t="s">
        <v>139</v>
      </c>
    </row>
    <row r="112" customFormat="false" ht="12.6" hidden="false" customHeight="true" outlineLevel="0" collapsed="false">
      <c r="A112" s="240" t="s">
        <v>2653</v>
      </c>
      <c r="B112" s="239" t="s">
        <v>2472</v>
      </c>
      <c r="C112" s="240" t="s">
        <v>2667</v>
      </c>
      <c r="D112" s="240" t="s">
        <v>2549</v>
      </c>
      <c r="E112" s="240" t="s">
        <v>2654</v>
      </c>
      <c r="F112" s="240" t="s">
        <v>2668</v>
      </c>
      <c r="G112" s="240" t="n">
        <v>50426</v>
      </c>
      <c r="H112" s="240" t="s">
        <v>44</v>
      </c>
      <c r="I112" s="241" t="s">
        <v>139</v>
      </c>
    </row>
  </sheetData>
  <autoFilter ref="A1:I112"/>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DU127"/>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zeroHeight="false" outlineLevelRow="0" outlineLevelCol="0"/>
  <cols>
    <col collapsed="false" customWidth="false" hidden="false" outlineLevel="0" max="2" min="1" style="257" width="11.57"/>
    <col collapsed="false" customWidth="true" hidden="false" outlineLevel="0" max="3" min="3" style="257" width="13.7"/>
    <col collapsed="false" customWidth="false" hidden="true" outlineLevel="0" max="7" min="4" style="257" width="11.52"/>
    <col collapsed="false" customWidth="true" hidden="false" outlineLevel="0" max="8" min="8" style="257" width="12.57"/>
    <col collapsed="false" customWidth="true" hidden="false" outlineLevel="0" max="9" min="9" style="258" width="19.71"/>
    <col collapsed="false" customWidth="true" hidden="false" outlineLevel="0" max="10" min="10" style="257" width="23.86"/>
    <col collapsed="false" customWidth="true" hidden="false" outlineLevel="0" max="11" min="11" style="257" width="15.86"/>
    <col collapsed="false" customWidth="true" hidden="false" outlineLevel="0" max="12" min="12" style="257" width="14.15"/>
    <col collapsed="false" customWidth="true" hidden="false" outlineLevel="0" max="13" min="13" style="257" width="65.86"/>
    <col collapsed="false" customWidth="true" hidden="false" outlineLevel="0" max="1025" min="14" style="257" width="9.14"/>
  </cols>
  <sheetData>
    <row r="1" customFormat="false" ht="12" hidden="false" customHeight="false" outlineLevel="0" collapsed="false">
      <c r="A1" s="259" t="s">
        <v>2669</v>
      </c>
      <c r="B1" s="259" t="s">
        <v>2670</v>
      </c>
      <c r="C1" s="260" t="s">
        <v>2671</v>
      </c>
      <c r="D1" s="260" t="s">
        <v>18</v>
      </c>
      <c r="E1" s="260" t="s">
        <v>2672</v>
      </c>
      <c r="F1" s="261" t="s">
        <v>2465</v>
      </c>
      <c r="G1" s="260" t="s">
        <v>2673</v>
      </c>
      <c r="H1" s="261" t="s">
        <v>2674</v>
      </c>
      <c r="I1" s="262" t="s">
        <v>2675</v>
      </c>
      <c r="J1" s="263" t="s">
        <v>2676</v>
      </c>
      <c r="K1" s="259" t="s">
        <v>2677</v>
      </c>
      <c r="L1" s="259" t="s">
        <v>2678</v>
      </c>
      <c r="M1" s="259" t="s">
        <v>2679</v>
      </c>
      <c r="BC1" s="264"/>
      <c r="BD1" s="264"/>
      <c r="BE1" s="264"/>
      <c r="BF1" s="264"/>
      <c r="BG1" s="264"/>
      <c r="BH1" s="264"/>
      <c r="BI1" s="264"/>
      <c r="BJ1" s="264"/>
      <c r="BK1" s="264"/>
      <c r="BL1" s="264"/>
      <c r="BM1" s="264"/>
      <c r="BN1" s="264"/>
      <c r="BO1" s="264"/>
      <c r="BP1" s="264"/>
      <c r="BQ1" s="264"/>
      <c r="BR1" s="264"/>
      <c r="BS1" s="264"/>
      <c r="BT1" s="264"/>
      <c r="BU1" s="264"/>
      <c r="BV1" s="264"/>
      <c r="BW1" s="264"/>
      <c r="BX1" s="264"/>
      <c r="BY1" s="264"/>
      <c r="BZ1" s="264"/>
      <c r="CA1" s="264"/>
      <c r="CB1" s="264"/>
      <c r="CC1" s="264"/>
      <c r="CD1" s="264"/>
      <c r="CE1" s="264"/>
      <c r="CF1" s="264"/>
      <c r="CG1" s="264"/>
      <c r="CH1" s="264"/>
      <c r="CI1" s="264"/>
      <c r="CJ1" s="264"/>
      <c r="CK1" s="264"/>
      <c r="CL1" s="264"/>
      <c r="CM1" s="264"/>
      <c r="CN1" s="264"/>
      <c r="CO1" s="264"/>
      <c r="CP1" s="264"/>
      <c r="CQ1" s="264"/>
      <c r="CR1" s="264"/>
      <c r="CS1" s="264"/>
      <c r="CT1" s="264"/>
      <c r="CU1" s="264"/>
      <c r="CV1" s="264"/>
      <c r="CW1" s="264"/>
      <c r="CX1" s="264"/>
      <c r="CY1" s="264"/>
      <c r="CZ1" s="264"/>
      <c r="DA1" s="264"/>
      <c r="DB1" s="264"/>
      <c r="DC1" s="264"/>
      <c r="DD1" s="264"/>
      <c r="DE1" s="264"/>
    </row>
    <row r="2" customFormat="false" ht="12" hidden="false" customHeight="false" outlineLevel="0" collapsed="false">
      <c r="A2" s="265" t="s">
        <v>2489</v>
      </c>
      <c r="B2" s="266" t="s">
        <v>2490</v>
      </c>
      <c r="C2" s="265" t="s">
        <v>655</v>
      </c>
      <c r="D2" s="267" t="s">
        <v>2680</v>
      </c>
      <c r="E2" s="267" t="s">
        <v>400</v>
      </c>
      <c r="F2" s="268" t="s">
        <v>139</v>
      </c>
      <c r="G2" s="267" t="s">
        <v>2681</v>
      </c>
      <c r="H2" s="269" t="n">
        <v>43136</v>
      </c>
      <c r="I2" s="270" t="s">
        <v>2682</v>
      </c>
      <c r="J2" s="271" t="n">
        <v>43135.9826388889</v>
      </c>
      <c r="K2" s="272" t="s">
        <v>2683</v>
      </c>
      <c r="L2" s="272" t="s">
        <v>2684</v>
      </c>
      <c r="M2" s="272" t="s">
        <v>2685</v>
      </c>
      <c r="BC2" s="264"/>
      <c r="BD2" s="264"/>
      <c r="BE2" s="264"/>
      <c r="BF2" s="264"/>
      <c r="BG2" s="264"/>
      <c r="BH2" s="264"/>
      <c r="BI2" s="264"/>
      <c r="BJ2" s="264"/>
      <c r="BK2" s="264"/>
      <c r="BL2" s="264"/>
      <c r="BM2" s="264"/>
      <c r="BN2" s="264"/>
      <c r="BO2" s="264"/>
      <c r="BP2" s="264"/>
      <c r="BQ2" s="264"/>
      <c r="BR2" s="264"/>
      <c r="BS2" s="264"/>
      <c r="BT2" s="264"/>
      <c r="BU2" s="264"/>
      <c r="BV2" s="264"/>
      <c r="BW2" s="264"/>
      <c r="BX2" s="264"/>
      <c r="BY2" s="264"/>
      <c r="BZ2" s="264"/>
      <c r="CA2" s="264"/>
      <c r="CB2" s="264"/>
      <c r="CC2" s="264"/>
      <c r="CD2" s="264"/>
      <c r="CE2" s="264"/>
      <c r="CF2" s="264"/>
      <c r="CG2" s="264"/>
      <c r="CH2" s="264"/>
      <c r="CI2" s="264"/>
      <c r="CJ2" s="264"/>
      <c r="CK2" s="264"/>
      <c r="CL2" s="264"/>
      <c r="CM2" s="264"/>
      <c r="CN2" s="264"/>
      <c r="CO2" s="264"/>
      <c r="CP2" s="264"/>
      <c r="CQ2" s="264"/>
      <c r="CR2" s="264"/>
      <c r="CS2" s="264"/>
      <c r="CT2" s="264"/>
      <c r="CU2" s="264"/>
      <c r="CV2" s="264"/>
      <c r="CW2" s="264"/>
      <c r="CX2" s="264"/>
      <c r="CY2" s="264"/>
      <c r="CZ2" s="264"/>
      <c r="DA2" s="264"/>
      <c r="DB2" s="264"/>
      <c r="DC2" s="264"/>
      <c r="DD2" s="264"/>
      <c r="DE2" s="264"/>
    </row>
    <row r="3" customFormat="false" ht="12" hidden="false" customHeight="false" outlineLevel="0" collapsed="false">
      <c r="A3" s="265" t="s">
        <v>2491</v>
      </c>
      <c r="B3" s="266" t="s">
        <v>2492</v>
      </c>
      <c r="C3" s="265" t="s">
        <v>655</v>
      </c>
      <c r="D3" s="267" t="s">
        <v>2492</v>
      </c>
      <c r="E3" s="267" t="s">
        <v>400</v>
      </c>
      <c r="F3" s="268" t="s">
        <v>139</v>
      </c>
      <c r="G3" s="267" t="s">
        <v>2681</v>
      </c>
      <c r="H3" s="269" t="n">
        <v>43136</v>
      </c>
      <c r="I3" s="270" t="s">
        <v>2682</v>
      </c>
      <c r="J3" s="271" t="n">
        <v>43135.9833333333</v>
      </c>
      <c r="K3" s="272" t="s">
        <v>2683</v>
      </c>
      <c r="L3" s="272" t="s">
        <v>2684</v>
      </c>
      <c r="M3" s="272" t="s">
        <v>2685</v>
      </c>
      <c r="BC3" s="264"/>
      <c r="BD3" s="264"/>
      <c r="BE3" s="264"/>
      <c r="BF3" s="264"/>
      <c r="BG3" s="264"/>
      <c r="BH3" s="264"/>
      <c r="BI3" s="264"/>
      <c r="BJ3" s="264"/>
      <c r="BK3" s="264"/>
      <c r="BL3" s="264"/>
      <c r="BM3" s="264"/>
      <c r="BN3" s="264"/>
      <c r="BO3" s="264"/>
      <c r="BP3" s="264"/>
      <c r="BQ3" s="264"/>
      <c r="BR3" s="264"/>
      <c r="BS3" s="264"/>
      <c r="BT3" s="264"/>
      <c r="BU3" s="264"/>
      <c r="BV3" s="264"/>
      <c r="BW3" s="264"/>
      <c r="BX3" s="264"/>
      <c r="BY3" s="264"/>
      <c r="BZ3" s="264"/>
      <c r="CA3" s="264"/>
      <c r="CB3" s="264"/>
      <c r="CC3" s="264"/>
      <c r="CD3" s="264"/>
      <c r="CE3" s="264"/>
      <c r="CF3" s="264"/>
      <c r="CG3" s="264"/>
      <c r="CH3" s="264"/>
      <c r="CI3" s="264"/>
      <c r="CJ3" s="264"/>
      <c r="CK3" s="264"/>
      <c r="CL3" s="264"/>
      <c r="CM3" s="264"/>
      <c r="CN3" s="264"/>
      <c r="CO3" s="264"/>
      <c r="CP3" s="264"/>
      <c r="CQ3" s="264"/>
      <c r="CR3" s="264"/>
      <c r="CS3" s="264"/>
      <c r="CT3" s="264"/>
      <c r="CU3" s="264"/>
      <c r="CV3" s="264"/>
      <c r="CW3" s="264"/>
      <c r="CX3" s="264"/>
      <c r="CY3" s="264"/>
      <c r="CZ3" s="264"/>
      <c r="DA3" s="264"/>
      <c r="DB3" s="264"/>
      <c r="DC3" s="264"/>
      <c r="DD3" s="264"/>
      <c r="DE3" s="264"/>
    </row>
    <row r="4" customFormat="false" ht="12" hidden="false" customHeight="false" outlineLevel="0" collapsed="false">
      <c r="A4" s="265" t="s">
        <v>2485</v>
      </c>
      <c r="B4" s="266" t="s">
        <v>2488</v>
      </c>
      <c r="C4" s="265" t="s">
        <v>655</v>
      </c>
      <c r="D4" s="267" t="s">
        <v>486</v>
      </c>
      <c r="E4" s="267" t="s">
        <v>400</v>
      </c>
      <c r="F4" s="268" t="s">
        <v>139</v>
      </c>
      <c r="G4" s="267" t="s">
        <v>2681</v>
      </c>
      <c r="H4" s="269" t="n">
        <v>43136</v>
      </c>
      <c r="I4" s="270" t="s">
        <v>2682</v>
      </c>
      <c r="J4" s="271" t="n">
        <v>43135.9826388889</v>
      </c>
      <c r="K4" s="272" t="s">
        <v>2683</v>
      </c>
      <c r="L4" s="272" t="s">
        <v>2684</v>
      </c>
      <c r="M4" s="272" t="s">
        <v>2685</v>
      </c>
      <c r="BC4" s="264"/>
      <c r="BD4" s="264"/>
      <c r="BE4" s="264"/>
      <c r="BF4" s="264"/>
      <c r="BG4" s="264"/>
      <c r="BH4" s="264"/>
      <c r="BI4" s="264"/>
      <c r="BJ4" s="264"/>
      <c r="BK4" s="264"/>
      <c r="BL4" s="264"/>
      <c r="BM4" s="264"/>
      <c r="BN4" s="264"/>
      <c r="BO4" s="264"/>
      <c r="BP4" s="264"/>
      <c r="BQ4" s="264"/>
      <c r="BR4" s="264"/>
      <c r="BS4" s="264"/>
      <c r="BT4" s="264"/>
      <c r="BU4" s="264"/>
      <c r="BV4" s="264"/>
      <c r="BW4" s="264"/>
      <c r="BX4" s="264"/>
      <c r="BY4" s="264"/>
      <c r="BZ4" s="264"/>
      <c r="CA4" s="264"/>
      <c r="CB4" s="264"/>
      <c r="CC4" s="264"/>
      <c r="CD4" s="264"/>
      <c r="CE4" s="264"/>
      <c r="CF4" s="264"/>
      <c r="CG4" s="264"/>
      <c r="CH4" s="264"/>
      <c r="CI4" s="264"/>
      <c r="CJ4" s="264"/>
      <c r="CK4" s="264"/>
      <c r="CL4" s="264"/>
      <c r="CM4" s="264"/>
      <c r="CN4" s="264"/>
      <c r="CO4" s="264"/>
      <c r="CP4" s="264"/>
      <c r="CQ4" s="264"/>
      <c r="CR4" s="264"/>
      <c r="CS4" s="264"/>
      <c r="CT4" s="264"/>
      <c r="CU4" s="264"/>
      <c r="CV4" s="264"/>
      <c r="CW4" s="264"/>
      <c r="CX4" s="264"/>
      <c r="CY4" s="264"/>
      <c r="CZ4" s="264"/>
      <c r="DA4" s="264"/>
      <c r="DB4" s="264"/>
      <c r="DC4" s="264"/>
      <c r="DD4" s="264"/>
      <c r="DE4" s="264"/>
    </row>
    <row r="5" customFormat="false" ht="12" hidden="false" customHeight="false" outlineLevel="0" collapsed="false">
      <c r="A5" s="267" t="s">
        <v>2473</v>
      </c>
      <c r="B5" s="272" t="s">
        <v>2475</v>
      </c>
      <c r="C5" s="267" t="s">
        <v>689</v>
      </c>
      <c r="D5" s="267" t="s">
        <v>129</v>
      </c>
      <c r="E5" s="267" t="s">
        <v>400</v>
      </c>
      <c r="F5" s="268" t="s">
        <v>139</v>
      </c>
      <c r="G5" s="267" t="s">
        <v>2686</v>
      </c>
      <c r="H5" s="269" t="n">
        <v>43136</v>
      </c>
      <c r="I5" s="273" t="s">
        <v>2687</v>
      </c>
      <c r="J5" s="274" t="n">
        <v>43135.8993055556</v>
      </c>
      <c r="K5" s="272" t="s">
        <v>2688</v>
      </c>
      <c r="L5" s="272" t="s">
        <v>2684</v>
      </c>
      <c r="M5" s="272" t="s">
        <v>2689</v>
      </c>
      <c r="BC5" s="264"/>
      <c r="BD5" s="264"/>
      <c r="BE5" s="264"/>
      <c r="BF5" s="264"/>
      <c r="BG5" s="264"/>
      <c r="BH5" s="264"/>
      <c r="BI5" s="264"/>
      <c r="BJ5" s="264"/>
      <c r="BK5" s="264"/>
      <c r="BL5" s="264"/>
      <c r="BM5" s="264"/>
      <c r="BN5" s="264"/>
      <c r="BO5" s="264"/>
      <c r="BP5" s="264"/>
      <c r="BQ5" s="264"/>
      <c r="BR5" s="264"/>
      <c r="BS5" s="264"/>
      <c r="BT5" s="264"/>
      <c r="BU5" s="264"/>
      <c r="BV5" s="264"/>
      <c r="BW5" s="264"/>
      <c r="BX5" s="264"/>
      <c r="BY5" s="264"/>
      <c r="BZ5" s="264"/>
      <c r="CA5" s="264"/>
      <c r="CB5" s="264"/>
      <c r="CC5" s="264"/>
      <c r="CD5" s="264"/>
      <c r="CE5" s="264"/>
      <c r="CF5" s="264"/>
      <c r="CG5" s="264"/>
      <c r="CH5" s="264"/>
      <c r="CI5" s="264"/>
      <c r="CJ5" s="264"/>
      <c r="CK5" s="264"/>
      <c r="CL5" s="264"/>
      <c r="CM5" s="264"/>
      <c r="CN5" s="264"/>
      <c r="CO5" s="264"/>
      <c r="CP5" s="264"/>
      <c r="CQ5" s="264"/>
      <c r="CR5" s="264"/>
      <c r="CS5" s="264"/>
      <c r="CT5" s="264"/>
      <c r="CU5" s="264"/>
      <c r="CV5" s="264"/>
      <c r="CW5" s="264"/>
      <c r="CX5" s="264"/>
      <c r="CY5" s="264"/>
      <c r="CZ5" s="264"/>
      <c r="DA5" s="264"/>
      <c r="DB5" s="264"/>
      <c r="DC5" s="264"/>
      <c r="DD5" s="264"/>
      <c r="DE5" s="264"/>
    </row>
    <row r="6" customFormat="false" ht="12" hidden="false" customHeight="false" outlineLevel="0" collapsed="false">
      <c r="A6" s="265" t="s">
        <v>2540</v>
      </c>
      <c r="B6" s="266" t="s">
        <v>2541</v>
      </c>
      <c r="C6" s="265" t="s">
        <v>1511</v>
      </c>
      <c r="D6" s="267" t="s">
        <v>269</v>
      </c>
      <c r="E6" s="267" t="s">
        <v>400</v>
      </c>
      <c r="F6" s="268" t="s">
        <v>139</v>
      </c>
      <c r="G6" s="267" t="s">
        <v>2681</v>
      </c>
      <c r="H6" s="269" t="n">
        <v>43136</v>
      </c>
      <c r="I6" s="270" t="s">
        <v>2682</v>
      </c>
      <c r="J6" s="271" t="n">
        <v>43135.8770833333</v>
      </c>
      <c r="K6" s="272" t="s">
        <v>2690</v>
      </c>
      <c r="L6" s="272" t="s">
        <v>2684</v>
      </c>
      <c r="M6" s="272" t="s">
        <v>2685</v>
      </c>
      <c r="BC6" s="264"/>
      <c r="BD6" s="264"/>
      <c r="BE6" s="264"/>
      <c r="BF6" s="264"/>
      <c r="BG6" s="264"/>
      <c r="BH6" s="264"/>
      <c r="BI6" s="264"/>
      <c r="BJ6" s="264"/>
      <c r="BK6" s="264"/>
      <c r="BL6" s="264"/>
      <c r="BM6" s="264"/>
      <c r="BN6" s="264"/>
      <c r="BO6" s="264"/>
      <c r="BP6" s="264"/>
      <c r="BQ6" s="264"/>
      <c r="BR6" s="264"/>
      <c r="BS6" s="264"/>
      <c r="BT6" s="264"/>
      <c r="BU6" s="264"/>
      <c r="BV6" s="264"/>
      <c r="BW6" s="264"/>
      <c r="BX6" s="264"/>
      <c r="BY6" s="264"/>
      <c r="BZ6" s="264"/>
      <c r="CA6" s="264"/>
      <c r="CB6" s="264"/>
      <c r="CC6" s="264"/>
      <c r="CD6" s="264"/>
      <c r="CE6" s="264"/>
      <c r="CF6" s="264"/>
      <c r="CG6" s="264"/>
      <c r="CH6" s="264"/>
      <c r="CI6" s="264"/>
      <c r="CJ6" s="264"/>
      <c r="CK6" s="264"/>
      <c r="CL6" s="264"/>
      <c r="CM6" s="264"/>
      <c r="CN6" s="264"/>
      <c r="CO6" s="264"/>
      <c r="CP6" s="264"/>
      <c r="CQ6" s="264"/>
      <c r="CR6" s="264"/>
      <c r="CS6" s="264"/>
      <c r="CT6" s="264"/>
      <c r="CU6" s="264"/>
      <c r="CV6" s="264"/>
      <c r="CW6" s="264"/>
      <c r="CX6" s="264"/>
      <c r="CY6" s="264"/>
      <c r="CZ6" s="264"/>
      <c r="DA6" s="264"/>
      <c r="DB6" s="264"/>
      <c r="DC6" s="264"/>
      <c r="DD6" s="264"/>
      <c r="DE6" s="264"/>
    </row>
    <row r="7" customFormat="false" ht="12" hidden="false" customHeight="false" outlineLevel="0" collapsed="false">
      <c r="A7" s="275" t="s">
        <v>2643</v>
      </c>
      <c r="B7" s="276" t="s">
        <v>2644</v>
      </c>
      <c r="C7" s="277" t="s">
        <v>2047</v>
      </c>
      <c r="D7" s="277" t="s">
        <v>2691</v>
      </c>
      <c r="E7" s="277" t="s">
        <v>400</v>
      </c>
      <c r="F7" s="278" t="s">
        <v>139</v>
      </c>
      <c r="G7" s="277" t="s">
        <v>2681</v>
      </c>
      <c r="H7" s="278" t="s">
        <v>2692</v>
      </c>
      <c r="I7" s="279" t="s">
        <v>2693</v>
      </c>
      <c r="J7" s="280" t="s">
        <v>2694</v>
      </c>
      <c r="K7" s="276" t="s">
        <v>2694</v>
      </c>
      <c r="L7" s="276" t="s">
        <v>2695</v>
      </c>
      <c r="M7" s="276" t="s">
        <v>2696</v>
      </c>
      <c r="BC7" s="264"/>
      <c r="BD7" s="264"/>
      <c r="BE7" s="264"/>
      <c r="BF7" s="264"/>
      <c r="BG7" s="264"/>
      <c r="BH7" s="264"/>
      <c r="BI7" s="264"/>
      <c r="BJ7" s="264"/>
      <c r="BK7" s="264"/>
      <c r="BL7" s="264"/>
      <c r="BM7" s="264"/>
      <c r="BN7" s="264"/>
      <c r="BO7" s="264"/>
      <c r="BP7" s="264"/>
      <c r="BQ7" s="264"/>
      <c r="BR7" s="264"/>
      <c r="BS7" s="264"/>
      <c r="BT7" s="264"/>
      <c r="BU7" s="264"/>
      <c r="BV7" s="264"/>
      <c r="BW7" s="264"/>
      <c r="BX7" s="264"/>
      <c r="BY7" s="264"/>
      <c r="BZ7" s="264"/>
      <c r="CA7" s="264"/>
      <c r="CB7" s="264"/>
      <c r="CC7" s="264"/>
      <c r="CD7" s="264"/>
      <c r="CE7" s="264"/>
      <c r="CF7" s="264"/>
      <c r="CG7" s="264"/>
      <c r="CH7" s="264"/>
      <c r="CI7" s="264"/>
      <c r="CJ7" s="264"/>
      <c r="CK7" s="264"/>
      <c r="CL7" s="264"/>
      <c r="CM7" s="264"/>
      <c r="CN7" s="264"/>
      <c r="CO7" s="264"/>
      <c r="CP7" s="264"/>
      <c r="CQ7" s="264"/>
      <c r="CR7" s="264"/>
      <c r="CS7" s="264"/>
      <c r="CT7" s="264"/>
      <c r="CU7" s="264"/>
      <c r="CV7" s="264"/>
      <c r="CW7" s="264"/>
      <c r="CX7" s="264"/>
      <c r="CY7" s="264"/>
      <c r="CZ7" s="264"/>
      <c r="DA7" s="264"/>
      <c r="DB7" s="264"/>
      <c r="DC7" s="264"/>
      <c r="DD7" s="264"/>
      <c r="DE7" s="264"/>
    </row>
    <row r="8" customFormat="false" ht="12" hidden="false" customHeight="false" outlineLevel="0" collapsed="false">
      <c r="A8" s="275" t="s">
        <v>2531</v>
      </c>
      <c r="B8" s="276" t="s">
        <v>2532</v>
      </c>
      <c r="C8" s="277" t="s">
        <v>2047</v>
      </c>
      <c r="D8" s="277" t="s">
        <v>2697</v>
      </c>
      <c r="E8" s="277" t="s">
        <v>400</v>
      </c>
      <c r="F8" s="278" t="s">
        <v>139</v>
      </c>
      <c r="G8" s="277" t="s">
        <v>2681</v>
      </c>
      <c r="H8" s="278" t="s">
        <v>2692</v>
      </c>
      <c r="I8" s="279" t="s">
        <v>2698</v>
      </c>
      <c r="J8" s="281" t="s">
        <v>2694</v>
      </c>
      <c r="K8" s="276" t="s">
        <v>2694</v>
      </c>
      <c r="L8" s="276" t="s">
        <v>2695</v>
      </c>
      <c r="M8" s="276" t="s">
        <v>2696</v>
      </c>
      <c r="BC8" s="264"/>
      <c r="BD8" s="264"/>
      <c r="BE8" s="264"/>
      <c r="BF8" s="264"/>
      <c r="BG8" s="264"/>
      <c r="BH8" s="264"/>
      <c r="BI8" s="264"/>
      <c r="BJ8" s="264"/>
      <c r="BK8" s="264"/>
      <c r="BL8" s="264"/>
      <c r="BM8" s="264"/>
      <c r="BN8" s="264"/>
      <c r="BO8" s="264"/>
      <c r="BP8" s="264"/>
      <c r="BQ8" s="264"/>
      <c r="BR8" s="264"/>
      <c r="BS8" s="264"/>
      <c r="BT8" s="264"/>
      <c r="BU8" s="264"/>
      <c r="BV8" s="264"/>
      <c r="BW8" s="264"/>
      <c r="BX8" s="264"/>
      <c r="BY8" s="264"/>
      <c r="BZ8" s="264"/>
      <c r="CA8" s="264"/>
      <c r="CB8" s="264"/>
      <c r="CC8" s="264"/>
      <c r="CD8" s="264"/>
      <c r="CE8" s="264"/>
      <c r="CF8" s="264"/>
      <c r="CG8" s="264"/>
      <c r="CH8" s="264"/>
      <c r="CI8" s="264"/>
      <c r="CJ8" s="264"/>
      <c r="CK8" s="264"/>
      <c r="CL8" s="264"/>
      <c r="CM8" s="264"/>
      <c r="CN8" s="264"/>
      <c r="CO8" s="264"/>
      <c r="CP8" s="264"/>
      <c r="CQ8" s="264"/>
      <c r="CR8" s="264"/>
      <c r="CS8" s="264"/>
      <c r="CT8" s="264"/>
      <c r="CU8" s="264"/>
      <c r="CV8" s="264"/>
      <c r="CW8" s="264"/>
      <c r="CX8" s="264"/>
      <c r="CY8" s="264"/>
      <c r="CZ8" s="264"/>
      <c r="DA8" s="264"/>
      <c r="DB8" s="264"/>
      <c r="DC8" s="264"/>
      <c r="DD8" s="264"/>
      <c r="DE8" s="264"/>
    </row>
    <row r="9" customFormat="false" ht="12" hidden="false" customHeight="false" outlineLevel="0" collapsed="false">
      <c r="A9" s="275" t="s">
        <v>2645</v>
      </c>
      <c r="B9" s="276" t="s">
        <v>2646</v>
      </c>
      <c r="C9" s="277" t="s">
        <v>2047</v>
      </c>
      <c r="D9" s="277" t="s">
        <v>2699</v>
      </c>
      <c r="E9" s="277" t="s">
        <v>400</v>
      </c>
      <c r="F9" s="278" t="s">
        <v>139</v>
      </c>
      <c r="G9" s="277" t="s">
        <v>2681</v>
      </c>
      <c r="H9" s="278" t="s">
        <v>2692</v>
      </c>
      <c r="I9" s="279" t="s">
        <v>2698</v>
      </c>
      <c r="J9" s="281" t="s">
        <v>2700</v>
      </c>
      <c r="K9" s="276" t="s">
        <v>2701</v>
      </c>
      <c r="L9" s="276" t="s">
        <v>2695</v>
      </c>
      <c r="M9" s="276" t="s">
        <v>2696</v>
      </c>
      <c r="BC9" s="264"/>
      <c r="BD9" s="264"/>
      <c r="BE9" s="264"/>
      <c r="BF9" s="264"/>
      <c r="BG9" s="264"/>
      <c r="BH9" s="264"/>
      <c r="BI9" s="264"/>
      <c r="BJ9" s="264"/>
      <c r="BK9" s="264"/>
      <c r="BL9" s="264"/>
      <c r="BM9" s="264"/>
      <c r="BN9" s="264"/>
      <c r="BO9" s="264"/>
      <c r="BP9" s="264"/>
      <c r="BQ9" s="264"/>
      <c r="BR9" s="264"/>
      <c r="BS9" s="264"/>
      <c r="BT9" s="264"/>
      <c r="BU9" s="264"/>
      <c r="BV9" s="264"/>
      <c r="BW9" s="264"/>
      <c r="BX9" s="264"/>
      <c r="BY9" s="264"/>
      <c r="BZ9" s="264"/>
      <c r="CA9" s="264"/>
      <c r="CB9" s="264"/>
      <c r="CC9" s="264"/>
      <c r="CD9" s="264"/>
      <c r="CE9" s="264"/>
      <c r="CF9" s="264"/>
      <c r="CG9" s="264"/>
      <c r="CH9" s="264"/>
      <c r="CI9" s="264"/>
      <c r="CJ9" s="264"/>
      <c r="CK9" s="264"/>
      <c r="CL9" s="264"/>
      <c r="CM9" s="264"/>
      <c r="CN9" s="264"/>
      <c r="CO9" s="264"/>
      <c r="CP9" s="264"/>
      <c r="CQ9" s="264"/>
      <c r="CR9" s="264"/>
      <c r="CS9" s="264"/>
      <c r="CT9" s="264"/>
      <c r="CU9" s="264"/>
      <c r="CV9" s="264"/>
      <c r="CW9" s="264"/>
      <c r="CX9" s="264"/>
      <c r="CY9" s="264"/>
      <c r="CZ9" s="264"/>
      <c r="DA9" s="264"/>
      <c r="DB9" s="264"/>
      <c r="DC9" s="264"/>
      <c r="DD9" s="264"/>
      <c r="DE9" s="264"/>
    </row>
    <row r="10" customFormat="false" ht="12" hidden="false" customHeight="false" outlineLevel="0" collapsed="false">
      <c r="A10" s="275" t="s">
        <v>2529</v>
      </c>
      <c r="B10" s="276" t="s">
        <v>2530</v>
      </c>
      <c r="C10" s="277" t="s">
        <v>2047</v>
      </c>
      <c r="D10" s="277" t="s">
        <v>2702</v>
      </c>
      <c r="E10" s="277" t="s">
        <v>400</v>
      </c>
      <c r="F10" s="278" t="s">
        <v>139</v>
      </c>
      <c r="G10" s="277" t="s">
        <v>2681</v>
      </c>
      <c r="H10" s="278" t="s">
        <v>2692</v>
      </c>
      <c r="I10" s="279" t="s">
        <v>2698</v>
      </c>
      <c r="J10" s="281" t="s">
        <v>2703</v>
      </c>
      <c r="K10" s="276" t="s">
        <v>2704</v>
      </c>
      <c r="L10" s="276" t="s">
        <v>2695</v>
      </c>
      <c r="M10" s="276" t="s">
        <v>2696</v>
      </c>
      <c r="BC10" s="264"/>
      <c r="BD10" s="264"/>
      <c r="BE10" s="264"/>
      <c r="BF10" s="264"/>
      <c r="BG10" s="264"/>
      <c r="BH10" s="264"/>
      <c r="BI10" s="264"/>
      <c r="BJ10" s="264"/>
      <c r="BK10" s="264"/>
      <c r="BL10" s="264"/>
      <c r="BM10" s="264"/>
      <c r="BN10" s="264"/>
      <c r="BO10" s="264"/>
      <c r="BP10" s="264"/>
      <c r="BQ10" s="264"/>
      <c r="BR10" s="264"/>
      <c r="BS10" s="264"/>
      <c r="BT10" s="264"/>
      <c r="BU10" s="264"/>
      <c r="BV10" s="264"/>
      <c r="BW10" s="264"/>
      <c r="BX10" s="264"/>
      <c r="BY10" s="264"/>
      <c r="BZ10" s="264"/>
      <c r="CA10" s="264"/>
      <c r="CB10" s="264"/>
      <c r="CC10" s="264"/>
      <c r="CD10" s="264"/>
      <c r="CE10" s="264"/>
      <c r="CF10" s="264"/>
      <c r="CG10" s="264"/>
      <c r="CH10" s="264"/>
      <c r="CI10" s="264"/>
      <c r="CJ10" s="264"/>
      <c r="CK10" s="264"/>
      <c r="CL10" s="264"/>
      <c r="CM10" s="264"/>
      <c r="CN10" s="264"/>
      <c r="CO10" s="264"/>
      <c r="CP10" s="264"/>
      <c r="CQ10" s="264"/>
      <c r="CR10" s="264"/>
      <c r="CS10" s="264"/>
      <c r="CT10" s="264"/>
      <c r="CU10" s="264"/>
      <c r="CV10" s="264"/>
      <c r="CW10" s="264"/>
      <c r="CX10" s="264"/>
      <c r="CY10" s="264"/>
      <c r="CZ10" s="264"/>
      <c r="DA10" s="264"/>
      <c r="DB10" s="264"/>
      <c r="DC10" s="264"/>
      <c r="DD10" s="264"/>
      <c r="DE10" s="264"/>
    </row>
    <row r="11" customFormat="false" ht="12" hidden="false" customHeight="false" outlineLevel="0" collapsed="false">
      <c r="A11" s="275" t="s">
        <v>2647</v>
      </c>
      <c r="B11" s="276" t="s">
        <v>2648</v>
      </c>
      <c r="C11" s="277" t="s">
        <v>2047</v>
      </c>
      <c r="D11" s="277" t="s">
        <v>2705</v>
      </c>
      <c r="E11" s="277" t="s">
        <v>400</v>
      </c>
      <c r="F11" s="278" t="s">
        <v>139</v>
      </c>
      <c r="G11" s="277" t="s">
        <v>2681</v>
      </c>
      <c r="H11" s="278" t="s">
        <v>2692</v>
      </c>
      <c r="I11" s="279" t="s">
        <v>2698</v>
      </c>
      <c r="J11" s="281" t="s">
        <v>2694</v>
      </c>
      <c r="K11" s="276" t="s">
        <v>2694</v>
      </c>
      <c r="L11" s="276" t="s">
        <v>2695</v>
      </c>
      <c r="M11" s="276" t="s">
        <v>2696</v>
      </c>
      <c r="BC11" s="264"/>
      <c r="BD11" s="264"/>
      <c r="BE11" s="264"/>
      <c r="BF11" s="264"/>
      <c r="BG11" s="264"/>
      <c r="BH11" s="264"/>
      <c r="BI11" s="264"/>
      <c r="BJ11" s="264"/>
      <c r="BK11" s="264"/>
      <c r="BL11" s="264"/>
      <c r="BM11" s="264"/>
      <c r="BN11" s="264"/>
      <c r="BO11" s="264"/>
      <c r="BP11" s="264"/>
      <c r="BQ11" s="264"/>
      <c r="BR11" s="264"/>
      <c r="BS11" s="264"/>
      <c r="BT11" s="264"/>
      <c r="BU11" s="264"/>
      <c r="BV11" s="264"/>
      <c r="BW11" s="264"/>
      <c r="BX11" s="264"/>
      <c r="BY11" s="264"/>
      <c r="BZ11" s="264"/>
      <c r="CA11" s="264"/>
      <c r="CB11" s="264"/>
      <c r="CC11" s="264"/>
      <c r="CD11" s="264"/>
      <c r="CE11" s="264"/>
      <c r="CF11" s="264"/>
      <c r="CG11" s="264"/>
      <c r="CH11" s="264"/>
      <c r="CI11" s="264"/>
      <c r="CJ11" s="264"/>
      <c r="CK11" s="264"/>
      <c r="CL11" s="264"/>
      <c r="CM11" s="264"/>
      <c r="CN11" s="264"/>
      <c r="CO11" s="264"/>
      <c r="CP11" s="264"/>
      <c r="CQ11" s="264"/>
      <c r="CR11" s="264"/>
      <c r="CS11" s="264"/>
      <c r="CT11" s="264"/>
      <c r="CU11" s="264"/>
      <c r="CV11" s="264"/>
      <c r="CW11" s="264"/>
      <c r="CX11" s="264"/>
      <c r="CY11" s="264"/>
      <c r="CZ11" s="264"/>
      <c r="DA11" s="264"/>
      <c r="DB11" s="264"/>
      <c r="DC11" s="264"/>
      <c r="DD11" s="264"/>
      <c r="DE11" s="264"/>
    </row>
    <row r="12" customFormat="false" ht="12" hidden="false" customHeight="false" outlineLevel="0" collapsed="false">
      <c r="A12" s="275" t="s">
        <v>2522</v>
      </c>
      <c r="B12" s="276" t="s">
        <v>2525</v>
      </c>
      <c r="C12" s="277" t="s">
        <v>2047</v>
      </c>
      <c r="D12" s="277" t="s">
        <v>2706</v>
      </c>
      <c r="E12" s="277" t="s">
        <v>400</v>
      </c>
      <c r="F12" s="278" t="s">
        <v>139</v>
      </c>
      <c r="G12" s="277" t="s">
        <v>2681</v>
      </c>
      <c r="H12" s="278" t="s">
        <v>2692</v>
      </c>
      <c r="I12" s="279" t="s">
        <v>2693</v>
      </c>
      <c r="J12" s="281" t="s">
        <v>2694</v>
      </c>
      <c r="K12" s="276" t="s">
        <v>2694</v>
      </c>
      <c r="L12" s="276" t="s">
        <v>2695</v>
      </c>
      <c r="M12" s="276" t="s">
        <v>2696</v>
      </c>
      <c r="BC12" s="264"/>
      <c r="BD12" s="264"/>
      <c r="BE12" s="264"/>
      <c r="BF12" s="264"/>
      <c r="BG12" s="264"/>
      <c r="BH12" s="264"/>
      <c r="BI12" s="264"/>
      <c r="BJ12" s="264"/>
      <c r="BK12" s="264"/>
      <c r="BL12" s="264"/>
      <c r="BM12" s="264"/>
      <c r="BN12" s="264"/>
      <c r="BO12" s="264"/>
      <c r="BP12" s="264"/>
      <c r="BQ12" s="264"/>
      <c r="BR12" s="264"/>
      <c r="BS12" s="264"/>
      <c r="BT12" s="264"/>
      <c r="BU12" s="264"/>
      <c r="BV12" s="264"/>
      <c r="BW12" s="264"/>
      <c r="BX12" s="264"/>
      <c r="BY12" s="264"/>
      <c r="BZ12" s="264"/>
      <c r="CA12" s="264"/>
      <c r="CB12" s="264"/>
      <c r="CC12" s="264"/>
      <c r="CD12" s="264"/>
      <c r="CE12" s="264"/>
      <c r="CF12" s="264"/>
      <c r="CG12" s="264"/>
      <c r="CH12" s="264"/>
      <c r="CI12" s="264"/>
      <c r="CJ12" s="264"/>
      <c r="CK12" s="264"/>
      <c r="CL12" s="264"/>
      <c r="CM12" s="264"/>
      <c r="CN12" s="264"/>
      <c r="CO12" s="264"/>
      <c r="CP12" s="264"/>
      <c r="CQ12" s="264"/>
      <c r="CR12" s="264"/>
      <c r="CS12" s="264"/>
      <c r="CT12" s="264"/>
      <c r="CU12" s="264"/>
      <c r="CV12" s="264"/>
      <c r="CW12" s="264"/>
      <c r="CX12" s="264"/>
      <c r="CY12" s="264"/>
      <c r="CZ12" s="264"/>
      <c r="DA12" s="264"/>
      <c r="DB12" s="264"/>
      <c r="DC12" s="264"/>
      <c r="DD12" s="264"/>
      <c r="DE12" s="264"/>
    </row>
    <row r="13" customFormat="false" ht="12" hidden="false" customHeight="false" outlineLevel="0" collapsed="false">
      <c r="A13" s="275" t="s">
        <v>2649</v>
      </c>
      <c r="B13" s="276" t="s">
        <v>2650</v>
      </c>
      <c r="C13" s="277" t="s">
        <v>2047</v>
      </c>
      <c r="D13" s="277" t="s">
        <v>2707</v>
      </c>
      <c r="E13" s="277" t="s">
        <v>400</v>
      </c>
      <c r="F13" s="278" t="s">
        <v>139</v>
      </c>
      <c r="G13" s="277" t="s">
        <v>2681</v>
      </c>
      <c r="H13" s="278" t="s">
        <v>2692</v>
      </c>
      <c r="I13" s="279" t="s">
        <v>2698</v>
      </c>
      <c r="J13" s="281" t="s">
        <v>2708</v>
      </c>
      <c r="K13" s="276" t="s">
        <v>2709</v>
      </c>
      <c r="L13" s="276" t="s">
        <v>2695</v>
      </c>
      <c r="M13" s="276" t="s">
        <v>2696</v>
      </c>
      <c r="BC13" s="264"/>
      <c r="BD13" s="264"/>
      <c r="BE13" s="264"/>
      <c r="BF13" s="264"/>
      <c r="BG13" s="264"/>
      <c r="BH13" s="264"/>
      <c r="BI13" s="264"/>
      <c r="BJ13" s="264"/>
      <c r="BK13" s="264"/>
      <c r="BL13" s="264"/>
      <c r="BM13" s="264"/>
      <c r="BN13" s="264"/>
      <c r="BO13" s="264"/>
      <c r="BP13" s="264"/>
      <c r="BQ13" s="264"/>
      <c r="BR13" s="264"/>
      <c r="BS13" s="264"/>
      <c r="BT13" s="264"/>
      <c r="BU13" s="264"/>
      <c r="BV13" s="264"/>
      <c r="BW13" s="264"/>
      <c r="BX13" s="264"/>
      <c r="BY13" s="264"/>
      <c r="BZ13" s="264"/>
      <c r="CA13" s="264"/>
      <c r="CB13" s="264"/>
      <c r="CC13" s="264"/>
      <c r="CD13" s="264"/>
      <c r="CE13" s="264"/>
      <c r="CF13" s="264"/>
      <c r="CG13" s="264"/>
      <c r="CH13" s="264"/>
      <c r="CI13" s="264"/>
      <c r="CJ13" s="264"/>
      <c r="CK13" s="264"/>
      <c r="CL13" s="264"/>
      <c r="CM13" s="264"/>
      <c r="CN13" s="264"/>
      <c r="CO13" s="264"/>
      <c r="CP13" s="264"/>
      <c r="CQ13" s="264"/>
      <c r="CR13" s="264"/>
      <c r="CS13" s="264"/>
      <c r="CT13" s="264"/>
      <c r="CU13" s="264"/>
      <c r="CV13" s="264"/>
      <c r="CW13" s="264"/>
      <c r="CX13" s="264"/>
      <c r="CY13" s="264"/>
      <c r="CZ13" s="264"/>
      <c r="DA13" s="264"/>
      <c r="DB13" s="264"/>
      <c r="DC13" s="264"/>
      <c r="DD13" s="264"/>
      <c r="DE13" s="264"/>
    </row>
    <row r="14" customFormat="false" ht="12" hidden="false" customHeight="false" outlineLevel="0" collapsed="false">
      <c r="A14" s="275" t="s">
        <v>2651</v>
      </c>
      <c r="B14" s="276" t="s">
        <v>2652</v>
      </c>
      <c r="C14" s="277" t="s">
        <v>2047</v>
      </c>
      <c r="D14" s="277" t="s">
        <v>2710</v>
      </c>
      <c r="E14" s="277" t="s">
        <v>400</v>
      </c>
      <c r="F14" s="278" t="s">
        <v>139</v>
      </c>
      <c r="G14" s="277" t="s">
        <v>2681</v>
      </c>
      <c r="H14" s="278" t="s">
        <v>2692</v>
      </c>
      <c r="I14" s="279" t="s">
        <v>2698</v>
      </c>
      <c r="J14" s="281" t="s">
        <v>2711</v>
      </c>
      <c r="K14" s="276" t="s">
        <v>2712</v>
      </c>
      <c r="L14" s="276" t="s">
        <v>2695</v>
      </c>
      <c r="M14" s="276" t="s">
        <v>2696</v>
      </c>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4"/>
      <c r="DA14" s="264"/>
      <c r="DB14" s="264"/>
      <c r="DC14" s="264"/>
      <c r="DD14" s="264"/>
      <c r="DE14" s="264"/>
    </row>
    <row r="15" customFormat="false" ht="12" hidden="false" customHeight="false" outlineLevel="0" collapsed="false">
      <c r="A15" s="272" t="s">
        <v>2526</v>
      </c>
      <c r="B15" s="272" t="s">
        <v>2528</v>
      </c>
      <c r="C15" s="267" t="s">
        <v>1235</v>
      </c>
      <c r="D15" s="267" t="s">
        <v>172</v>
      </c>
      <c r="E15" s="267" t="s">
        <v>400</v>
      </c>
      <c r="F15" s="268" t="s">
        <v>139</v>
      </c>
      <c r="G15" s="267" t="s">
        <v>2681</v>
      </c>
      <c r="H15" s="269" t="n">
        <v>43132</v>
      </c>
      <c r="I15" s="270" t="s">
        <v>2682</v>
      </c>
      <c r="J15" s="282" t="n">
        <v>43131.9375</v>
      </c>
      <c r="K15" s="272" t="s">
        <v>2713</v>
      </c>
      <c r="L15" s="272" t="s">
        <v>2684</v>
      </c>
      <c r="M15" s="272" t="s">
        <v>2685</v>
      </c>
      <c r="BC15" s="264"/>
      <c r="BD15" s="264"/>
      <c r="BE15" s="264"/>
      <c r="BF15" s="264"/>
      <c r="BG15" s="264"/>
      <c r="BH15" s="264"/>
      <c r="BI15" s="264"/>
      <c r="BJ15" s="264"/>
      <c r="BK15" s="264"/>
      <c r="BL15" s="264"/>
      <c r="BM15" s="264"/>
      <c r="BN15" s="264"/>
      <c r="BO15" s="264"/>
      <c r="BP15" s="264"/>
      <c r="BQ15" s="264"/>
      <c r="BR15" s="264"/>
      <c r="BS15" s="264"/>
      <c r="BT15" s="264"/>
      <c r="BU15" s="264"/>
      <c r="BV15" s="264"/>
      <c r="BW15" s="264"/>
      <c r="BX15" s="264"/>
      <c r="BY15" s="264"/>
      <c r="BZ15" s="264"/>
      <c r="CA15" s="264"/>
      <c r="CB15" s="264"/>
      <c r="CC15" s="264"/>
      <c r="CD15" s="264"/>
      <c r="CE15" s="264"/>
      <c r="CF15" s="264"/>
      <c r="CG15" s="264"/>
      <c r="CH15" s="264"/>
      <c r="CI15" s="264"/>
      <c r="CJ15" s="264"/>
      <c r="CK15" s="264"/>
      <c r="CL15" s="264"/>
      <c r="CM15" s="264"/>
      <c r="CN15" s="264"/>
      <c r="CO15" s="264"/>
      <c r="CP15" s="264"/>
      <c r="CQ15" s="264"/>
      <c r="CR15" s="264"/>
      <c r="CS15" s="264"/>
      <c r="CT15" s="264"/>
      <c r="CU15" s="264"/>
      <c r="CV15" s="264"/>
      <c r="CW15" s="264"/>
      <c r="CX15" s="264"/>
      <c r="CY15" s="264"/>
      <c r="CZ15" s="264"/>
      <c r="DA15" s="264"/>
      <c r="DB15" s="264"/>
      <c r="DC15" s="264"/>
      <c r="DD15" s="264"/>
      <c r="DE15" s="264"/>
    </row>
    <row r="16" customFormat="false" ht="12" hidden="false" customHeight="false" outlineLevel="0" collapsed="false">
      <c r="A16" s="272" t="s">
        <v>2645</v>
      </c>
      <c r="B16" s="272" t="s">
        <v>2646</v>
      </c>
      <c r="C16" s="267" t="s">
        <v>1235</v>
      </c>
      <c r="D16" s="267" t="s">
        <v>2714</v>
      </c>
      <c r="E16" s="267" t="s">
        <v>400</v>
      </c>
      <c r="F16" s="268" t="s">
        <v>139</v>
      </c>
      <c r="G16" s="267" t="s">
        <v>2681</v>
      </c>
      <c r="H16" s="269" t="n">
        <v>43132</v>
      </c>
      <c r="I16" s="270" t="s">
        <v>2682</v>
      </c>
      <c r="J16" s="282" t="n">
        <v>43131.8958333333</v>
      </c>
      <c r="K16" s="272" t="s">
        <v>2715</v>
      </c>
      <c r="L16" s="272" t="s">
        <v>2684</v>
      </c>
      <c r="M16" s="272" t="s">
        <v>2685</v>
      </c>
      <c r="BC16" s="264"/>
      <c r="BD16" s="264"/>
      <c r="BE16" s="264"/>
      <c r="BF16" s="264"/>
      <c r="BG16" s="264"/>
      <c r="BH16" s="264"/>
      <c r="BI16" s="264"/>
      <c r="BJ16" s="264"/>
      <c r="BK16" s="264"/>
      <c r="BL16" s="264"/>
      <c r="BM16" s="264"/>
      <c r="BN16" s="264"/>
      <c r="BO16" s="264"/>
      <c r="BP16" s="264"/>
      <c r="BQ16" s="264"/>
      <c r="BR16" s="264"/>
      <c r="BS16" s="264"/>
      <c r="BT16" s="264"/>
      <c r="BU16" s="264"/>
      <c r="BV16" s="264"/>
      <c r="BW16" s="264"/>
      <c r="BX16" s="264"/>
      <c r="BY16" s="264"/>
      <c r="BZ16" s="264"/>
      <c r="CA16" s="264"/>
      <c r="CB16" s="264"/>
      <c r="CC16" s="264"/>
      <c r="CD16" s="264"/>
      <c r="CE16" s="264"/>
      <c r="CF16" s="264"/>
      <c r="CG16" s="264"/>
      <c r="CH16" s="264"/>
      <c r="CI16" s="264"/>
      <c r="CJ16" s="264"/>
      <c r="CK16" s="264"/>
      <c r="CL16" s="264"/>
      <c r="CM16" s="264"/>
      <c r="CN16" s="264"/>
      <c r="CO16" s="264"/>
      <c r="CP16" s="264"/>
      <c r="CQ16" s="264"/>
      <c r="CR16" s="264"/>
      <c r="CS16" s="264"/>
      <c r="CT16" s="264"/>
      <c r="CU16" s="264"/>
      <c r="CV16" s="264"/>
      <c r="CW16" s="264"/>
      <c r="CX16" s="264"/>
      <c r="CY16" s="264"/>
      <c r="CZ16" s="264"/>
      <c r="DA16" s="264"/>
      <c r="DB16" s="264"/>
      <c r="DC16" s="264"/>
      <c r="DD16" s="264"/>
      <c r="DE16" s="264"/>
    </row>
    <row r="17" customFormat="false" ht="12" hidden="false" customHeight="false" outlineLevel="0" collapsed="false">
      <c r="A17" s="272" t="s">
        <v>2661</v>
      </c>
      <c r="B17" s="272" t="s">
        <v>2662</v>
      </c>
      <c r="C17" s="267" t="s">
        <v>1235</v>
      </c>
      <c r="D17" s="267" t="s">
        <v>2716</v>
      </c>
      <c r="E17" s="267" t="s">
        <v>400</v>
      </c>
      <c r="F17" s="268" t="s">
        <v>139</v>
      </c>
      <c r="G17" s="267" t="s">
        <v>2681</v>
      </c>
      <c r="H17" s="269" t="n">
        <v>43132</v>
      </c>
      <c r="I17" s="270" t="s">
        <v>2682</v>
      </c>
      <c r="J17" s="282" t="n">
        <v>43131.9166666667</v>
      </c>
      <c r="K17" s="272" t="s">
        <v>2717</v>
      </c>
      <c r="L17" s="272" t="s">
        <v>2684</v>
      </c>
      <c r="M17" s="272" t="s">
        <v>2685</v>
      </c>
      <c r="BC17" s="264"/>
      <c r="BD17" s="264"/>
      <c r="BE17" s="264"/>
      <c r="BF17" s="264"/>
      <c r="BG17" s="264"/>
      <c r="BH17" s="264"/>
      <c r="BI17" s="264"/>
      <c r="BJ17" s="264"/>
      <c r="BK17" s="264"/>
      <c r="BL17" s="264"/>
      <c r="BM17" s="264"/>
      <c r="BN17" s="264"/>
      <c r="BO17" s="264"/>
      <c r="BP17" s="264"/>
      <c r="BQ17" s="264"/>
      <c r="BR17" s="264"/>
      <c r="BS17" s="264"/>
      <c r="BT17" s="264"/>
      <c r="BU17" s="264"/>
      <c r="BV17" s="264"/>
      <c r="BW17" s="264"/>
      <c r="BX17" s="264"/>
      <c r="BY17" s="264"/>
      <c r="BZ17" s="264"/>
      <c r="CA17" s="264"/>
      <c r="CB17" s="264"/>
      <c r="CC17" s="264"/>
      <c r="CD17" s="264"/>
      <c r="CE17" s="264"/>
      <c r="CF17" s="264"/>
      <c r="CG17" s="264"/>
      <c r="CH17" s="264"/>
      <c r="CI17" s="264"/>
      <c r="CJ17" s="264"/>
      <c r="CK17" s="264"/>
      <c r="CL17" s="264"/>
      <c r="CM17" s="264"/>
      <c r="CN17" s="264"/>
      <c r="CO17" s="264"/>
      <c r="CP17" s="264"/>
      <c r="CQ17" s="264"/>
      <c r="CR17" s="264"/>
      <c r="CS17" s="264"/>
      <c r="CT17" s="264"/>
      <c r="CU17" s="264"/>
      <c r="CV17" s="264"/>
      <c r="CW17" s="264"/>
      <c r="CX17" s="264"/>
      <c r="CY17" s="264"/>
      <c r="CZ17" s="264"/>
      <c r="DA17" s="264"/>
      <c r="DB17" s="264"/>
      <c r="DC17" s="264"/>
      <c r="DD17" s="264"/>
      <c r="DE17" s="264"/>
    </row>
    <row r="18" customFormat="false" ht="12" hidden="false" customHeight="false" outlineLevel="0" collapsed="false">
      <c r="A18" s="272" t="s">
        <v>2529</v>
      </c>
      <c r="B18" s="272" t="s">
        <v>2530</v>
      </c>
      <c r="C18" s="267" t="s">
        <v>1235</v>
      </c>
      <c r="D18" s="267" t="s">
        <v>2718</v>
      </c>
      <c r="E18" s="267" t="s">
        <v>400</v>
      </c>
      <c r="F18" s="268" t="s">
        <v>139</v>
      </c>
      <c r="G18" s="267" t="s">
        <v>2681</v>
      </c>
      <c r="H18" s="269" t="n">
        <v>43132</v>
      </c>
      <c r="I18" s="270" t="s">
        <v>2682</v>
      </c>
      <c r="J18" s="282" t="n">
        <v>43131.875</v>
      </c>
      <c r="K18" s="272" t="s">
        <v>2704</v>
      </c>
      <c r="L18" s="272" t="s">
        <v>2684</v>
      </c>
      <c r="M18" s="272" t="s">
        <v>2685</v>
      </c>
      <c r="BC18" s="264"/>
      <c r="BD18" s="264"/>
      <c r="BE18" s="264"/>
      <c r="BF18" s="264"/>
      <c r="BG18" s="264"/>
      <c r="BH18" s="264"/>
      <c r="BI18" s="264"/>
      <c r="BJ18" s="264"/>
      <c r="BK18" s="264"/>
      <c r="BL18" s="264"/>
      <c r="BM18" s="264"/>
      <c r="BN18" s="264"/>
      <c r="BO18" s="264"/>
      <c r="BP18" s="264"/>
      <c r="BQ18" s="264"/>
      <c r="BR18" s="264"/>
      <c r="BS18" s="264"/>
      <c r="BT18" s="264"/>
      <c r="BU18" s="264"/>
      <c r="BV18" s="264"/>
      <c r="BW18" s="264"/>
      <c r="BX18" s="264"/>
      <c r="BY18" s="264"/>
      <c r="BZ18" s="264"/>
      <c r="CA18" s="264"/>
      <c r="CB18" s="264"/>
      <c r="CC18" s="264"/>
      <c r="CD18" s="264"/>
      <c r="CE18" s="264"/>
      <c r="CF18" s="264"/>
      <c r="CG18" s="264"/>
      <c r="CH18" s="264"/>
      <c r="CI18" s="264"/>
      <c r="CJ18" s="264"/>
      <c r="CK18" s="264"/>
      <c r="CL18" s="264"/>
      <c r="CM18" s="264"/>
      <c r="CN18" s="264"/>
      <c r="CO18" s="264"/>
      <c r="CP18" s="264"/>
      <c r="CQ18" s="264"/>
      <c r="CR18" s="264"/>
      <c r="CS18" s="264"/>
      <c r="CT18" s="264"/>
      <c r="CU18" s="264"/>
      <c r="CV18" s="264"/>
      <c r="CW18" s="264"/>
      <c r="CX18" s="264"/>
      <c r="CY18" s="264"/>
      <c r="CZ18" s="264"/>
      <c r="DA18" s="264"/>
      <c r="DB18" s="264"/>
      <c r="DC18" s="264"/>
      <c r="DD18" s="264"/>
      <c r="DE18" s="264"/>
    </row>
    <row r="19" customFormat="false" ht="12" hidden="false" customHeight="false" outlineLevel="0" collapsed="false">
      <c r="A19" s="272" t="s">
        <v>2655</v>
      </c>
      <c r="B19" s="272" t="s">
        <v>2656</v>
      </c>
      <c r="C19" s="267" t="s">
        <v>1235</v>
      </c>
      <c r="D19" s="267"/>
      <c r="E19" s="267" t="s">
        <v>400</v>
      </c>
      <c r="F19" s="268" t="s">
        <v>139</v>
      </c>
      <c r="G19" s="267" t="s">
        <v>2681</v>
      </c>
      <c r="H19" s="269" t="n">
        <v>43132</v>
      </c>
      <c r="I19" s="270" t="s">
        <v>2682</v>
      </c>
      <c r="J19" s="282" t="n">
        <v>43131.875</v>
      </c>
      <c r="K19" s="272" t="s">
        <v>2719</v>
      </c>
      <c r="L19" s="272" t="s">
        <v>2684</v>
      </c>
      <c r="M19" s="272" t="s">
        <v>2685</v>
      </c>
      <c r="BC19" s="264"/>
      <c r="BD19" s="264"/>
      <c r="BE19" s="264"/>
      <c r="BF19" s="264"/>
      <c r="BG19" s="264"/>
      <c r="BH19" s="264"/>
      <c r="BI19" s="264"/>
      <c r="BJ19" s="264"/>
      <c r="BK19" s="264"/>
      <c r="BL19" s="264"/>
      <c r="BM19" s="264"/>
      <c r="BN19" s="264"/>
      <c r="BO19" s="264"/>
      <c r="BP19" s="264"/>
      <c r="BQ19" s="264"/>
      <c r="BR19" s="264"/>
      <c r="BS19" s="264"/>
      <c r="BT19" s="264"/>
      <c r="BU19" s="264"/>
      <c r="BV19" s="264"/>
      <c r="BW19" s="264"/>
      <c r="BX19" s="264"/>
      <c r="BY19" s="264"/>
      <c r="BZ19" s="264"/>
      <c r="CA19" s="264"/>
      <c r="CB19" s="264"/>
      <c r="CC19" s="264"/>
      <c r="CD19" s="264"/>
      <c r="CE19" s="264"/>
      <c r="CF19" s="264"/>
      <c r="CG19" s="264"/>
      <c r="CH19" s="264"/>
      <c r="CI19" s="264"/>
      <c r="CJ19" s="264"/>
      <c r="CK19" s="264"/>
      <c r="CL19" s="264"/>
      <c r="CM19" s="264"/>
      <c r="CN19" s="264"/>
      <c r="CO19" s="264"/>
      <c r="CP19" s="264"/>
      <c r="CQ19" s="264"/>
      <c r="CR19" s="264"/>
      <c r="CS19" s="264"/>
      <c r="CT19" s="264"/>
      <c r="CU19" s="264"/>
      <c r="CV19" s="264"/>
      <c r="CW19" s="264"/>
      <c r="CX19" s="264"/>
      <c r="CY19" s="264"/>
      <c r="CZ19" s="264"/>
      <c r="DA19" s="264"/>
      <c r="DB19" s="264"/>
      <c r="DC19" s="264"/>
      <c r="DD19" s="264"/>
      <c r="DE19" s="264"/>
    </row>
    <row r="20" customFormat="false" ht="12" hidden="false" customHeight="false" outlineLevel="0" collapsed="false">
      <c r="A20" s="272" t="s">
        <v>2647</v>
      </c>
      <c r="B20" s="272" t="s">
        <v>2648</v>
      </c>
      <c r="C20" s="267" t="s">
        <v>1235</v>
      </c>
      <c r="D20" s="283" t="s">
        <v>2702</v>
      </c>
      <c r="E20" s="283" t="s">
        <v>400</v>
      </c>
      <c r="F20" s="284" t="s">
        <v>139</v>
      </c>
      <c r="G20" s="283" t="s">
        <v>2681</v>
      </c>
      <c r="H20" s="269" t="n">
        <v>43132</v>
      </c>
      <c r="I20" s="270" t="s">
        <v>2682</v>
      </c>
      <c r="J20" s="282" t="n">
        <v>43131.8958333333</v>
      </c>
      <c r="K20" s="285" t="s">
        <v>2720</v>
      </c>
      <c r="L20" s="272" t="s">
        <v>2684</v>
      </c>
      <c r="M20" s="272" t="s">
        <v>2685</v>
      </c>
      <c r="BC20" s="264"/>
      <c r="BD20" s="264"/>
      <c r="BE20" s="264"/>
      <c r="BF20" s="264"/>
      <c r="BG20" s="264"/>
      <c r="BH20" s="264"/>
      <c r="BI20" s="264"/>
      <c r="BJ20" s="264"/>
      <c r="BK20" s="264"/>
      <c r="BL20" s="264"/>
      <c r="BM20" s="264"/>
      <c r="BN20" s="264"/>
      <c r="BO20" s="264"/>
      <c r="BP20" s="264"/>
      <c r="BQ20" s="264"/>
      <c r="BR20" s="264"/>
      <c r="BS20" s="264"/>
      <c r="BT20" s="264"/>
      <c r="BU20" s="264"/>
      <c r="BV20" s="264"/>
      <c r="BW20" s="264"/>
      <c r="BX20" s="264"/>
      <c r="BY20" s="264"/>
      <c r="BZ20" s="264"/>
      <c r="CA20" s="264"/>
      <c r="CB20" s="264"/>
      <c r="CC20" s="264"/>
      <c r="CD20" s="264"/>
      <c r="CE20" s="264"/>
      <c r="CF20" s="264"/>
      <c r="CG20" s="264"/>
      <c r="CH20" s="264"/>
      <c r="CI20" s="264"/>
      <c r="CJ20" s="264"/>
      <c r="CK20" s="264"/>
      <c r="CL20" s="264"/>
      <c r="CM20" s="264"/>
      <c r="CN20" s="264"/>
      <c r="CO20" s="264"/>
      <c r="CP20" s="264"/>
      <c r="CQ20" s="264"/>
      <c r="CR20" s="264"/>
      <c r="CS20" s="264"/>
      <c r="CT20" s="264"/>
      <c r="CU20" s="264"/>
      <c r="CV20" s="264"/>
      <c r="CW20" s="264"/>
      <c r="CX20" s="264"/>
      <c r="CY20" s="264"/>
      <c r="CZ20" s="264"/>
      <c r="DA20" s="264"/>
      <c r="DB20" s="264"/>
      <c r="DC20" s="264"/>
      <c r="DD20" s="264"/>
      <c r="DE20" s="264"/>
    </row>
    <row r="21" customFormat="false" ht="12" hidden="false" customHeight="false" outlineLevel="0" collapsed="false">
      <c r="A21" s="272" t="s">
        <v>2647</v>
      </c>
      <c r="B21" s="272" t="s">
        <v>2664</v>
      </c>
      <c r="C21" s="267" t="s">
        <v>1235</v>
      </c>
      <c r="D21" s="283" t="s">
        <v>2721</v>
      </c>
      <c r="E21" s="283" t="s">
        <v>400</v>
      </c>
      <c r="F21" s="284" t="s">
        <v>139</v>
      </c>
      <c r="G21" s="283" t="s">
        <v>2681</v>
      </c>
      <c r="H21" s="269" t="n">
        <v>43132</v>
      </c>
      <c r="I21" s="270" t="s">
        <v>2682</v>
      </c>
      <c r="J21" s="282" t="n">
        <v>43131.8958333333</v>
      </c>
      <c r="K21" s="285" t="s">
        <v>2722</v>
      </c>
      <c r="L21" s="272" t="s">
        <v>2684</v>
      </c>
      <c r="M21" s="272" t="s">
        <v>2685</v>
      </c>
      <c r="BC21" s="264"/>
      <c r="BD21" s="264"/>
      <c r="BE21" s="264"/>
      <c r="BF21" s="264"/>
      <c r="BG21" s="264"/>
      <c r="BH21" s="264"/>
      <c r="BI21" s="264"/>
      <c r="BJ21" s="264"/>
      <c r="BK21" s="264"/>
      <c r="BL21" s="264"/>
      <c r="BM21" s="264"/>
      <c r="BN21" s="264"/>
      <c r="BO21" s="264"/>
      <c r="BP21" s="264"/>
      <c r="BQ21" s="264"/>
      <c r="BR21" s="264"/>
      <c r="BS21" s="264"/>
      <c r="BT21" s="264"/>
      <c r="BU21" s="264"/>
      <c r="BV21" s="264"/>
      <c r="BW21" s="264"/>
      <c r="BX21" s="264"/>
      <c r="BY21" s="264"/>
      <c r="BZ21" s="264"/>
      <c r="CA21" s="264"/>
      <c r="CB21" s="264"/>
      <c r="CC21" s="264"/>
      <c r="CD21" s="264"/>
      <c r="CE21" s="264"/>
      <c r="CF21" s="264"/>
      <c r="CG21" s="264"/>
      <c r="CH21" s="264"/>
      <c r="CI21" s="264"/>
      <c r="CJ21" s="264"/>
      <c r="CK21" s="264"/>
      <c r="CL21" s="264"/>
      <c r="CM21" s="264"/>
      <c r="CN21" s="264"/>
      <c r="CO21" s="264"/>
      <c r="CP21" s="264"/>
      <c r="CQ21" s="264"/>
      <c r="CR21" s="264"/>
      <c r="CS21" s="264"/>
      <c r="CT21" s="264"/>
      <c r="CU21" s="264"/>
      <c r="CV21" s="264"/>
      <c r="CW21" s="264"/>
      <c r="CX21" s="264"/>
      <c r="CY21" s="264"/>
      <c r="CZ21" s="264"/>
      <c r="DA21" s="264"/>
      <c r="DB21" s="264"/>
      <c r="DC21" s="264"/>
      <c r="DD21" s="264"/>
      <c r="DE21" s="264"/>
    </row>
    <row r="22" customFormat="false" ht="12" hidden="false" customHeight="false" outlineLevel="0" collapsed="false">
      <c r="A22" s="272" t="s">
        <v>2657</v>
      </c>
      <c r="B22" s="272" t="s">
        <v>2658</v>
      </c>
      <c r="C22" s="267" t="s">
        <v>1235</v>
      </c>
      <c r="D22" s="283" t="s">
        <v>2723</v>
      </c>
      <c r="E22" s="283" t="s">
        <v>400</v>
      </c>
      <c r="F22" s="284" t="s">
        <v>139</v>
      </c>
      <c r="G22" s="283" t="s">
        <v>2681</v>
      </c>
      <c r="H22" s="269" t="n">
        <v>43132</v>
      </c>
      <c r="I22" s="270" t="s">
        <v>2682</v>
      </c>
      <c r="J22" s="282" t="n">
        <v>43131.8958333333</v>
      </c>
      <c r="K22" s="285" t="s">
        <v>2724</v>
      </c>
      <c r="L22" s="272" t="s">
        <v>2684</v>
      </c>
      <c r="M22" s="272" t="s">
        <v>2685</v>
      </c>
      <c r="BC22" s="264"/>
      <c r="BD22" s="264"/>
      <c r="BE22" s="264"/>
      <c r="BF22" s="264"/>
      <c r="BG22" s="264"/>
      <c r="BH22" s="264"/>
      <c r="BI22" s="264"/>
      <c r="BJ22" s="264"/>
      <c r="BK22" s="264"/>
      <c r="BL22" s="264"/>
      <c r="BM22" s="264"/>
      <c r="BN22" s="264"/>
      <c r="BO22" s="264"/>
      <c r="BP22" s="264"/>
      <c r="BQ22" s="264"/>
      <c r="BR22" s="264"/>
      <c r="BS22" s="264"/>
      <c r="BT22" s="264"/>
      <c r="BU22" s="264"/>
      <c r="BV22" s="264"/>
      <c r="BW22" s="264"/>
      <c r="BX22" s="264"/>
      <c r="BY22" s="264"/>
      <c r="BZ22" s="264"/>
      <c r="CA22" s="264"/>
      <c r="CB22" s="264"/>
      <c r="CC22" s="264"/>
      <c r="CD22" s="264"/>
      <c r="CE22" s="264"/>
      <c r="CF22" s="264"/>
      <c r="CG22" s="264"/>
      <c r="CH22" s="264"/>
      <c r="CI22" s="264"/>
      <c r="CJ22" s="264"/>
      <c r="CK22" s="264"/>
      <c r="CL22" s="264"/>
      <c r="CM22" s="264"/>
      <c r="CN22" s="264"/>
      <c r="CO22" s="264"/>
      <c r="CP22" s="264"/>
      <c r="CQ22" s="264"/>
      <c r="CR22" s="264"/>
      <c r="CS22" s="264"/>
      <c r="CT22" s="264"/>
      <c r="CU22" s="264"/>
      <c r="CV22" s="264"/>
      <c r="CW22" s="264"/>
      <c r="CX22" s="264"/>
      <c r="CY22" s="264"/>
      <c r="CZ22" s="264"/>
      <c r="DA22" s="264"/>
      <c r="DB22" s="264"/>
      <c r="DC22" s="264"/>
      <c r="DD22" s="264"/>
      <c r="DE22" s="264"/>
    </row>
    <row r="23" customFormat="false" ht="12" hidden="false" customHeight="false" outlineLevel="0" collapsed="false">
      <c r="A23" s="272" t="s">
        <v>2643</v>
      </c>
      <c r="B23" s="272" t="s">
        <v>2644</v>
      </c>
      <c r="C23" s="267" t="s">
        <v>1235</v>
      </c>
      <c r="D23" s="283" t="s">
        <v>2725</v>
      </c>
      <c r="E23" s="283" t="s">
        <v>400</v>
      </c>
      <c r="F23" s="284" t="s">
        <v>139</v>
      </c>
      <c r="G23" s="283" t="s">
        <v>2681</v>
      </c>
      <c r="H23" s="269" t="n">
        <v>43132</v>
      </c>
      <c r="I23" s="270" t="s">
        <v>2682</v>
      </c>
      <c r="J23" s="282" t="n">
        <v>43131.8958333333</v>
      </c>
      <c r="K23" s="285" t="s">
        <v>2726</v>
      </c>
      <c r="L23" s="272" t="s">
        <v>2684</v>
      </c>
      <c r="M23" s="272" t="s">
        <v>2685</v>
      </c>
      <c r="BC23" s="264"/>
      <c r="BD23" s="264"/>
      <c r="BE23" s="264"/>
      <c r="BF23" s="264"/>
      <c r="BG23" s="264"/>
      <c r="BH23" s="264"/>
      <c r="BI23" s="264"/>
      <c r="BJ23" s="264"/>
      <c r="BK23" s="264"/>
      <c r="BL23" s="264"/>
      <c r="BM23" s="264"/>
      <c r="BN23" s="264"/>
      <c r="BO23" s="264"/>
      <c r="BP23" s="264"/>
      <c r="BQ23" s="264"/>
      <c r="BR23" s="264"/>
      <c r="BS23" s="264"/>
      <c r="BT23" s="264"/>
      <c r="BU23" s="264"/>
      <c r="BV23" s="264"/>
      <c r="BW23" s="264"/>
      <c r="BX23" s="264"/>
      <c r="BY23" s="264"/>
      <c r="BZ23" s="264"/>
      <c r="CA23" s="264"/>
      <c r="CB23" s="264"/>
      <c r="CC23" s="264"/>
      <c r="CD23" s="264"/>
      <c r="CE23" s="264"/>
      <c r="CF23" s="264"/>
      <c r="CG23" s="264"/>
      <c r="CH23" s="264"/>
      <c r="CI23" s="264"/>
      <c r="CJ23" s="264"/>
      <c r="CK23" s="264"/>
      <c r="CL23" s="264"/>
      <c r="CM23" s="264"/>
      <c r="CN23" s="264"/>
      <c r="CO23" s="264"/>
      <c r="CP23" s="264"/>
      <c r="CQ23" s="264"/>
      <c r="CR23" s="264"/>
      <c r="CS23" s="264"/>
      <c r="CT23" s="264"/>
      <c r="CU23" s="264"/>
      <c r="CV23" s="264"/>
      <c r="CW23" s="264"/>
      <c r="CX23" s="264"/>
      <c r="CY23" s="264"/>
      <c r="CZ23" s="264"/>
      <c r="DA23" s="264"/>
      <c r="DB23" s="264"/>
      <c r="DC23" s="264"/>
      <c r="DD23" s="264"/>
      <c r="DE23" s="264"/>
    </row>
    <row r="24" customFormat="false" ht="12" hidden="false" customHeight="false" outlineLevel="0" collapsed="false">
      <c r="A24" s="272" t="s">
        <v>2649</v>
      </c>
      <c r="B24" s="272" t="s">
        <v>2650</v>
      </c>
      <c r="C24" s="267" t="s">
        <v>1235</v>
      </c>
      <c r="D24" s="267" t="s">
        <v>2710</v>
      </c>
      <c r="E24" s="267" t="s">
        <v>400</v>
      </c>
      <c r="F24" s="268" t="s">
        <v>139</v>
      </c>
      <c r="G24" s="267" t="s">
        <v>2681</v>
      </c>
      <c r="H24" s="269" t="n">
        <v>43132</v>
      </c>
      <c r="I24" s="270" t="s">
        <v>2682</v>
      </c>
      <c r="J24" s="282" t="n">
        <v>43131.875</v>
      </c>
      <c r="K24" s="272" t="s">
        <v>2727</v>
      </c>
      <c r="L24" s="272" t="s">
        <v>2684</v>
      </c>
      <c r="M24" s="272" t="s">
        <v>2685</v>
      </c>
      <c r="BC24" s="264"/>
      <c r="BD24" s="264"/>
      <c r="BE24" s="264"/>
      <c r="BF24" s="264"/>
      <c r="BG24" s="264"/>
      <c r="BH24" s="264"/>
      <c r="BI24" s="264"/>
      <c r="BJ24" s="264"/>
      <c r="BK24" s="264"/>
      <c r="BL24" s="264"/>
      <c r="BM24" s="264"/>
      <c r="BN24" s="264"/>
      <c r="BO24" s="264"/>
      <c r="BP24" s="264"/>
      <c r="BQ24" s="264"/>
      <c r="BR24" s="264"/>
      <c r="BS24" s="264"/>
      <c r="BT24" s="264"/>
      <c r="BU24" s="264"/>
      <c r="BV24" s="264"/>
      <c r="BW24" s="264"/>
      <c r="BX24" s="264"/>
      <c r="BY24" s="264"/>
      <c r="BZ24" s="264"/>
      <c r="CA24" s="264"/>
      <c r="CB24" s="264"/>
      <c r="CC24" s="264"/>
      <c r="CD24" s="264"/>
      <c r="CE24" s="264"/>
      <c r="CF24" s="264"/>
      <c r="CG24" s="264"/>
      <c r="CH24" s="264"/>
      <c r="CI24" s="264"/>
      <c r="CJ24" s="264"/>
      <c r="CK24" s="264"/>
      <c r="CL24" s="264"/>
      <c r="CM24" s="264"/>
      <c r="CN24" s="264"/>
      <c r="CO24" s="264"/>
      <c r="CP24" s="264"/>
      <c r="CQ24" s="264"/>
      <c r="CR24" s="264"/>
      <c r="CS24" s="264"/>
      <c r="CT24" s="264"/>
      <c r="CU24" s="264"/>
      <c r="CV24" s="264"/>
      <c r="CW24" s="264"/>
      <c r="CX24" s="264"/>
      <c r="CY24" s="264"/>
      <c r="CZ24" s="264"/>
      <c r="DA24" s="264"/>
      <c r="DB24" s="264"/>
      <c r="DC24" s="264"/>
      <c r="DD24" s="264"/>
      <c r="DE24" s="264"/>
    </row>
    <row r="25" customFormat="false" ht="12" hidden="false" customHeight="false" outlineLevel="0" collapsed="false">
      <c r="A25" s="272" t="s">
        <v>2659</v>
      </c>
      <c r="B25" s="272" t="s">
        <v>2660</v>
      </c>
      <c r="C25" s="267" t="s">
        <v>1235</v>
      </c>
      <c r="D25" s="267" t="s">
        <v>2728</v>
      </c>
      <c r="E25" s="267" t="s">
        <v>400</v>
      </c>
      <c r="F25" s="268" t="s">
        <v>139</v>
      </c>
      <c r="G25" s="267" t="s">
        <v>2681</v>
      </c>
      <c r="H25" s="269" t="n">
        <v>43132</v>
      </c>
      <c r="I25" s="270" t="s">
        <v>2682</v>
      </c>
      <c r="J25" s="282" t="n">
        <v>43131.9166666667</v>
      </c>
      <c r="K25" s="272" t="s">
        <v>2729</v>
      </c>
      <c r="L25" s="272" t="s">
        <v>2684</v>
      </c>
      <c r="M25" s="272" t="s">
        <v>2685</v>
      </c>
      <c r="BC25" s="264"/>
      <c r="BD25" s="264"/>
      <c r="BE25" s="264"/>
      <c r="BF25" s="264"/>
      <c r="BG25" s="264"/>
      <c r="BH25" s="264"/>
      <c r="BI25" s="264"/>
      <c r="BJ25" s="264"/>
      <c r="BK25" s="264"/>
      <c r="BL25" s="264"/>
      <c r="BM25" s="264"/>
      <c r="BN25" s="264"/>
      <c r="BO25" s="264"/>
      <c r="BP25" s="264"/>
      <c r="BQ25" s="264"/>
      <c r="BR25" s="264"/>
      <c r="BS25" s="264"/>
      <c r="BT25" s="264"/>
      <c r="BU25" s="264"/>
      <c r="BV25" s="264"/>
      <c r="BW25" s="264"/>
      <c r="BX25" s="264"/>
      <c r="BY25" s="264"/>
      <c r="BZ25" s="264"/>
      <c r="CA25" s="264"/>
      <c r="CB25" s="264"/>
      <c r="CC25" s="264"/>
      <c r="CD25" s="264"/>
      <c r="CE25" s="264"/>
      <c r="CF25" s="264"/>
      <c r="CG25" s="264"/>
      <c r="CH25" s="264"/>
      <c r="CI25" s="264"/>
      <c r="CJ25" s="264"/>
      <c r="CK25" s="264"/>
      <c r="CL25" s="264"/>
      <c r="CM25" s="264"/>
      <c r="CN25" s="264"/>
      <c r="CO25" s="264"/>
      <c r="CP25" s="264"/>
      <c r="CQ25" s="264"/>
      <c r="CR25" s="264"/>
      <c r="CS25" s="264"/>
      <c r="CT25" s="264"/>
      <c r="CU25" s="264"/>
      <c r="CV25" s="264"/>
      <c r="CW25" s="264"/>
      <c r="CX25" s="264"/>
      <c r="CY25" s="264"/>
      <c r="CZ25" s="264"/>
      <c r="DA25" s="264"/>
      <c r="DB25" s="264"/>
      <c r="DC25" s="264"/>
      <c r="DD25" s="264"/>
      <c r="DE25" s="264"/>
    </row>
    <row r="26" customFormat="false" ht="12" hidden="false" customHeight="false" outlineLevel="0" collapsed="false">
      <c r="A26" s="272" t="s">
        <v>2522</v>
      </c>
      <c r="B26" s="272" t="s">
        <v>2525</v>
      </c>
      <c r="C26" s="267" t="s">
        <v>1235</v>
      </c>
      <c r="D26" s="267"/>
      <c r="E26" s="267"/>
      <c r="F26" s="268"/>
      <c r="G26" s="267"/>
      <c r="H26" s="269" t="n">
        <v>43132</v>
      </c>
      <c r="I26" s="270" t="s">
        <v>2682</v>
      </c>
      <c r="J26" s="282" t="n">
        <v>43131.8958333333</v>
      </c>
      <c r="K26" s="272" t="s">
        <v>2730</v>
      </c>
      <c r="L26" s="272" t="s">
        <v>2684</v>
      </c>
      <c r="M26" s="272" t="s">
        <v>2685</v>
      </c>
      <c r="BC26" s="264"/>
      <c r="BD26" s="264"/>
      <c r="BE26" s="264"/>
      <c r="BF26" s="264"/>
      <c r="BG26" s="264"/>
      <c r="BH26" s="264"/>
      <c r="BI26" s="264"/>
      <c r="BJ26" s="264"/>
      <c r="BK26" s="264"/>
      <c r="BL26" s="264"/>
      <c r="BM26" s="264"/>
      <c r="BN26" s="264"/>
      <c r="BO26" s="264"/>
      <c r="BP26" s="264"/>
      <c r="BQ26" s="264"/>
      <c r="BR26" s="264"/>
      <c r="BS26" s="264"/>
      <c r="BT26" s="264"/>
      <c r="BU26" s="264"/>
      <c r="BV26" s="264"/>
      <c r="BW26" s="264"/>
      <c r="BX26" s="264"/>
      <c r="BY26" s="264"/>
      <c r="BZ26" s="264"/>
      <c r="CA26" s="264"/>
      <c r="CB26" s="264"/>
      <c r="CC26" s="264"/>
      <c r="CD26" s="264"/>
      <c r="CE26" s="264"/>
      <c r="CF26" s="264"/>
      <c r="CG26" s="264"/>
      <c r="CH26" s="264"/>
      <c r="CI26" s="264"/>
      <c r="CJ26" s="264"/>
      <c r="CK26" s="264"/>
      <c r="CL26" s="264"/>
      <c r="CM26" s="264"/>
      <c r="CN26" s="264"/>
      <c r="CO26" s="264"/>
      <c r="CP26" s="264"/>
      <c r="CQ26" s="264"/>
      <c r="CR26" s="264"/>
      <c r="CS26" s="264"/>
      <c r="CT26" s="264"/>
      <c r="CU26" s="264"/>
      <c r="CV26" s="264"/>
      <c r="CW26" s="264"/>
      <c r="CX26" s="264"/>
      <c r="CY26" s="264"/>
      <c r="CZ26" s="264"/>
      <c r="DA26" s="264"/>
      <c r="DB26" s="264"/>
      <c r="DC26" s="264"/>
      <c r="DD26" s="264"/>
      <c r="DE26" s="264"/>
    </row>
    <row r="27" customFormat="false" ht="12" hidden="false" customHeight="false" outlineLevel="0" collapsed="false">
      <c r="A27" s="272" t="s">
        <v>2651</v>
      </c>
      <c r="B27" s="272" t="s">
        <v>2652</v>
      </c>
      <c r="C27" s="267" t="s">
        <v>1235</v>
      </c>
      <c r="D27" s="267" t="s">
        <v>2718</v>
      </c>
      <c r="E27" s="267" t="s">
        <v>400</v>
      </c>
      <c r="F27" s="268" t="s">
        <v>139</v>
      </c>
      <c r="G27" s="267" t="s">
        <v>2681</v>
      </c>
      <c r="H27" s="269" t="n">
        <v>43132</v>
      </c>
      <c r="I27" s="270" t="s">
        <v>2682</v>
      </c>
      <c r="J27" s="282" t="n">
        <v>43131.9166666667</v>
      </c>
      <c r="K27" s="272" t="s">
        <v>2731</v>
      </c>
      <c r="L27" s="272" t="s">
        <v>2684</v>
      </c>
      <c r="M27" s="272" t="s">
        <v>2685</v>
      </c>
      <c r="BC27" s="264"/>
      <c r="BD27" s="264"/>
      <c r="BE27" s="264"/>
      <c r="BF27" s="264"/>
      <c r="BG27" s="264"/>
      <c r="BH27" s="264"/>
      <c r="BI27" s="264"/>
      <c r="BJ27" s="264"/>
      <c r="BK27" s="264"/>
      <c r="BL27" s="264"/>
      <c r="BM27" s="264"/>
      <c r="BN27" s="264"/>
      <c r="BO27" s="264"/>
      <c r="BP27" s="264"/>
      <c r="BQ27" s="264"/>
      <c r="BR27" s="264"/>
      <c r="BS27" s="264"/>
      <c r="BT27" s="264"/>
      <c r="BU27" s="264"/>
      <c r="BV27" s="264"/>
      <c r="BW27" s="264"/>
      <c r="BX27" s="264"/>
      <c r="BY27" s="264"/>
      <c r="BZ27" s="264"/>
      <c r="CA27" s="264"/>
      <c r="CB27" s="264"/>
      <c r="CC27" s="264"/>
      <c r="CD27" s="264"/>
      <c r="CE27" s="264"/>
      <c r="CF27" s="264"/>
      <c r="CG27" s="264"/>
      <c r="CH27" s="264"/>
      <c r="CI27" s="264"/>
      <c r="CJ27" s="264"/>
      <c r="CK27" s="264"/>
      <c r="CL27" s="264"/>
      <c r="CM27" s="264"/>
      <c r="CN27" s="264"/>
      <c r="CO27" s="264"/>
      <c r="CP27" s="264"/>
      <c r="CQ27" s="264"/>
      <c r="CR27" s="264"/>
      <c r="CS27" s="264"/>
      <c r="CT27" s="264"/>
      <c r="CU27" s="264"/>
      <c r="CV27" s="264"/>
      <c r="CW27" s="264"/>
      <c r="CX27" s="264"/>
      <c r="CY27" s="264"/>
      <c r="CZ27" s="264"/>
      <c r="DA27" s="264"/>
      <c r="DB27" s="264"/>
      <c r="DC27" s="264"/>
      <c r="DD27" s="264"/>
      <c r="DE27" s="264"/>
    </row>
    <row r="28" customFormat="false" ht="12" hidden="false" customHeight="false" outlineLevel="0" collapsed="false">
      <c r="A28" s="266" t="s">
        <v>2548</v>
      </c>
      <c r="B28" s="266" t="s">
        <v>2551</v>
      </c>
      <c r="C28" s="265" t="s">
        <v>1678</v>
      </c>
      <c r="D28" s="267" t="s">
        <v>2732</v>
      </c>
      <c r="E28" s="267" t="s">
        <v>400</v>
      </c>
      <c r="F28" s="268" t="s">
        <v>139</v>
      </c>
      <c r="G28" s="267" t="s">
        <v>2681</v>
      </c>
      <c r="H28" s="269" t="n">
        <v>43134</v>
      </c>
      <c r="I28" s="270" t="s">
        <v>2682</v>
      </c>
      <c r="J28" s="271" t="n">
        <v>43133.8611111111</v>
      </c>
      <c r="K28" s="272" t="s">
        <v>2733</v>
      </c>
      <c r="L28" s="272" t="s">
        <v>2684</v>
      </c>
      <c r="M28" s="272" t="s">
        <v>2685</v>
      </c>
      <c r="BC28" s="264"/>
      <c r="BD28" s="264"/>
      <c r="BE28" s="264"/>
      <c r="BF28" s="264"/>
      <c r="BG28" s="264"/>
      <c r="BH28" s="264"/>
      <c r="BI28" s="264"/>
      <c r="BJ28" s="264"/>
      <c r="BK28" s="264"/>
      <c r="BL28" s="264"/>
      <c r="BM28" s="264"/>
      <c r="BN28" s="264"/>
      <c r="BO28" s="264"/>
      <c r="BP28" s="264"/>
      <c r="BQ28" s="264"/>
      <c r="BR28" s="264"/>
      <c r="BS28" s="264"/>
      <c r="BT28" s="264"/>
      <c r="BU28" s="264"/>
      <c r="BV28" s="264"/>
      <c r="BW28" s="264"/>
      <c r="BX28" s="264"/>
      <c r="BY28" s="264"/>
      <c r="BZ28" s="264"/>
      <c r="CA28" s="264"/>
      <c r="CB28" s="264"/>
      <c r="CC28" s="264"/>
      <c r="CD28" s="264"/>
      <c r="CE28" s="264"/>
      <c r="CF28" s="264"/>
      <c r="CG28" s="264"/>
      <c r="CH28" s="264"/>
      <c r="CI28" s="264"/>
      <c r="CJ28" s="264"/>
      <c r="CK28" s="264"/>
      <c r="CL28" s="264"/>
      <c r="CM28" s="264"/>
      <c r="CN28" s="264"/>
      <c r="CO28" s="264"/>
      <c r="CP28" s="264"/>
      <c r="CQ28" s="264"/>
      <c r="CR28" s="264"/>
      <c r="CS28" s="264"/>
      <c r="CT28" s="264"/>
      <c r="CU28" s="264"/>
      <c r="CV28" s="264"/>
      <c r="CW28" s="264"/>
      <c r="CX28" s="264"/>
      <c r="CY28" s="264"/>
      <c r="CZ28" s="264"/>
      <c r="DA28" s="264"/>
      <c r="DB28" s="264"/>
      <c r="DC28" s="264"/>
      <c r="DD28" s="264"/>
      <c r="DE28" s="264"/>
    </row>
    <row r="29" customFormat="false" ht="12" hidden="false" customHeight="false" outlineLevel="0" collapsed="false">
      <c r="A29" s="266" t="s">
        <v>2552</v>
      </c>
      <c r="B29" s="266" t="s">
        <v>2553</v>
      </c>
      <c r="C29" s="265" t="s">
        <v>1678</v>
      </c>
      <c r="D29" s="267" t="s">
        <v>2734</v>
      </c>
      <c r="E29" s="267" t="s">
        <v>400</v>
      </c>
      <c r="F29" s="268" t="s">
        <v>139</v>
      </c>
      <c r="G29" s="267" t="s">
        <v>2681</v>
      </c>
      <c r="H29" s="269" t="n">
        <v>43134</v>
      </c>
      <c r="I29" s="270" t="s">
        <v>2682</v>
      </c>
      <c r="J29" s="271" t="n">
        <v>43133.8611111111</v>
      </c>
      <c r="K29" s="272" t="s">
        <v>2735</v>
      </c>
      <c r="L29" s="272" t="s">
        <v>2684</v>
      </c>
      <c r="M29" s="272" t="s">
        <v>2685</v>
      </c>
      <c r="BC29" s="264"/>
      <c r="BD29" s="264"/>
      <c r="BE29" s="264"/>
      <c r="BF29" s="264"/>
      <c r="BG29" s="264"/>
      <c r="BH29" s="264"/>
      <c r="BI29" s="264"/>
      <c r="BJ29" s="264"/>
      <c r="BK29" s="264"/>
      <c r="BL29" s="264"/>
      <c r="BM29" s="264"/>
      <c r="BN29" s="264"/>
      <c r="BO29" s="264"/>
      <c r="BP29" s="264"/>
      <c r="BQ29" s="264"/>
      <c r="BR29" s="264"/>
      <c r="BS29" s="264"/>
      <c r="BT29" s="264"/>
      <c r="BU29" s="264"/>
      <c r="BV29" s="264"/>
      <c r="BW29" s="264"/>
      <c r="BX29" s="264"/>
      <c r="BY29" s="264"/>
      <c r="BZ29" s="264"/>
      <c r="CA29" s="264"/>
      <c r="CB29" s="264"/>
      <c r="CC29" s="264"/>
      <c r="CD29" s="264"/>
      <c r="CE29" s="264"/>
      <c r="CF29" s="264"/>
      <c r="CG29" s="264"/>
      <c r="CH29" s="264"/>
      <c r="CI29" s="264"/>
      <c r="CJ29" s="264"/>
      <c r="CK29" s="264"/>
      <c r="CL29" s="264"/>
      <c r="CM29" s="264"/>
      <c r="CN29" s="264"/>
      <c r="CO29" s="264"/>
      <c r="CP29" s="264"/>
      <c r="CQ29" s="264"/>
      <c r="CR29" s="264"/>
      <c r="CS29" s="264"/>
      <c r="CT29" s="264"/>
      <c r="CU29" s="264"/>
      <c r="CV29" s="264"/>
      <c r="CW29" s="264"/>
      <c r="CX29" s="264"/>
      <c r="CY29" s="264"/>
      <c r="CZ29" s="264"/>
      <c r="DA29" s="264"/>
      <c r="DB29" s="264"/>
      <c r="DC29" s="264"/>
      <c r="DD29" s="264"/>
      <c r="DE29" s="264"/>
    </row>
    <row r="30" customFormat="false" ht="12" hidden="false" customHeight="false" outlineLevel="0" collapsed="false">
      <c r="A30" s="266" t="s">
        <v>2531</v>
      </c>
      <c r="B30" s="266" t="s">
        <v>2736</v>
      </c>
      <c r="C30" s="265" t="s">
        <v>1678</v>
      </c>
      <c r="D30" s="267" t="s">
        <v>2737</v>
      </c>
      <c r="E30" s="267" t="s">
        <v>400</v>
      </c>
      <c r="F30" s="268" t="s">
        <v>139</v>
      </c>
      <c r="G30" s="267" t="s">
        <v>2681</v>
      </c>
      <c r="H30" s="269" t="n">
        <v>43134</v>
      </c>
      <c r="I30" s="270" t="s">
        <v>2682</v>
      </c>
      <c r="J30" s="271" t="n">
        <v>43133.8652777778</v>
      </c>
      <c r="K30" s="272" t="s">
        <v>2738</v>
      </c>
      <c r="L30" s="272" t="s">
        <v>2684</v>
      </c>
      <c r="M30" s="272" t="s">
        <v>2685</v>
      </c>
      <c r="BC30" s="264"/>
      <c r="BD30" s="264"/>
      <c r="BE30" s="264"/>
      <c r="BF30" s="264"/>
      <c r="BG30" s="264"/>
      <c r="BH30" s="264"/>
      <c r="BI30" s="264"/>
      <c r="BJ30" s="264"/>
      <c r="BK30" s="264"/>
      <c r="BL30" s="264"/>
      <c r="BM30" s="264"/>
      <c r="BN30" s="264"/>
      <c r="BO30" s="264"/>
      <c r="BP30" s="264"/>
      <c r="BQ30" s="264"/>
      <c r="BR30" s="264"/>
      <c r="BS30" s="264"/>
      <c r="BT30" s="264"/>
      <c r="BU30" s="264"/>
      <c r="BV30" s="264"/>
      <c r="BW30" s="264"/>
      <c r="BX30" s="264"/>
      <c r="BY30" s="264"/>
      <c r="BZ30" s="264"/>
      <c r="CA30" s="264"/>
      <c r="CB30" s="264"/>
      <c r="CC30" s="264"/>
      <c r="CD30" s="264"/>
      <c r="CE30" s="264"/>
      <c r="CF30" s="264"/>
      <c r="CG30" s="264"/>
      <c r="CH30" s="264"/>
      <c r="CI30" s="264"/>
      <c r="CJ30" s="264"/>
      <c r="CK30" s="264"/>
      <c r="CL30" s="264"/>
      <c r="CM30" s="264"/>
      <c r="CN30" s="264"/>
      <c r="CO30" s="264"/>
      <c r="CP30" s="264"/>
      <c r="CQ30" s="264"/>
      <c r="CR30" s="264"/>
      <c r="CS30" s="264"/>
      <c r="CT30" s="264"/>
      <c r="CU30" s="264"/>
      <c r="CV30" s="264"/>
      <c r="CW30" s="264"/>
      <c r="CX30" s="264"/>
      <c r="CY30" s="264"/>
      <c r="CZ30" s="264"/>
      <c r="DA30" s="264"/>
      <c r="DB30" s="264"/>
      <c r="DC30" s="264"/>
      <c r="DD30" s="264"/>
      <c r="DE30" s="264"/>
    </row>
    <row r="31" customFormat="false" ht="12" hidden="false" customHeight="false" outlineLevel="0" collapsed="false">
      <c r="A31" s="266" t="s">
        <v>2531</v>
      </c>
      <c r="B31" s="266" t="s">
        <v>2739</v>
      </c>
      <c r="C31" s="265" t="s">
        <v>1678</v>
      </c>
      <c r="D31" s="267" t="s">
        <v>2737</v>
      </c>
      <c r="E31" s="267" t="s">
        <v>400</v>
      </c>
      <c r="F31" s="268" t="s">
        <v>139</v>
      </c>
      <c r="G31" s="267" t="s">
        <v>2681</v>
      </c>
      <c r="H31" s="269" t="n">
        <v>43134</v>
      </c>
      <c r="I31" s="270" t="s">
        <v>2682</v>
      </c>
      <c r="J31" s="271" t="n">
        <v>43133.8652777778</v>
      </c>
      <c r="K31" s="272" t="s">
        <v>2740</v>
      </c>
      <c r="L31" s="272" t="s">
        <v>2684</v>
      </c>
      <c r="M31" s="272" t="s">
        <v>2685</v>
      </c>
      <c r="BC31" s="264"/>
      <c r="BD31" s="264"/>
      <c r="BE31" s="264"/>
      <c r="BF31" s="264"/>
      <c r="BG31" s="264"/>
      <c r="BH31" s="264"/>
      <c r="BI31" s="264"/>
      <c r="BJ31" s="264"/>
      <c r="BK31" s="264"/>
      <c r="BL31" s="264"/>
      <c r="BM31" s="264"/>
      <c r="BN31" s="264"/>
      <c r="BO31" s="264"/>
      <c r="BP31" s="264"/>
      <c r="BQ31" s="264"/>
      <c r="BR31" s="264"/>
      <c r="BS31" s="264"/>
      <c r="BT31" s="264"/>
      <c r="BU31" s="264"/>
      <c r="BV31" s="264"/>
      <c r="BW31" s="264"/>
      <c r="BX31" s="264"/>
      <c r="BY31" s="264"/>
      <c r="BZ31" s="264"/>
      <c r="CA31" s="264"/>
      <c r="CB31" s="264"/>
      <c r="CC31" s="264"/>
      <c r="CD31" s="264"/>
      <c r="CE31" s="264"/>
      <c r="CF31" s="264"/>
      <c r="CG31" s="264"/>
      <c r="CH31" s="264"/>
      <c r="CI31" s="264"/>
      <c r="CJ31" s="264"/>
      <c r="CK31" s="264"/>
      <c r="CL31" s="264"/>
      <c r="CM31" s="264"/>
      <c r="CN31" s="264"/>
      <c r="CO31" s="264"/>
      <c r="CP31" s="264"/>
      <c r="CQ31" s="264"/>
      <c r="CR31" s="264"/>
      <c r="CS31" s="264"/>
      <c r="CT31" s="264"/>
      <c r="CU31" s="264"/>
      <c r="CV31" s="264"/>
      <c r="CW31" s="264"/>
      <c r="CX31" s="264"/>
      <c r="CY31" s="264"/>
      <c r="CZ31" s="264"/>
      <c r="DA31" s="264"/>
      <c r="DB31" s="264"/>
      <c r="DC31" s="264"/>
      <c r="DD31" s="264"/>
      <c r="DE31" s="264"/>
    </row>
    <row r="32" customFormat="false" ht="12" hidden="false" customHeight="false" outlineLevel="0" collapsed="false">
      <c r="A32" s="266" t="s">
        <v>2531</v>
      </c>
      <c r="B32" s="266" t="s">
        <v>2741</v>
      </c>
      <c r="C32" s="265" t="s">
        <v>1678</v>
      </c>
      <c r="D32" s="267" t="s">
        <v>2737</v>
      </c>
      <c r="E32" s="267" t="s">
        <v>400</v>
      </c>
      <c r="F32" s="268" t="s">
        <v>139</v>
      </c>
      <c r="G32" s="267" t="s">
        <v>2681</v>
      </c>
      <c r="H32" s="269" t="n">
        <v>43134</v>
      </c>
      <c r="I32" s="270" t="s">
        <v>2682</v>
      </c>
      <c r="J32" s="271" t="n">
        <v>43133.8652777778</v>
      </c>
      <c r="K32" s="272" t="s">
        <v>2742</v>
      </c>
      <c r="L32" s="272" t="s">
        <v>2684</v>
      </c>
      <c r="M32" s="272" t="s">
        <v>2685</v>
      </c>
      <c r="BC32" s="264"/>
      <c r="BD32" s="264"/>
      <c r="BE32" s="264"/>
      <c r="BF32" s="264"/>
      <c r="BG32" s="264"/>
      <c r="BH32" s="264"/>
      <c r="BI32" s="264"/>
      <c r="BJ32" s="264"/>
      <c r="BK32" s="264"/>
      <c r="BL32" s="264"/>
      <c r="BM32" s="264"/>
      <c r="BN32" s="264"/>
      <c r="BO32" s="264"/>
      <c r="BP32" s="264"/>
      <c r="BQ32" s="264"/>
      <c r="BR32" s="264"/>
      <c r="BS32" s="264"/>
      <c r="BT32" s="264"/>
      <c r="BU32" s="264"/>
      <c r="BV32" s="264"/>
      <c r="BW32" s="264"/>
      <c r="BX32" s="264"/>
      <c r="BY32" s="264"/>
      <c r="BZ32" s="264"/>
      <c r="CA32" s="264"/>
      <c r="CB32" s="264"/>
      <c r="CC32" s="264"/>
      <c r="CD32" s="264"/>
      <c r="CE32" s="264"/>
      <c r="CF32" s="264"/>
      <c r="CG32" s="264"/>
      <c r="CH32" s="264"/>
      <c r="CI32" s="264"/>
      <c r="CJ32" s="264"/>
      <c r="CK32" s="264"/>
      <c r="CL32" s="264"/>
      <c r="CM32" s="264"/>
      <c r="CN32" s="264"/>
      <c r="CO32" s="264"/>
      <c r="CP32" s="264"/>
      <c r="CQ32" s="264"/>
      <c r="CR32" s="264"/>
      <c r="CS32" s="264"/>
      <c r="CT32" s="264"/>
      <c r="CU32" s="264"/>
      <c r="CV32" s="264"/>
      <c r="CW32" s="264"/>
      <c r="CX32" s="264"/>
      <c r="CY32" s="264"/>
      <c r="CZ32" s="264"/>
      <c r="DA32" s="264"/>
      <c r="DB32" s="264"/>
      <c r="DC32" s="264"/>
      <c r="DD32" s="264"/>
      <c r="DE32" s="264"/>
    </row>
    <row r="33" customFormat="false" ht="12" hidden="false" customHeight="false" outlineLevel="0" collapsed="false">
      <c r="A33" s="266" t="s">
        <v>2554</v>
      </c>
      <c r="B33" s="266" t="s">
        <v>2555</v>
      </c>
      <c r="C33" s="265" t="s">
        <v>1678</v>
      </c>
      <c r="D33" s="267" t="s">
        <v>2743</v>
      </c>
      <c r="E33" s="267" t="s">
        <v>400</v>
      </c>
      <c r="F33" s="268" t="s">
        <v>139</v>
      </c>
      <c r="G33" s="267" t="s">
        <v>2681</v>
      </c>
      <c r="H33" s="269" t="n">
        <v>43134</v>
      </c>
      <c r="I33" s="270" t="s">
        <v>2682</v>
      </c>
      <c r="J33" s="271" t="n">
        <v>43133.8652777778</v>
      </c>
      <c r="K33" s="272" t="s">
        <v>2744</v>
      </c>
      <c r="L33" s="272" t="s">
        <v>2684</v>
      </c>
      <c r="M33" s="272" t="s">
        <v>2685</v>
      </c>
      <c r="BC33" s="264"/>
      <c r="BD33" s="264"/>
      <c r="BE33" s="264"/>
      <c r="BF33" s="264"/>
      <c r="BG33" s="264"/>
      <c r="BH33" s="264"/>
      <c r="BI33" s="264"/>
      <c r="BJ33" s="264"/>
      <c r="BK33" s="264"/>
      <c r="BL33" s="264"/>
      <c r="BM33" s="264"/>
      <c r="BN33" s="264"/>
      <c r="BO33" s="264"/>
      <c r="BP33" s="264"/>
      <c r="BQ33" s="264"/>
      <c r="BR33" s="264"/>
      <c r="BS33" s="264"/>
      <c r="BT33" s="264"/>
      <c r="BU33" s="264"/>
      <c r="BV33" s="264"/>
      <c r="BW33" s="264"/>
      <c r="BX33" s="264"/>
      <c r="BY33" s="264"/>
      <c r="BZ33" s="264"/>
      <c r="CA33" s="264"/>
      <c r="CB33" s="264"/>
      <c r="CC33" s="264"/>
      <c r="CD33" s="264"/>
      <c r="CE33" s="264"/>
      <c r="CF33" s="264"/>
      <c r="CG33" s="264"/>
      <c r="CH33" s="264"/>
      <c r="CI33" s="264"/>
      <c r="CJ33" s="264"/>
      <c r="CK33" s="264"/>
      <c r="CL33" s="264"/>
      <c r="CM33" s="264"/>
      <c r="CN33" s="264"/>
      <c r="CO33" s="264"/>
      <c r="CP33" s="264"/>
      <c r="CQ33" s="264"/>
      <c r="CR33" s="264"/>
      <c r="CS33" s="264"/>
      <c r="CT33" s="264"/>
      <c r="CU33" s="264"/>
      <c r="CV33" s="264"/>
      <c r="CW33" s="264"/>
      <c r="CX33" s="264"/>
      <c r="CY33" s="264"/>
      <c r="CZ33" s="264"/>
      <c r="DA33" s="264"/>
      <c r="DB33" s="264"/>
      <c r="DC33" s="264"/>
      <c r="DD33" s="264"/>
      <c r="DE33" s="264"/>
    </row>
    <row r="34" customFormat="false" ht="12" hidden="false" customHeight="false" outlineLevel="0" collapsed="false">
      <c r="A34" s="266" t="s">
        <v>2556</v>
      </c>
      <c r="B34" s="266" t="s">
        <v>2557</v>
      </c>
      <c r="C34" s="265" t="s">
        <v>1678</v>
      </c>
      <c r="D34" s="267" t="s">
        <v>2743</v>
      </c>
      <c r="E34" s="267" t="s">
        <v>400</v>
      </c>
      <c r="F34" s="268" t="s">
        <v>139</v>
      </c>
      <c r="G34" s="267" t="s">
        <v>2681</v>
      </c>
      <c r="H34" s="269" t="n">
        <v>43134</v>
      </c>
      <c r="I34" s="270" t="s">
        <v>2682</v>
      </c>
      <c r="J34" s="271" t="n">
        <v>43133.8652777778</v>
      </c>
      <c r="K34" s="272" t="s">
        <v>2745</v>
      </c>
      <c r="L34" s="272" t="s">
        <v>2684</v>
      </c>
      <c r="M34" s="272" t="s">
        <v>2685</v>
      </c>
      <c r="BC34" s="264"/>
      <c r="BD34" s="264"/>
      <c r="BE34" s="264"/>
      <c r="BF34" s="264"/>
      <c r="BG34" s="264"/>
      <c r="BH34" s="264"/>
      <c r="BI34" s="264"/>
      <c r="BJ34" s="264"/>
      <c r="BK34" s="264"/>
      <c r="BL34" s="264"/>
      <c r="BM34" s="264"/>
      <c r="BN34" s="264"/>
      <c r="BO34" s="264"/>
      <c r="BP34" s="264"/>
      <c r="BQ34" s="264"/>
      <c r="BR34" s="264"/>
      <c r="BS34" s="264"/>
      <c r="BT34" s="264"/>
      <c r="BU34" s="264"/>
      <c r="BV34" s="264"/>
      <c r="BW34" s="264"/>
      <c r="BX34" s="264"/>
      <c r="BY34" s="264"/>
      <c r="BZ34" s="264"/>
      <c r="CA34" s="264"/>
      <c r="CB34" s="264"/>
      <c r="CC34" s="264"/>
      <c r="CD34" s="264"/>
      <c r="CE34" s="264"/>
      <c r="CF34" s="264"/>
      <c r="CG34" s="264"/>
      <c r="CH34" s="264"/>
      <c r="CI34" s="264"/>
      <c r="CJ34" s="264"/>
      <c r="CK34" s="264"/>
      <c r="CL34" s="264"/>
      <c r="CM34" s="264"/>
      <c r="CN34" s="264"/>
      <c r="CO34" s="264"/>
      <c r="CP34" s="264"/>
      <c r="CQ34" s="264"/>
      <c r="CR34" s="264"/>
      <c r="CS34" s="264"/>
      <c r="CT34" s="264"/>
      <c r="CU34" s="264"/>
      <c r="CV34" s="264"/>
      <c r="CW34" s="264"/>
      <c r="CX34" s="264"/>
      <c r="CY34" s="264"/>
      <c r="CZ34" s="264"/>
      <c r="DA34" s="264"/>
      <c r="DB34" s="264"/>
      <c r="DC34" s="264"/>
      <c r="DD34" s="264"/>
      <c r="DE34" s="264"/>
      <c r="DF34" s="264"/>
      <c r="DG34" s="264"/>
      <c r="DH34" s="264"/>
      <c r="DI34" s="264"/>
      <c r="DJ34" s="264"/>
      <c r="DK34" s="264"/>
    </row>
    <row r="35" customFormat="false" ht="12" hidden="false" customHeight="false" outlineLevel="0" collapsed="false">
      <c r="A35" s="266" t="s">
        <v>2624</v>
      </c>
      <c r="B35" s="266" t="s">
        <v>2626</v>
      </c>
      <c r="C35" s="265" t="s">
        <v>1678</v>
      </c>
      <c r="D35" s="267" t="s">
        <v>172</v>
      </c>
      <c r="E35" s="267" t="s">
        <v>400</v>
      </c>
      <c r="F35" s="268" t="s">
        <v>139</v>
      </c>
      <c r="G35" s="267" t="s">
        <v>2681</v>
      </c>
      <c r="H35" s="269" t="n">
        <v>43134</v>
      </c>
      <c r="I35" s="270" t="s">
        <v>2682</v>
      </c>
      <c r="J35" s="271" t="n">
        <v>43133.8652777778</v>
      </c>
      <c r="K35" s="272" t="s">
        <v>2746</v>
      </c>
      <c r="L35" s="272" t="s">
        <v>2684</v>
      </c>
      <c r="M35" s="272" t="s">
        <v>2685</v>
      </c>
      <c r="BC35" s="264"/>
      <c r="BD35" s="264"/>
      <c r="BE35" s="264"/>
      <c r="BF35" s="264"/>
      <c r="BG35" s="264"/>
      <c r="BH35" s="264"/>
      <c r="BI35" s="264"/>
      <c r="BJ35" s="264"/>
      <c r="BK35" s="264"/>
      <c r="BL35" s="264"/>
      <c r="BM35" s="264"/>
      <c r="BN35" s="264"/>
      <c r="BO35" s="264"/>
      <c r="BP35" s="264"/>
      <c r="BQ35" s="264"/>
      <c r="BR35" s="264"/>
      <c r="BS35" s="264"/>
      <c r="BT35" s="264"/>
      <c r="BU35" s="264"/>
      <c r="BV35" s="264"/>
      <c r="BW35" s="264"/>
      <c r="BX35" s="264"/>
      <c r="BY35" s="264"/>
      <c r="BZ35" s="264"/>
      <c r="CA35" s="264"/>
      <c r="CB35" s="264"/>
      <c r="CC35" s="264"/>
      <c r="CD35" s="264"/>
      <c r="CE35" s="264"/>
      <c r="CF35" s="264"/>
      <c r="CG35" s="264"/>
      <c r="CH35" s="264"/>
      <c r="CI35" s="264"/>
      <c r="CJ35" s="264"/>
      <c r="CK35" s="264"/>
      <c r="CL35" s="264"/>
      <c r="CM35" s="264"/>
      <c r="CN35" s="264"/>
      <c r="CO35" s="264"/>
      <c r="CP35" s="264"/>
      <c r="CQ35" s="264"/>
      <c r="CR35" s="264"/>
      <c r="CS35" s="264"/>
      <c r="CT35" s="264"/>
      <c r="CU35" s="264"/>
      <c r="CV35" s="264"/>
      <c r="CW35" s="264"/>
      <c r="CX35" s="264"/>
      <c r="CY35" s="264"/>
      <c r="CZ35" s="264"/>
      <c r="DA35" s="264"/>
      <c r="DB35" s="264"/>
      <c r="DC35" s="264"/>
      <c r="DD35" s="264"/>
      <c r="DE35" s="264"/>
      <c r="DF35" s="264"/>
      <c r="DG35" s="264"/>
      <c r="DH35" s="264"/>
      <c r="DI35" s="264"/>
      <c r="DJ35" s="264"/>
      <c r="DK35" s="264"/>
    </row>
    <row r="36" customFormat="false" ht="12" hidden="false" customHeight="false" outlineLevel="0" collapsed="false">
      <c r="A36" s="266" t="s">
        <v>2624</v>
      </c>
      <c r="B36" s="266" t="s">
        <v>2627</v>
      </c>
      <c r="C36" s="265" t="s">
        <v>1678</v>
      </c>
      <c r="D36" s="267" t="s">
        <v>172</v>
      </c>
      <c r="E36" s="267" t="s">
        <v>400</v>
      </c>
      <c r="F36" s="268" t="s">
        <v>139</v>
      </c>
      <c r="G36" s="267" t="s">
        <v>2681</v>
      </c>
      <c r="H36" s="269" t="n">
        <v>43134</v>
      </c>
      <c r="I36" s="270" t="s">
        <v>2682</v>
      </c>
      <c r="J36" s="271" t="n">
        <v>43133.8652777778</v>
      </c>
      <c r="K36" s="272" t="s">
        <v>2747</v>
      </c>
      <c r="L36" s="272" t="s">
        <v>2684</v>
      </c>
      <c r="M36" s="272" t="s">
        <v>2685</v>
      </c>
      <c r="BC36" s="264"/>
      <c r="BD36" s="264"/>
      <c r="BE36" s="264"/>
      <c r="BF36" s="264"/>
      <c r="BG36" s="264"/>
      <c r="BH36" s="264"/>
      <c r="BI36" s="264"/>
      <c r="BJ36" s="264"/>
      <c r="BK36" s="264"/>
      <c r="BL36" s="264"/>
      <c r="BM36" s="264"/>
      <c r="BN36" s="264"/>
      <c r="BO36" s="264"/>
      <c r="BP36" s="264"/>
      <c r="BQ36" s="264"/>
      <c r="BR36" s="264"/>
      <c r="BS36" s="264"/>
      <c r="BT36" s="264"/>
      <c r="BU36" s="264"/>
      <c r="BV36" s="264"/>
      <c r="BW36" s="264"/>
      <c r="BX36" s="264"/>
      <c r="BY36" s="264"/>
      <c r="BZ36" s="264"/>
      <c r="CA36" s="264"/>
      <c r="CB36" s="264"/>
      <c r="CC36" s="264"/>
      <c r="CD36" s="264"/>
      <c r="CE36" s="264"/>
      <c r="CF36" s="264"/>
      <c r="CG36" s="264"/>
      <c r="CH36" s="264"/>
      <c r="CI36" s="264"/>
      <c r="CJ36" s="264"/>
      <c r="CK36" s="264"/>
      <c r="CL36" s="264"/>
      <c r="CM36" s="264"/>
      <c r="CN36" s="264"/>
      <c r="CO36" s="264"/>
      <c r="CP36" s="264"/>
      <c r="CQ36" s="264"/>
      <c r="CR36" s="264"/>
      <c r="CS36" s="264"/>
      <c r="CT36" s="264"/>
      <c r="CU36" s="264"/>
      <c r="CV36" s="264"/>
      <c r="CW36" s="264"/>
      <c r="CX36" s="264"/>
      <c r="CY36" s="264"/>
      <c r="CZ36" s="264"/>
      <c r="DA36" s="264"/>
      <c r="DB36" s="264"/>
      <c r="DC36" s="264"/>
      <c r="DD36" s="264"/>
      <c r="DE36" s="264"/>
      <c r="DF36" s="264"/>
      <c r="DG36" s="264"/>
      <c r="DH36" s="264"/>
      <c r="DI36" s="264"/>
      <c r="DJ36" s="264"/>
      <c r="DK36" s="264"/>
    </row>
    <row r="37" customFormat="false" ht="12" hidden="false" customHeight="false" outlineLevel="0" collapsed="false">
      <c r="A37" s="266" t="s">
        <v>2628</v>
      </c>
      <c r="B37" s="266" t="s">
        <v>2629</v>
      </c>
      <c r="C37" s="265" t="s">
        <v>1678</v>
      </c>
      <c r="D37" s="267" t="s">
        <v>172</v>
      </c>
      <c r="E37" s="267" t="s">
        <v>400</v>
      </c>
      <c r="F37" s="268" t="s">
        <v>139</v>
      </c>
      <c r="G37" s="267" t="s">
        <v>2681</v>
      </c>
      <c r="H37" s="269" t="n">
        <v>43134</v>
      </c>
      <c r="I37" s="270" t="s">
        <v>2682</v>
      </c>
      <c r="J37" s="271" t="n">
        <v>43133.8652777778</v>
      </c>
      <c r="K37" s="272" t="s">
        <v>2748</v>
      </c>
      <c r="L37" s="272" t="s">
        <v>2684</v>
      </c>
      <c r="M37" s="272" t="s">
        <v>2685</v>
      </c>
      <c r="BC37" s="264"/>
      <c r="BD37" s="264"/>
      <c r="BE37" s="264"/>
      <c r="BF37" s="264"/>
      <c r="BG37" s="264"/>
      <c r="BH37" s="264"/>
      <c r="BI37" s="264"/>
      <c r="BJ37" s="264"/>
      <c r="BK37" s="264"/>
      <c r="BL37" s="264"/>
      <c r="BM37" s="264"/>
      <c r="BN37" s="264"/>
      <c r="BO37" s="264"/>
      <c r="BP37" s="264"/>
      <c r="BQ37" s="264"/>
      <c r="BR37" s="264"/>
      <c r="BS37" s="264"/>
      <c r="BT37" s="264"/>
      <c r="BU37" s="264"/>
      <c r="BV37" s="264"/>
      <c r="BW37" s="264"/>
      <c r="BX37" s="264"/>
      <c r="BY37" s="264"/>
      <c r="BZ37" s="264"/>
      <c r="CA37" s="264"/>
      <c r="CB37" s="264"/>
      <c r="CC37" s="264"/>
      <c r="CD37" s="264"/>
      <c r="CE37" s="264"/>
      <c r="CF37" s="264"/>
      <c r="CG37" s="264"/>
      <c r="CH37" s="264"/>
      <c r="CI37" s="264"/>
      <c r="CJ37" s="264"/>
      <c r="CK37" s="264"/>
      <c r="CL37" s="264"/>
      <c r="CM37" s="264"/>
      <c r="CN37" s="264"/>
      <c r="CO37" s="264"/>
      <c r="CP37" s="264"/>
      <c r="CQ37" s="264"/>
      <c r="CR37" s="264"/>
      <c r="CS37" s="264"/>
      <c r="CT37" s="264"/>
      <c r="CU37" s="264"/>
      <c r="CV37" s="264"/>
      <c r="CW37" s="264"/>
      <c r="CX37" s="264"/>
      <c r="CY37" s="264"/>
      <c r="CZ37" s="264"/>
      <c r="DA37" s="264"/>
      <c r="DB37" s="264"/>
      <c r="DC37" s="264"/>
      <c r="DD37" s="264"/>
      <c r="DE37" s="264"/>
    </row>
    <row r="38" customFormat="false" ht="12" hidden="false" customHeight="false" outlineLevel="0" collapsed="false">
      <c r="A38" s="266" t="s">
        <v>2628</v>
      </c>
      <c r="B38" s="266" t="s">
        <v>2630</v>
      </c>
      <c r="C38" s="265" t="s">
        <v>1678</v>
      </c>
      <c r="D38" s="267" t="s">
        <v>172</v>
      </c>
      <c r="E38" s="267" t="s">
        <v>400</v>
      </c>
      <c r="F38" s="268" t="s">
        <v>139</v>
      </c>
      <c r="G38" s="267" t="s">
        <v>2681</v>
      </c>
      <c r="H38" s="269" t="n">
        <v>43134</v>
      </c>
      <c r="I38" s="270" t="s">
        <v>2682</v>
      </c>
      <c r="J38" s="271" t="n">
        <v>43133.8659722222</v>
      </c>
      <c r="K38" s="272" t="s">
        <v>2749</v>
      </c>
      <c r="L38" s="272" t="s">
        <v>2684</v>
      </c>
      <c r="M38" s="272" t="s">
        <v>2685</v>
      </c>
      <c r="BC38" s="264"/>
      <c r="BD38" s="264"/>
      <c r="BE38" s="264"/>
      <c r="BF38" s="264"/>
      <c r="BG38" s="264"/>
      <c r="BH38" s="264"/>
      <c r="BI38" s="264"/>
      <c r="BJ38" s="264"/>
      <c r="BK38" s="264"/>
      <c r="BL38" s="264"/>
      <c r="BM38" s="264"/>
      <c r="BN38" s="264"/>
      <c r="BO38" s="264"/>
      <c r="BP38" s="264"/>
      <c r="BQ38" s="264"/>
      <c r="BR38" s="264"/>
      <c r="BS38" s="264"/>
      <c r="BT38" s="264"/>
      <c r="BU38" s="264"/>
      <c r="BV38" s="264"/>
      <c r="BW38" s="264"/>
      <c r="BX38" s="264"/>
      <c r="BY38" s="264"/>
      <c r="BZ38" s="264"/>
      <c r="CA38" s="264"/>
      <c r="CB38" s="264"/>
      <c r="CC38" s="264"/>
      <c r="CD38" s="264"/>
      <c r="CE38" s="264"/>
      <c r="CF38" s="264"/>
      <c r="CG38" s="264"/>
      <c r="CH38" s="264"/>
      <c r="CI38" s="264"/>
      <c r="CJ38" s="264"/>
      <c r="CK38" s="264"/>
      <c r="CL38" s="264"/>
      <c r="CM38" s="264"/>
      <c r="CN38" s="264"/>
      <c r="CO38" s="264"/>
      <c r="CP38" s="264"/>
      <c r="CQ38" s="264"/>
      <c r="CR38" s="264"/>
      <c r="CS38" s="264"/>
      <c r="CT38" s="264"/>
      <c r="CU38" s="264"/>
      <c r="CV38" s="264"/>
      <c r="CW38" s="264"/>
      <c r="CX38" s="264"/>
      <c r="CY38" s="264"/>
      <c r="CZ38" s="264"/>
      <c r="DA38" s="264"/>
      <c r="DB38" s="264"/>
      <c r="DC38" s="264"/>
      <c r="DD38" s="264"/>
      <c r="DE38" s="264"/>
    </row>
    <row r="39" customFormat="false" ht="12" hidden="false" customHeight="false" outlineLevel="0" collapsed="false">
      <c r="A39" s="266" t="s">
        <v>2558</v>
      </c>
      <c r="B39" s="266" t="s">
        <v>2559</v>
      </c>
      <c r="C39" s="265" t="s">
        <v>1678</v>
      </c>
      <c r="D39" s="267" t="s">
        <v>2750</v>
      </c>
      <c r="E39" s="267" t="s">
        <v>400</v>
      </c>
      <c r="F39" s="268" t="s">
        <v>139</v>
      </c>
      <c r="G39" s="267" t="s">
        <v>2681</v>
      </c>
      <c r="H39" s="269" t="n">
        <v>43134</v>
      </c>
      <c r="I39" s="270" t="s">
        <v>2682</v>
      </c>
      <c r="J39" s="271" t="n">
        <v>43133.8659722222</v>
      </c>
      <c r="K39" s="272" t="s">
        <v>2751</v>
      </c>
      <c r="L39" s="272" t="s">
        <v>2684</v>
      </c>
      <c r="M39" s="272" t="s">
        <v>2685</v>
      </c>
      <c r="BC39" s="264"/>
      <c r="BD39" s="264"/>
      <c r="BE39" s="264"/>
      <c r="BF39" s="264"/>
      <c r="BG39" s="264"/>
      <c r="BH39" s="264"/>
      <c r="BI39" s="264"/>
      <c r="BJ39" s="264"/>
      <c r="BK39" s="264"/>
      <c r="BL39" s="264"/>
      <c r="BM39" s="264"/>
      <c r="BN39" s="264"/>
      <c r="BO39" s="264"/>
      <c r="BP39" s="264"/>
      <c r="BQ39" s="264"/>
      <c r="BR39" s="264"/>
      <c r="BS39" s="264"/>
      <c r="BT39" s="264"/>
      <c r="BU39" s="264"/>
      <c r="BV39" s="264"/>
      <c r="BW39" s="264"/>
      <c r="BX39" s="264"/>
      <c r="BY39" s="264"/>
      <c r="BZ39" s="264"/>
      <c r="CA39" s="264"/>
      <c r="CB39" s="264"/>
      <c r="CC39" s="264"/>
      <c r="CD39" s="264"/>
      <c r="CE39" s="264"/>
      <c r="CF39" s="264"/>
      <c r="CG39" s="264"/>
      <c r="CH39" s="264"/>
      <c r="CI39" s="264"/>
      <c r="CJ39" s="264"/>
      <c r="CK39" s="264"/>
      <c r="CL39" s="264"/>
      <c r="CM39" s="264"/>
      <c r="CN39" s="264"/>
      <c r="CO39" s="264"/>
      <c r="CP39" s="264"/>
      <c r="CQ39" s="264"/>
      <c r="CR39" s="264"/>
      <c r="CS39" s="264"/>
      <c r="CT39" s="264"/>
      <c r="CU39" s="264"/>
      <c r="CV39" s="264"/>
      <c r="CW39" s="264"/>
      <c r="CX39" s="264"/>
      <c r="CY39" s="264"/>
      <c r="CZ39" s="264"/>
      <c r="DA39" s="264"/>
      <c r="DB39" s="264"/>
      <c r="DC39" s="264"/>
      <c r="DD39" s="264"/>
      <c r="DE39" s="264"/>
    </row>
    <row r="40" customFormat="false" ht="12" hidden="false" customHeight="false" outlineLevel="0" collapsed="false">
      <c r="A40" s="266" t="s">
        <v>2560</v>
      </c>
      <c r="B40" s="266" t="s">
        <v>2561</v>
      </c>
      <c r="C40" s="265" t="s">
        <v>1678</v>
      </c>
      <c r="D40" s="267" t="s">
        <v>2752</v>
      </c>
      <c r="E40" s="267" t="s">
        <v>400</v>
      </c>
      <c r="F40" s="268" t="s">
        <v>139</v>
      </c>
      <c r="G40" s="267" t="s">
        <v>2681</v>
      </c>
      <c r="H40" s="269" t="n">
        <v>43134</v>
      </c>
      <c r="I40" s="270" t="s">
        <v>2682</v>
      </c>
      <c r="J40" s="271" t="n">
        <v>43133.8659722222</v>
      </c>
      <c r="K40" s="272" t="s">
        <v>2753</v>
      </c>
      <c r="L40" s="272" t="s">
        <v>2684</v>
      </c>
      <c r="M40" s="272" t="s">
        <v>2685</v>
      </c>
      <c r="BC40" s="264"/>
      <c r="BD40" s="264"/>
      <c r="BE40" s="264"/>
      <c r="BF40" s="264"/>
      <c r="BG40" s="264"/>
      <c r="BH40" s="264"/>
      <c r="BI40" s="264"/>
      <c r="BJ40" s="264"/>
      <c r="BK40" s="264"/>
      <c r="BL40" s="264"/>
      <c r="BM40" s="264"/>
      <c r="BN40" s="264"/>
      <c r="BO40" s="264"/>
      <c r="BP40" s="264"/>
      <c r="BQ40" s="264"/>
      <c r="BR40" s="264"/>
      <c r="BS40" s="264"/>
      <c r="BT40" s="264"/>
      <c r="BU40" s="264"/>
      <c r="BV40" s="264"/>
      <c r="BW40" s="264"/>
      <c r="BX40" s="264"/>
      <c r="BY40" s="264"/>
      <c r="BZ40" s="264"/>
      <c r="CA40" s="264"/>
      <c r="CB40" s="264"/>
      <c r="CC40" s="264"/>
      <c r="CD40" s="264"/>
      <c r="CE40" s="264"/>
      <c r="CF40" s="264"/>
      <c r="CG40" s="264"/>
      <c r="CH40" s="264"/>
      <c r="CI40" s="264"/>
      <c r="CJ40" s="264"/>
      <c r="CK40" s="264"/>
      <c r="CL40" s="264"/>
      <c r="CM40" s="264"/>
      <c r="CN40" s="264"/>
      <c r="CO40" s="264"/>
      <c r="CP40" s="264"/>
      <c r="CQ40" s="264"/>
      <c r="CR40" s="264"/>
      <c r="CS40" s="264"/>
      <c r="CT40" s="264"/>
      <c r="CU40" s="264"/>
      <c r="CV40" s="264"/>
      <c r="CW40" s="264"/>
      <c r="CX40" s="264"/>
      <c r="CY40" s="264"/>
      <c r="CZ40" s="264"/>
      <c r="DA40" s="264"/>
      <c r="DB40" s="264"/>
      <c r="DC40" s="264"/>
      <c r="DD40" s="264"/>
      <c r="DE40" s="264"/>
    </row>
    <row r="41" customFormat="false" ht="12" hidden="false" customHeight="false" outlineLevel="0" collapsed="false">
      <c r="A41" s="266" t="s">
        <v>2562</v>
      </c>
      <c r="B41" s="266" t="s">
        <v>2563</v>
      </c>
      <c r="C41" s="265" t="s">
        <v>1678</v>
      </c>
      <c r="D41" s="267" t="s">
        <v>2754</v>
      </c>
      <c r="E41" s="267" t="s">
        <v>400</v>
      </c>
      <c r="F41" s="268" t="s">
        <v>139</v>
      </c>
      <c r="G41" s="267" t="s">
        <v>2681</v>
      </c>
      <c r="H41" s="269" t="n">
        <v>43134</v>
      </c>
      <c r="I41" s="270" t="s">
        <v>2682</v>
      </c>
      <c r="J41" s="271" t="n">
        <v>43133.8659722222</v>
      </c>
      <c r="K41" s="272" t="s">
        <v>2755</v>
      </c>
      <c r="L41" s="272" t="s">
        <v>2684</v>
      </c>
      <c r="M41" s="272" t="s">
        <v>2685</v>
      </c>
      <c r="BC41" s="264"/>
      <c r="BD41" s="264"/>
      <c r="BE41" s="264"/>
      <c r="BF41" s="264"/>
      <c r="BG41" s="264"/>
      <c r="BH41" s="264"/>
      <c r="BI41" s="264"/>
      <c r="BJ41" s="264"/>
      <c r="BK41" s="264"/>
      <c r="BL41" s="264"/>
      <c r="BM41" s="264"/>
      <c r="BN41" s="264"/>
      <c r="BO41" s="264"/>
      <c r="BP41" s="264"/>
      <c r="BQ41" s="264"/>
      <c r="BR41" s="264"/>
      <c r="BS41" s="264"/>
      <c r="BT41" s="264"/>
      <c r="BU41" s="264"/>
      <c r="BV41" s="264"/>
      <c r="BW41" s="264"/>
      <c r="BX41" s="264"/>
      <c r="BY41" s="264"/>
      <c r="BZ41" s="264"/>
      <c r="CA41" s="264"/>
      <c r="CB41" s="264"/>
      <c r="CC41" s="264"/>
      <c r="CD41" s="264"/>
      <c r="CE41" s="264"/>
      <c r="CF41" s="264"/>
      <c r="CG41" s="264"/>
      <c r="CH41" s="264"/>
      <c r="CI41" s="264"/>
      <c r="CJ41" s="264"/>
      <c r="CK41" s="264"/>
      <c r="CL41" s="264"/>
      <c r="CM41" s="264"/>
      <c r="CN41" s="264"/>
      <c r="CO41" s="264"/>
      <c r="CP41" s="264"/>
      <c r="CQ41" s="264"/>
      <c r="CR41" s="264"/>
      <c r="CS41" s="264"/>
      <c r="CT41" s="264"/>
      <c r="CU41" s="264"/>
      <c r="CV41" s="264"/>
      <c r="CW41" s="264"/>
      <c r="CX41" s="264"/>
      <c r="CY41" s="264"/>
      <c r="CZ41" s="264"/>
      <c r="DA41" s="264"/>
      <c r="DB41" s="264"/>
      <c r="DC41" s="264"/>
      <c r="DD41" s="264"/>
      <c r="DE41" s="264"/>
    </row>
    <row r="42" customFormat="false" ht="12" hidden="false" customHeight="false" outlineLevel="0" collapsed="false">
      <c r="A42" s="266" t="s">
        <v>2564</v>
      </c>
      <c r="B42" s="266" t="s">
        <v>2756</v>
      </c>
      <c r="C42" s="265" t="s">
        <v>1678</v>
      </c>
      <c r="D42" s="267" t="s">
        <v>2754</v>
      </c>
      <c r="E42" s="267" t="s">
        <v>400</v>
      </c>
      <c r="F42" s="268" t="s">
        <v>139</v>
      </c>
      <c r="G42" s="267" t="s">
        <v>2681</v>
      </c>
      <c r="H42" s="269" t="n">
        <v>43134</v>
      </c>
      <c r="I42" s="270" t="s">
        <v>2682</v>
      </c>
      <c r="J42" s="271" t="n">
        <v>43133.8659722222</v>
      </c>
      <c r="K42" s="272" t="s">
        <v>2757</v>
      </c>
      <c r="L42" s="272" t="s">
        <v>2684</v>
      </c>
      <c r="M42" s="272" t="s">
        <v>2685</v>
      </c>
      <c r="BC42" s="264"/>
      <c r="BD42" s="264"/>
      <c r="BE42" s="264"/>
      <c r="BF42" s="264"/>
      <c r="BG42" s="264"/>
      <c r="BH42" s="264"/>
      <c r="BI42" s="264"/>
      <c r="BJ42" s="264"/>
      <c r="BK42" s="264"/>
      <c r="BL42" s="264"/>
      <c r="BM42" s="264"/>
      <c r="BN42" s="264"/>
      <c r="BO42" s="264"/>
      <c r="BP42" s="264"/>
      <c r="BQ42" s="264"/>
      <c r="BR42" s="264"/>
      <c r="BS42" s="264"/>
      <c r="BT42" s="264"/>
      <c r="BU42" s="264"/>
      <c r="BV42" s="264"/>
      <c r="BW42" s="264"/>
      <c r="BX42" s="264"/>
      <c r="BY42" s="264"/>
      <c r="BZ42" s="264"/>
      <c r="CA42" s="264"/>
      <c r="CB42" s="264"/>
      <c r="CC42" s="264"/>
      <c r="CD42" s="264"/>
      <c r="CE42" s="264"/>
      <c r="CF42" s="264"/>
      <c r="CG42" s="264"/>
      <c r="CH42" s="264"/>
      <c r="CI42" s="264"/>
      <c r="CJ42" s="264"/>
      <c r="CK42" s="264"/>
      <c r="CL42" s="264"/>
      <c r="CM42" s="264"/>
      <c r="CN42" s="264"/>
      <c r="CO42" s="264"/>
      <c r="CP42" s="264"/>
      <c r="CQ42" s="264"/>
      <c r="CR42" s="264"/>
      <c r="CS42" s="264"/>
      <c r="CT42" s="264"/>
      <c r="CU42" s="264"/>
      <c r="CV42" s="264"/>
      <c r="CW42" s="264"/>
      <c r="CX42" s="264"/>
      <c r="CY42" s="264"/>
      <c r="CZ42" s="264"/>
      <c r="DA42" s="264"/>
      <c r="DB42" s="264"/>
      <c r="DC42" s="264"/>
      <c r="DD42" s="264"/>
      <c r="DE42" s="264"/>
    </row>
    <row r="43" customFormat="false" ht="12" hidden="false" customHeight="false" outlineLevel="0" collapsed="false">
      <c r="A43" s="266" t="s">
        <v>2564</v>
      </c>
      <c r="B43" s="266" t="s">
        <v>2565</v>
      </c>
      <c r="C43" s="265" t="s">
        <v>1678</v>
      </c>
      <c r="D43" s="267" t="s">
        <v>2754</v>
      </c>
      <c r="E43" s="267" t="s">
        <v>400</v>
      </c>
      <c r="F43" s="268" t="s">
        <v>139</v>
      </c>
      <c r="G43" s="267" t="s">
        <v>2681</v>
      </c>
      <c r="H43" s="269" t="n">
        <v>43134</v>
      </c>
      <c r="I43" s="270" t="s">
        <v>2682</v>
      </c>
      <c r="J43" s="271" t="n">
        <v>43133.8659722222</v>
      </c>
      <c r="K43" s="272" t="s">
        <v>2758</v>
      </c>
      <c r="L43" s="272" t="s">
        <v>2684</v>
      </c>
      <c r="M43" s="272" t="s">
        <v>2685</v>
      </c>
      <c r="BC43" s="264"/>
      <c r="BD43" s="264"/>
      <c r="BE43" s="264"/>
      <c r="BF43" s="264"/>
      <c r="BG43" s="264"/>
      <c r="BH43" s="264"/>
      <c r="BI43" s="264"/>
      <c r="BJ43" s="264"/>
      <c r="BK43" s="264"/>
      <c r="BL43" s="264"/>
      <c r="BM43" s="264"/>
      <c r="BN43" s="264"/>
      <c r="BO43" s="264"/>
      <c r="BP43" s="264"/>
      <c r="BQ43" s="264"/>
      <c r="BR43" s="264"/>
      <c r="BS43" s="264"/>
      <c r="BT43" s="264"/>
      <c r="BU43" s="264"/>
      <c r="BV43" s="264"/>
      <c r="BW43" s="264"/>
      <c r="BX43" s="264"/>
      <c r="BY43" s="264"/>
      <c r="BZ43" s="264"/>
      <c r="CA43" s="264"/>
      <c r="CB43" s="264"/>
      <c r="CC43" s="264"/>
      <c r="CD43" s="264"/>
      <c r="CE43" s="264"/>
      <c r="CF43" s="264"/>
      <c r="CG43" s="264"/>
      <c r="CH43" s="264"/>
      <c r="CI43" s="264"/>
      <c r="CJ43" s="264"/>
      <c r="CK43" s="264"/>
      <c r="CL43" s="264"/>
      <c r="CM43" s="264"/>
      <c r="CN43" s="264"/>
      <c r="CO43" s="264"/>
      <c r="CP43" s="264"/>
      <c r="CQ43" s="264"/>
      <c r="CR43" s="264"/>
      <c r="CS43" s="264"/>
      <c r="CT43" s="264"/>
      <c r="CU43" s="264"/>
      <c r="CV43" s="264"/>
      <c r="CW43" s="264"/>
      <c r="CX43" s="264"/>
      <c r="CY43" s="264"/>
      <c r="CZ43" s="264"/>
      <c r="DA43" s="264"/>
      <c r="DB43" s="264"/>
      <c r="DC43" s="264"/>
      <c r="DD43" s="264"/>
      <c r="DE43" s="264"/>
    </row>
    <row r="44" customFormat="false" ht="12" hidden="false" customHeight="false" outlineLevel="0" collapsed="false">
      <c r="A44" s="266" t="s">
        <v>2566</v>
      </c>
      <c r="B44" s="266" t="s">
        <v>2567</v>
      </c>
      <c r="C44" s="265" t="s">
        <v>1678</v>
      </c>
      <c r="D44" s="267" t="s">
        <v>2718</v>
      </c>
      <c r="E44" s="267" t="s">
        <v>400</v>
      </c>
      <c r="F44" s="268" t="s">
        <v>139</v>
      </c>
      <c r="G44" s="267" t="s">
        <v>2681</v>
      </c>
      <c r="H44" s="269" t="n">
        <v>43134</v>
      </c>
      <c r="I44" s="270" t="s">
        <v>2682</v>
      </c>
      <c r="J44" s="271" t="n">
        <v>43133.8611111111</v>
      </c>
      <c r="K44" s="272" t="s">
        <v>2759</v>
      </c>
      <c r="L44" s="272" t="s">
        <v>2684</v>
      </c>
      <c r="M44" s="272" t="s">
        <v>2685</v>
      </c>
      <c r="BC44" s="264"/>
      <c r="BD44" s="264"/>
      <c r="BE44" s="264"/>
      <c r="BF44" s="264"/>
      <c r="BG44" s="264"/>
      <c r="BH44" s="264"/>
      <c r="BI44" s="264"/>
      <c r="BJ44" s="264"/>
      <c r="BK44" s="264"/>
      <c r="BL44" s="264"/>
      <c r="BM44" s="264"/>
      <c r="BN44" s="264"/>
      <c r="BO44" s="264"/>
      <c r="BP44" s="264"/>
      <c r="BQ44" s="264"/>
      <c r="BR44" s="264"/>
      <c r="BS44" s="264"/>
      <c r="BT44" s="264"/>
      <c r="BU44" s="264"/>
      <c r="BV44" s="264"/>
      <c r="BW44" s="264"/>
      <c r="BX44" s="264"/>
      <c r="BY44" s="264"/>
      <c r="BZ44" s="264"/>
      <c r="CA44" s="264"/>
      <c r="CB44" s="264"/>
      <c r="CC44" s="264"/>
      <c r="CD44" s="264"/>
      <c r="CE44" s="264"/>
      <c r="CF44" s="264"/>
      <c r="CG44" s="264"/>
      <c r="CH44" s="264"/>
      <c r="CI44" s="264"/>
      <c r="CJ44" s="264"/>
      <c r="CK44" s="264"/>
      <c r="CL44" s="264"/>
      <c r="CM44" s="264"/>
      <c r="CN44" s="264"/>
      <c r="CO44" s="264"/>
      <c r="CP44" s="264"/>
      <c r="CQ44" s="264"/>
      <c r="CR44" s="264"/>
      <c r="CS44" s="264"/>
      <c r="CT44" s="264"/>
      <c r="CU44" s="264"/>
      <c r="CV44" s="264"/>
      <c r="CW44" s="264"/>
      <c r="CX44" s="264"/>
      <c r="CY44" s="264"/>
      <c r="CZ44" s="264"/>
      <c r="DA44" s="264"/>
      <c r="DB44" s="264"/>
      <c r="DC44" s="264"/>
      <c r="DD44" s="264"/>
      <c r="DE44" s="264"/>
    </row>
    <row r="45" customFormat="false" ht="12" hidden="false" customHeight="false" outlineLevel="0" collapsed="false">
      <c r="A45" s="266" t="s">
        <v>2568</v>
      </c>
      <c r="B45" s="266" t="s">
        <v>2569</v>
      </c>
      <c r="C45" s="265" t="s">
        <v>1678</v>
      </c>
      <c r="D45" s="267" t="s">
        <v>2702</v>
      </c>
      <c r="E45" s="267" t="s">
        <v>400</v>
      </c>
      <c r="F45" s="268" t="s">
        <v>139</v>
      </c>
      <c r="G45" s="267" t="s">
        <v>2681</v>
      </c>
      <c r="H45" s="269" t="n">
        <v>43134</v>
      </c>
      <c r="I45" s="270" t="s">
        <v>2682</v>
      </c>
      <c r="J45" s="271" t="n">
        <v>43133.8611111111</v>
      </c>
      <c r="K45" s="272" t="s">
        <v>2760</v>
      </c>
      <c r="L45" s="272" t="s">
        <v>2684</v>
      </c>
      <c r="M45" s="272" t="s">
        <v>2685</v>
      </c>
      <c r="BC45" s="264"/>
      <c r="BD45" s="264"/>
      <c r="BE45" s="264"/>
      <c r="BF45" s="264"/>
      <c r="BG45" s="264"/>
      <c r="BH45" s="264"/>
      <c r="BI45" s="264"/>
      <c r="BJ45" s="264"/>
      <c r="BK45" s="264"/>
      <c r="BL45" s="264"/>
      <c r="BM45" s="264"/>
      <c r="BN45" s="264"/>
      <c r="BO45" s="264"/>
      <c r="BP45" s="264"/>
      <c r="BQ45" s="264"/>
      <c r="BR45" s="264"/>
      <c r="BS45" s="264"/>
      <c r="BT45" s="264"/>
      <c r="BU45" s="264"/>
      <c r="BV45" s="264"/>
      <c r="BW45" s="264"/>
      <c r="BX45" s="264"/>
      <c r="BY45" s="264"/>
      <c r="BZ45" s="264"/>
      <c r="CA45" s="264"/>
      <c r="CB45" s="264"/>
      <c r="CC45" s="264"/>
      <c r="CD45" s="264"/>
      <c r="CE45" s="264"/>
      <c r="CF45" s="264"/>
      <c r="CG45" s="264"/>
      <c r="CH45" s="264"/>
      <c r="CI45" s="264"/>
      <c r="CJ45" s="264"/>
      <c r="CK45" s="264"/>
      <c r="CL45" s="264"/>
      <c r="CM45" s="264"/>
      <c r="CN45" s="264"/>
      <c r="CO45" s="264"/>
      <c r="CP45" s="264"/>
      <c r="CQ45" s="264"/>
      <c r="CR45" s="264"/>
      <c r="CS45" s="264"/>
      <c r="CT45" s="264"/>
      <c r="CU45" s="264"/>
      <c r="CV45" s="264"/>
      <c r="CW45" s="264"/>
      <c r="CX45" s="264"/>
      <c r="CY45" s="264"/>
      <c r="CZ45" s="264"/>
      <c r="DA45" s="264"/>
      <c r="DB45" s="264"/>
      <c r="DC45" s="264"/>
      <c r="DD45" s="264"/>
      <c r="DE45" s="264"/>
    </row>
    <row r="46" customFormat="false" ht="12" hidden="false" customHeight="false" outlineLevel="0" collapsed="false">
      <c r="A46" s="266" t="s">
        <v>2631</v>
      </c>
      <c r="B46" s="266" t="s">
        <v>2632</v>
      </c>
      <c r="C46" s="265" t="s">
        <v>1678</v>
      </c>
      <c r="D46" s="267" t="s">
        <v>2761</v>
      </c>
      <c r="E46" s="267" t="s">
        <v>400</v>
      </c>
      <c r="F46" s="268" t="s">
        <v>139</v>
      </c>
      <c r="G46" s="267" t="s">
        <v>2681</v>
      </c>
      <c r="H46" s="269" t="n">
        <v>43134</v>
      </c>
      <c r="I46" s="270" t="s">
        <v>2682</v>
      </c>
      <c r="J46" s="271" t="n">
        <v>43133.8659722222</v>
      </c>
      <c r="K46" s="272" t="s">
        <v>2762</v>
      </c>
      <c r="L46" s="272" t="s">
        <v>2684</v>
      </c>
      <c r="M46" s="272" t="s">
        <v>2685</v>
      </c>
      <c r="BC46" s="264"/>
      <c r="BD46" s="264"/>
      <c r="BE46" s="264"/>
      <c r="BF46" s="264"/>
      <c r="BG46" s="264"/>
      <c r="BH46" s="264"/>
      <c r="BI46" s="264"/>
      <c r="BJ46" s="264"/>
      <c r="BK46" s="264"/>
      <c r="BL46" s="264"/>
      <c r="BM46" s="264"/>
      <c r="BN46" s="264"/>
      <c r="BO46" s="264"/>
      <c r="BP46" s="264"/>
      <c r="BQ46" s="264"/>
      <c r="BR46" s="264"/>
      <c r="BS46" s="264"/>
      <c r="BT46" s="264"/>
      <c r="BU46" s="264"/>
      <c r="BV46" s="264"/>
      <c r="BW46" s="264"/>
      <c r="BX46" s="264"/>
      <c r="BY46" s="264"/>
      <c r="BZ46" s="264"/>
      <c r="CA46" s="264"/>
      <c r="CB46" s="264"/>
      <c r="CC46" s="264"/>
      <c r="CD46" s="264"/>
      <c r="CE46" s="264"/>
      <c r="CF46" s="264"/>
      <c r="CG46" s="264"/>
      <c r="CH46" s="264"/>
      <c r="CI46" s="264"/>
      <c r="CJ46" s="264"/>
      <c r="CK46" s="264"/>
      <c r="CL46" s="264"/>
      <c r="CM46" s="264"/>
      <c r="CN46" s="264"/>
      <c r="CO46" s="264"/>
      <c r="CP46" s="264"/>
      <c r="CQ46" s="264"/>
      <c r="CR46" s="264"/>
      <c r="CS46" s="264"/>
      <c r="CT46" s="264"/>
      <c r="CU46" s="264"/>
      <c r="CV46" s="264"/>
      <c r="CW46" s="264"/>
      <c r="CX46" s="264"/>
      <c r="CY46" s="264"/>
      <c r="CZ46" s="264"/>
      <c r="DA46" s="264"/>
      <c r="DB46" s="264"/>
      <c r="DC46" s="264"/>
      <c r="DD46" s="264"/>
      <c r="DE46" s="264"/>
    </row>
    <row r="47" customFormat="false" ht="12" hidden="false" customHeight="false" outlineLevel="0" collapsed="false">
      <c r="A47" s="266" t="s">
        <v>2631</v>
      </c>
      <c r="B47" s="266" t="s">
        <v>2633</v>
      </c>
      <c r="C47" s="265" t="s">
        <v>1678</v>
      </c>
      <c r="D47" s="267" t="s">
        <v>2761</v>
      </c>
      <c r="E47" s="267" t="s">
        <v>400</v>
      </c>
      <c r="F47" s="268" t="s">
        <v>139</v>
      </c>
      <c r="G47" s="267" t="s">
        <v>2681</v>
      </c>
      <c r="H47" s="269" t="n">
        <v>43134</v>
      </c>
      <c r="I47" s="270" t="s">
        <v>2682</v>
      </c>
      <c r="J47" s="271" t="n">
        <v>43133.8659722222</v>
      </c>
      <c r="K47" s="272" t="s">
        <v>2763</v>
      </c>
      <c r="L47" s="272" t="s">
        <v>2684</v>
      </c>
      <c r="M47" s="272" t="s">
        <v>2685</v>
      </c>
      <c r="BC47" s="264"/>
      <c r="BD47" s="264"/>
      <c r="BE47" s="264"/>
      <c r="BF47" s="264"/>
      <c r="BG47" s="264"/>
      <c r="BH47" s="264"/>
      <c r="BI47" s="264"/>
      <c r="BJ47" s="264"/>
      <c r="BK47" s="264"/>
      <c r="BL47" s="264"/>
      <c r="BM47" s="264"/>
      <c r="BN47" s="264"/>
      <c r="BO47" s="264"/>
      <c r="BP47" s="264"/>
      <c r="BQ47" s="264"/>
      <c r="BR47" s="264"/>
      <c r="BS47" s="264"/>
      <c r="BT47" s="264"/>
      <c r="BU47" s="264"/>
      <c r="BV47" s="264"/>
      <c r="BW47" s="264"/>
      <c r="BX47" s="264"/>
      <c r="BY47" s="264"/>
      <c r="BZ47" s="264"/>
      <c r="CA47" s="264"/>
      <c r="CB47" s="264"/>
      <c r="CC47" s="264"/>
      <c r="CD47" s="264"/>
      <c r="CE47" s="264"/>
      <c r="CF47" s="264"/>
      <c r="CG47" s="264"/>
      <c r="CH47" s="264"/>
      <c r="CI47" s="264"/>
      <c r="CJ47" s="264"/>
      <c r="CK47" s="264"/>
      <c r="CL47" s="264"/>
      <c r="CM47" s="264"/>
      <c r="CN47" s="264"/>
      <c r="CO47" s="264"/>
      <c r="CP47" s="264"/>
      <c r="CQ47" s="264"/>
      <c r="CR47" s="264"/>
      <c r="CS47" s="264"/>
      <c r="CT47" s="264"/>
      <c r="CU47" s="264"/>
      <c r="CV47" s="264"/>
      <c r="CW47" s="264"/>
      <c r="CX47" s="264"/>
      <c r="CY47" s="264"/>
      <c r="CZ47" s="264"/>
      <c r="DA47" s="264"/>
      <c r="DB47" s="264"/>
      <c r="DC47" s="264"/>
      <c r="DD47" s="264"/>
      <c r="DE47" s="264"/>
    </row>
    <row r="48" customFormat="false" ht="12" hidden="false" customHeight="false" outlineLevel="0" collapsed="false">
      <c r="A48" s="266" t="s">
        <v>2634</v>
      </c>
      <c r="B48" s="266" t="s">
        <v>2637</v>
      </c>
      <c r="C48" s="265" t="s">
        <v>1678</v>
      </c>
      <c r="D48" s="267" t="s">
        <v>2764</v>
      </c>
      <c r="E48" s="267" t="s">
        <v>400</v>
      </c>
      <c r="F48" s="268" t="s">
        <v>139</v>
      </c>
      <c r="G48" s="267" t="s">
        <v>2681</v>
      </c>
      <c r="H48" s="269" t="n">
        <v>43134</v>
      </c>
      <c r="I48" s="270" t="s">
        <v>2682</v>
      </c>
      <c r="J48" s="271" t="n">
        <v>43133.8666666667</v>
      </c>
      <c r="K48" s="272" t="s">
        <v>2765</v>
      </c>
      <c r="L48" s="272" t="s">
        <v>2684</v>
      </c>
      <c r="M48" s="272" t="s">
        <v>2685</v>
      </c>
      <c r="BC48" s="264"/>
      <c r="BD48" s="264"/>
      <c r="BE48" s="264"/>
      <c r="BF48" s="264"/>
      <c r="BG48" s="264"/>
      <c r="BH48" s="264"/>
      <c r="BI48" s="264"/>
      <c r="BJ48" s="264"/>
      <c r="BK48" s="264"/>
      <c r="BL48" s="264"/>
      <c r="BM48" s="264"/>
      <c r="BN48" s="264"/>
      <c r="BO48" s="264"/>
      <c r="BP48" s="264"/>
      <c r="BQ48" s="264"/>
      <c r="BR48" s="264"/>
      <c r="BS48" s="264"/>
      <c r="BT48" s="264"/>
      <c r="BU48" s="264"/>
      <c r="BV48" s="264"/>
      <c r="BW48" s="264"/>
      <c r="BX48" s="264"/>
      <c r="BY48" s="264"/>
      <c r="BZ48" s="264"/>
      <c r="CA48" s="264"/>
      <c r="CB48" s="264"/>
      <c r="CC48" s="264"/>
      <c r="CD48" s="264"/>
      <c r="CE48" s="264"/>
      <c r="CF48" s="264"/>
      <c r="CG48" s="264"/>
      <c r="CH48" s="264"/>
      <c r="CI48" s="264"/>
      <c r="CJ48" s="264"/>
      <c r="CK48" s="264"/>
      <c r="CL48" s="264"/>
      <c r="CM48" s="264"/>
      <c r="CN48" s="264"/>
      <c r="CO48" s="264"/>
      <c r="CP48" s="264"/>
      <c r="CQ48" s="264"/>
      <c r="CR48" s="264"/>
      <c r="CS48" s="264"/>
      <c r="CT48" s="264"/>
      <c r="CU48" s="264"/>
      <c r="CV48" s="264"/>
      <c r="CW48" s="264"/>
      <c r="CX48" s="264"/>
      <c r="CY48" s="264"/>
      <c r="CZ48" s="264"/>
      <c r="DA48" s="264"/>
      <c r="DB48" s="264"/>
      <c r="DC48" s="264"/>
      <c r="DD48" s="264"/>
      <c r="DE48" s="264"/>
    </row>
    <row r="49" customFormat="false" ht="12" hidden="false" customHeight="false" outlineLevel="0" collapsed="false">
      <c r="A49" s="266" t="s">
        <v>2634</v>
      </c>
      <c r="B49" s="266" t="s">
        <v>2639</v>
      </c>
      <c r="C49" s="265" t="s">
        <v>1678</v>
      </c>
      <c r="D49" s="267" t="s">
        <v>2766</v>
      </c>
      <c r="E49" s="267" t="s">
        <v>400</v>
      </c>
      <c r="F49" s="268" t="s">
        <v>139</v>
      </c>
      <c r="G49" s="267" t="s">
        <v>2681</v>
      </c>
      <c r="H49" s="269" t="n">
        <v>43134</v>
      </c>
      <c r="I49" s="270" t="s">
        <v>2682</v>
      </c>
      <c r="J49" s="271" t="n">
        <v>43133.8666666667</v>
      </c>
      <c r="K49" s="272" t="s">
        <v>2767</v>
      </c>
      <c r="L49" s="272" t="s">
        <v>2684</v>
      </c>
      <c r="M49" s="272" t="s">
        <v>2685</v>
      </c>
      <c r="BC49" s="264"/>
      <c r="BD49" s="264"/>
      <c r="BE49" s="264"/>
      <c r="BF49" s="264"/>
      <c r="BG49" s="264"/>
      <c r="BH49" s="264"/>
      <c r="BI49" s="264"/>
      <c r="BJ49" s="264"/>
      <c r="BK49" s="264"/>
      <c r="BL49" s="264"/>
      <c r="BM49" s="264"/>
      <c r="BN49" s="264"/>
      <c r="BO49" s="264"/>
      <c r="BP49" s="264"/>
      <c r="BQ49" s="264"/>
      <c r="BR49" s="264"/>
      <c r="BS49" s="264"/>
      <c r="BT49" s="264"/>
      <c r="BU49" s="264"/>
      <c r="BV49" s="264"/>
      <c r="BW49" s="264"/>
      <c r="BX49" s="264"/>
      <c r="BY49" s="264"/>
      <c r="BZ49" s="264"/>
      <c r="CA49" s="264"/>
      <c r="CB49" s="264"/>
      <c r="CC49" s="264"/>
      <c r="CD49" s="264"/>
      <c r="CE49" s="264"/>
      <c r="CF49" s="264"/>
      <c r="CG49" s="264"/>
      <c r="CH49" s="264"/>
      <c r="CI49" s="264"/>
      <c r="CJ49" s="264"/>
      <c r="CK49" s="264"/>
      <c r="CL49" s="264"/>
      <c r="CM49" s="264"/>
      <c r="CN49" s="264"/>
      <c r="CO49" s="264"/>
      <c r="CP49" s="264"/>
      <c r="CQ49" s="264"/>
      <c r="CR49" s="264"/>
      <c r="CS49" s="264"/>
      <c r="CT49" s="264"/>
      <c r="CU49" s="264"/>
      <c r="CV49" s="264"/>
      <c r="CW49" s="264"/>
      <c r="CX49" s="264"/>
      <c r="CY49" s="264"/>
      <c r="CZ49" s="264"/>
      <c r="DA49" s="264"/>
      <c r="DB49" s="264"/>
      <c r="DC49" s="264"/>
      <c r="DD49" s="264"/>
      <c r="DE49" s="264"/>
    </row>
    <row r="50" customFormat="false" ht="12" hidden="false" customHeight="false" outlineLevel="0" collapsed="false">
      <c r="A50" s="266" t="s">
        <v>2570</v>
      </c>
      <c r="B50" s="266" t="s">
        <v>2571</v>
      </c>
      <c r="C50" s="265" t="s">
        <v>1678</v>
      </c>
      <c r="D50" s="267" t="s">
        <v>2768</v>
      </c>
      <c r="E50" s="267" t="s">
        <v>400</v>
      </c>
      <c r="F50" s="268" t="s">
        <v>139</v>
      </c>
      <c r="G50" s="267" t="s">
        <v>2681</v>
      </c>
      <c r="H50" s="269" t="n">
        <v>43134</v>
      </c>
      <c r="I50" s="270" t="s">
        <v>2682</v>
      </c>
      <c r="J50" s="271" t="n">
        <v>43133.8666666667</v>
      </c>
      <c r="K50" s="272" t="s">
        <v>2769</v>
      </c>
      <c r="L50" s="272" t="s">
        <v>2684</v>
      </c>
      <c r="M50" s="272" t="s">
        <v>2685</v>
      </c>
      <c r="BC50" s="264"/>
      <c r="BD50" s="264"/>
      <c r="BE50" s="264"/>
      <c r="BF50" s="264"/>
      <c r="BG50" s="264"/>
      <c r="BH50" s="264"/>
      <c r="BI50" s="264"/>
      <c r="BJ50" s="264"/>
      <c r="BK50" s="264"/>
      <c r="BL50" s="264"/>
      <c r="BM50" s="264"/>
      <c r="BN50" s="264"/>
      <c r="BO50" s="264"/>
      <c r="BP50" s="264"/>
      <c r="BQ50" s="264"/>
      <c r="BR50" s="264"/>
      <c r="BS50" s="264"/>
      <c r="BT50" s="264"/>
      <c r="BU50" s="264"/>
      <c r="BV50" s="264"/>
      <c r="BW50" s="264"/>
      <c r="BX50" s="264"/>
      <c r="BY50" s="264"/>
      <c r="BZ50" s="264"/>
      <c r="CA50" s="264"/>
      <c r="CB50" s="264"/>
      <c r="CC50" s="264"/>
      <c r="CD50" s="264"/>
      <c r="CE50" s="264"/>
      <c r="CF50" s="264"/>
      <c r="CG50" s="264"/>
      <c r="CH50" s="264"/>
      <c r="CI50" s="264"/>
      <c r="CJ50" s="264"/>
      <c r="CK50" s="264"/>
      <c r="CL50" s="264"/>
      <c r="CM50" s="264"/>
      <c r="CN50" s="264"/>
      <c r="CO50" s="264"/>
      <c r="CP50" s="264"/>
      <c r="CQ50" s="264"/>
      <c r="CR50" s="264"/>
      <c r="CS50" s="264"/>
      <c r="CT50" s="264"/>
      <c r="CU50" s="264"/>
      <c r="CV50" s="264"/>
      <c r="CW50" s="264"/>
      <c r="CX50" s="264"/>
      <c r="CY50" s="264"/>
      <c r="CZ50" s="264"/>
      <c r="DA50" s="264"/>
      <c r="DB50" s="264"/>
      <c r="DC50" s="264"/>
      <c r="DD50" s="264"/>
      <c r="DE50" s="264"/>
    </row>
    <row r="51" customFormat="false" ht="12" hidden="false" customHeight="false" outlineLevel="0" collapsed="false">
      <c r="A51" s="266" t="s">
        <v>2572</v>
      </c>
      <c r="B51" s="266" t="s">
        <v>2573</v>
      </c>
      <c r="C51" s="265" t="s">
        <v>1678</v>
      </c>
      <c r="D51" s="267" t="s">
        <v>2768</v>
      </c>
      <c r="E51" s="267" t="s">
        <v>400</v>
      </c>
      <c r="F51" s="268" t="s">
        <v>139</v>
      </c>
      <c r="G51" s="267" t="s">
        <v>2681</v>
      </c>
      <c r="H51" s="269" t="n">
        <v>43134</v>
      </c>
      <c r="I51" s="270" t="s">
        <v>2682</v>
      </c>
      <c r="J51" s="271" t="n">
        <v>43133.8666666667</v>
      </c>
      <c r="K51" s="272" t="s">
        <v>2770</v>
      </c>
      <c r="L51" s="272" t="s">
        <v>2684</v>
      </c>
      <c r="M51" s="272" t="s">
        <v>2685</v>
      </c>
      <c r="BC51" s="264"/>
      <c r="BD51" s="264"/>
      <c r="BE51" s="264"/>
      <c r="BF51" s="264"/>
      <c r="BG51" s="264"/>
      <c r="BH51" s="264"/>
      <c r="BI51" s="264"/>
      <c r="BJ51" s="264"/>
      <c r="BK51" s="264"/>
      <c r="BL51" s="264"/>
      <c r="BM51" s="264"/>
      <c r="BN51" s="264"/>
      <c r="BO51" s="264"/>
      <c r="BP51" s="264"/>
      <c r="BQ51" s="264"/>
      <c r="BR51" s="264"/>
      <c r="BS51" s="264"/>
      <c r="BT51" s="264"/>
      <c r="BU51" s="264"/>
      <c r="BV51" s="264"/>
      <c r="BW51" s="264"/>
      <c r="BX51" s="264"/>
      <c r="BY51" s="264"/>
      <c r="BZ51" s="264"/>
      <c r="CA51" s="264"/>
      <c r="CB51" s="264"/>
      <c r="CC51" s="264"/>
      <c r="CD51" s="264"/>
      <c r="CE51" s="264"/>
      <c r="CF51" s="264"/>
      <c r="CG51" s="264"/>
      <c r="CH51" s="264"/>
      <c r="CI51" s="264"/>
      <c r="CJ51" s="264"/>
      <c r="CK51" s="264"/>
      <c r="CL51" s="264"/>
      <c r="CM51" s="264"/>
      <c r="CN51" s="264"/>
      <c r="CO51" s="264"/>
      <c r="CP51" s="264"/>
      <c r="CQ51" s="264"/>
      <c r="CR51" s="264"/>
      <c r="CS51" s="264"/>
      <c r="CT51" s="264"/>
      <c r="CU51" s="264"/>
      <c r="CV51" s="264"/>
      <c r="CW51" s="264"/>
      <c r="CX51" s="264"/>
      <c r="CY51" s="264"/>
      <c r="CZ51" s="264"/>
      <c r="DA51" s="264"/>
      <c r="DB51" s="264"/>
      <c r="DC51" s="264"/>
      <c r="DD51" s="264"/>
      <c r="DE51" s="264"/>
    </row>
    <row r="52" customFormat="false" ht="12" hidden="false" customHeight="false" outlineLevel="0" collapsed="false">
      <c r="A52" s="266" t="s">
        <v>2574</v>
      </c>
      <c r="B52" s="266" t="s">
        <v>2575</v>
      </c>
      <c r="C52" s="265" t="s">
        <v>1678</v>
      </c>
      <c r="D52" s="267" t="s">
        <v>2771</v>
      </c>
      <c r="E52" s="267" t="s">
        <v>400</v>
      </c>
      <c r="F52" s="268" t="s">
        <v>139</v>
      </c>
      <c r="G52" s="267" t="s">
        <v>2681</v>
      </c>
      <c r="H52" s="269" t="n">
        <v>43134</v>
      </c>
      <c r="I52" s="270" t="s">
        <v>2682</v>
      </c>
      <c r="J52" s="271" t="n">
        <v>43133.8666666667</v>
      </c>
      <c r="K52" s="272" t="s">
        <v>2772</v>
      </c>
      <c r="L52" s="272" t="s">
        <v>2684</v>
      </c>
      <c r="M52" s="272" t="s">
        <v>2685</v>
      </c>
      <c r="BC52" s="264"/>
      <c r="BD52" s="264"/>
      <c r="BE52" s="264"/>
      <c r="BF52" s="264"/>
      <c r="BG52" s="264"/>
      <c r="BH52" s="264"/>
      <c r="BI52" s="264"/>
      <c r="BJ52" s="264"/>
      <c r="BK52" s="264"/>
      <c r="BL52" s="264"/>
      <c r="BM52" s="264"/>
      <c r="BN52" s="264"/>
      <c r="BO52" s="264"/>
      <c r="BP52" s="264"/>
      <c r="BQ52" s="264"/>
      <c r="BR52" s="264"/>
      <c r="BS52" s="264"/>
      <c r="BT52" s="264"/>
      <c r="BU52" s="264"/>
      <c r="BV52" s="264"/>
      <c r="BW52" s="264"/>
      <c r="BX52" s="264"/>
      <c r="BY52" s="264"/>
      <c r="BZ52" s="264"/>
      <c r="CA52" s="264"/>
      <c r="CB52" s="264"/>
      <c r="CC52" s="264"/>
      <c r="CD52" s="264"/>
      <c r="CE52" s="264"/>
      <c r="CF52" s="264"/>
      <c r="CG52" s="264"/>
      <c r="CH52" s="264"/>
      <c r="CI52" s="264"/>
      <c r="CJ52" s="264"/>
      <c r="CK52" s="264"/>
      <c r="CL52" s="264"/>
      <c r="CM52" s="264"/>
      <c r="CN52" s="264"/>
      <c r="CO52" s="264"/>
      <c r="CP52" s="264"/>
      <c r="CQ52" s="264"/>
      <c r="CR52" s="264"/>
      <c r="CS52" s="264"/>
      <c r="CT52" s="264"/>
      <c r="CU52" s="264"/>
      <c r="CV52" s="264"/>
      <c r="CW52" s="264"/>
      <c r="CX52" s="264"/>
      <c r="CY52" s="264"/>
      <c r="CZ52" s="264"/>
      <c r="DA52" s="264"/>
      <c r="DB52" s="264"/>
      <c r="DC52" s="264"/>
      <c r="DD52" s="264"/>
      <c r="DE52" s="264"/>
    </row>
    <row r="53" customFormat="false" ht="12" hidden="false" customHeight="false" outlineLevel="0" collapsed="false">
      <c r="A53" s="266" t="s">
        <v>2576</v>
      </c>
      <c r="B53" s="266" t="s">
        <v>2577</v>
      </c>
      <c r="C53" s="265" t="s">
        <v>1678</v>
      </c>
      <c r="D53" s="267" t="s">
        <v>2773</v>
      </c>
      <c r="E53" s="267" t="s">
        <v>400</v>
      </c>
      <c r="F53" s="268" t="s">
        <v>139</v>
      </c>
      <c r="G53" s="267" t="s">
        <v>2681</v>
      </c>
      <c r="H53" s="269" t="n">
        <v>43134</v>
      </c>
      <c r="I53" s="270" t="s">
        <v>2682</v>
      </c>
      <c r="J53" s="271" t="n">
        <v>43133.8666666667</v>
      </c>
      <c r="K53" s="272" t="s">
        <v>2774</v>
      </c>
      <c r="L53" s="272" t="s">
        <v>2684</v>
      </c>
      <c r="M53" s="272" t="s">
        <v>2685</v>
      </c>
      <c r="BC53" s="264"/>
      <c r="BD53" s="264"/>
      <c r="BE53" s="264"/>
      <c r="BF53" s="264"/>
      <c r="BG53" s="264"/>
      <c r="BH53" s="264"/>
      <c r="BI53" s="264"/>
      <c r="BJ53" s="264"/>
      <c r="BK53" s="264"/>
      <c r="BL53" s="264"/>
      <c r="BM53" s="264"/>
      <c r="BN53" s="264"/>
      <c r="BO53" s="264"/>
      <c r="BP53" s="264"/>
      <c r="BQ53" s="264"/>
      <c r="BR53" s="264"/>
      <c r="BS53" s="264"/>
      <c r="BT53" s="264"/>
      <c r="BU53" s="264"/>
      <c r="BV53" s="264"/>
      <c r="BW53" s="264"/>
      <c r="BX53" s="264"/>
      <c r="BY53" s="264"/>
      <c r="BZ53" s="264"/>
      <c r="CA53" s="264"/>
      <c r="CB53" s="264"/>
      <c r="CC53" s="264"/>
      <c r="CD53" s="264"/>
      <c r="CE53" s="264"/>
      <c r="CF53" s="264"/>
      <c r="CG53" s="264"/>
      <c r="CH53" s="264"/>
      <c r="CI53" s="264"/>
      <c r="CJ53" s="264"/>
      <c r="CK53" s="264"/>
      <c r="CL53" s="264"/>
      <c r="CM53" s="264"/>
      <c r="CN53" s="264"/>
      <c r="CO53" s="264"/>
      <c r="CP53" s="264"/>
      <c r="CQ53" s="264"/>
      <c r="CR53" s="264"/>
      <c r="CS53" s="264"/>
      <c r="CT53" s="264"/>
      <c r="CU53" s="264"/>
      <c r="CV53" s="264"/>
      <c r="CW53" s="264"/>
      <c r="CX53" s="264"/>
      <c r="CY53" s="264"/>
      <c r="CZ53" s="264"/>
      <c r="DA53" s="264"/>
      <c r="DB53" s="264"/>
      <c r="DC53" s="264"/>
      <c r="DD53" s="264"/>
      <c r="DE53" s="264"/>
    </row>
    <row r="54" customFormat="false" ht="12" hidden="false" customHeight="false" outlineLevel="0" collapsed="false">
      <c r="A54" s="266" t="s">
        <v>2580</v>
      </c>
      <c r="B54" s="266" t="s">
        <v>2581</v>
      </c>
      <c r="C54" s="265" t="s">
        <v>1678</v>
      </c>
      <c r="D54" s="267" t="s">
        <v>2775</v>
      </c>
      <c r="E54" s="267" t="s">
        <v>400</v>
      </c>
      <c r="F54" s="268" t="s">
        <v>139</v>
      </c>
      <c r="G54" s="267" t="s">
        <v>2681</v>
      </c>
      <c r="H54" s="269" t="n">
        <v>43134</v>
      </c>
      <c r="I54" s="270" t="s">
        <v>2682</v>
      </c>
      <c r="J54" s="271" t="n">
        <v>43133.8618055556</v>
      </c>
      <c r="K54" s="272" t="s">
        <v>2776</v>
      </c>
      <c r="L54" s="272" t="s">
        <v>2684</v>
      </c>
      <c r="M54" s="272" t="s">
        <v>2685</v>
      </c>
      <c r="BC54" s="264"/>
      <c r="BD54" s="264"/>
      <c r="BE54" s="264"/>
      <c r="BF54" s="264"/>
      <c r="BG54" s="264"/>
      <c r="BH54" s="264"/>
      <c r="BI54" s="264"/>
      <c r="BJ54" s="264"/>
      <c r="BK54" s="264"/>
      <c r="BL54" s="264"/>
      <c r="BM54" s="264"/>
      <c r="BN54" s="264"/>
      <c r="BO54" s="264"/>
      <c r="BP54" s="264"/>
      <c r="BQ54" s="264"/>
      <c r="BR54" s="264"/>
      <c r="BS54" s="264"/>
      <c r="BT54" s="264"/>
      <c r="BU54" s="264"/>
      <c r="BV54" s="264"/>
      <c r="BW54" s="264"/>
      <c r="BX54" s="264"/>
      <c r="BY54" s="264"/>
      <c r="BZ54" s="264"/>
      <c r="CA54" s="264"/>
      <c r="CB54" s="264"/>
      <c r="CC54" s="264"/>
      <c r="CD54" s="264"/>
      <c r="CE54" s="264"/>
      <c r="CF54" s="264"/>
      <c r="CG54" s="264"/>
      <c r="CH54" s="264"/>
      <c r="CI54" s="264"/>
      <c r="CJ54" s="264"/>
      <c r="CK54" s="264"/>
      <c r="CL54" s="264"/>
      <c r="CM54" s="264"/>
      <c r="CN54" s="264"/>
      <c r="CO54" s="264"/>
      <c r="CP54" s="264"/>
      <c r="CQ54" s="264"/>
      <c r="CR54" s="264"/>
      <c r="CS54" s="264"/>
      <c r="CT54" s="264"/>
      <c r="CU54" s="264"/>
      <c r="CV54" s="264"/>
      <c r="CW54" s="264"/>
      <c r="CX54" s="264"/>
      <c r="CY54" s="264"/>
      <c r="CZ54" s="264"/>
      <c r="DA54" s="264"/>
      <c r="DB54" s="264"/>
      <c r="DC54" s="264"/>
      <c r="DD54" s="264"/>
      <c r="DE54" s="264"/>
    </row>
    <row r="55" customFormat="false" ht="12" hidden="false" customHeight="false" outlineLevel="0" collapsed="false">
      <c r="A55" s="266" t="s">
        <v>2582</v>
      </c>
      <c r="B55" s="266" t="s">
        <v>2583</v>
      </c>
      <c r="C55" s="265" t="s">
        <v>1678</v>
      </c>
      <c r="D55" s="267" t="s">
        <v>2706</v>
      </c>
      <c r="E55" s="267" t="s">
        <v>400</v>
      </c>
      <c r="F55" s="268" t="s">
        <v>139</v>
      </c>
      <c r="G55" s="267" t="s">
        <v>2681</v>
      </c>
      <c r="H55" s="269" t="n">
        <v>43134</v>
      </c>
      <c r="I55" s="270" t="s">
        <v>2682</v>
      </c>
      <c r="J55" s="271" t="n">
        <v>43133.8666666667</v>
      </c>
      <c r="K55" s="272" t="s">
        <v>2777</v>
      </c>
      <c r="L55" s="272" t="s">
        <v>2684</v>
      </c>
      <c r="M55" s="272" t="s">
        <v>2685</v>
      </c>
      <c r="BC55" s="264"/>
      <c r="BD55" s="264"/>
      <c r="BE55" s="264"/>
      <c r="BF55" s="264"/>
      <c r="BG55" s="264"/>
      <c r="BH55" s="264"/>
      <c r="BI55" s="264"/>
      <c r="BJ55" s="264"/>
      <c r="BK55" s="264"/>
      <c r="BL55" s="264"/>
      <c r="BM55" s="264"/>
      <c r="BN55" s="264"/>
      <c r="BO55" s="264"/>
      <c r="BP55" s="264"/>
      <c r="BQ55" s="264"/>
      <c r="BR55" s="264"/>
      <c r="BS55" s="264"/>
      <c r="BT55" s="264"/>
      <c r="BU55" s="264"/>
      <c r="BV55" s="264"/>
      <c r="BW55" s="264"/>
      <c r="BX55" s="264"/>
      <c r="BY55" s="264"/>
      <c r="BZ55" s="264"/>
      <c r="CA55" s="264"/>
      <c r="CB55" s="264"/>
      <c r="CC55" s="264"/>
      <c r="CD55" s="264"/>
      <c r="CE55" s="264"/>
      <c r="CF55" s="264"/>
      <c r="CG55" s="264"/>
      <c r="CH55" s="264"/>
      <c r="CI55" s="264"/>
      <c r="CJ55" s="264"/>
      <c r="CK55" s="264"/>
      <c r="CL55" s="264"/>
      <c r="CM55" s="264"/>
      <c r="CN55" s="264"/>
      <c r="CO55" s="264"/>
      <c r="CP55" s="264"/>
      <c r="CQ55" s="264"/>
      <c r="CR55" s="264"/>
      <c r="CS55" s="264"/>
      <c r="CT55" s="264"/>
      <c r="CU55" s="264"/>
      <c r="CV55" s="264"/>
      <c r="CW55" s="264"/>
      <c r="CX55" s="264"/>
      <c r="CY55" s="264"/>
      <c r="CZ55" s="264"/>
      <c r="DA55" s="264"/>
      <c r="DB55" s="264"/>
      <c r="DC55" s="264"/>
      <c r="DD55" s="264"/>
      <c r="DE55" s="264"/>
    </row>
    <row r="56" customFormat="false" ht="12" hidden="false" customHeight="false" outlineLevel="0" collapsed="false">
      <c r="A56" s="266" t="s">
        <v>2778</v>
      </c>
      <c r="B56" s="266" t="s">
        <v>2779</v>
      </c>
      <c r="C56" s="265" t="s">
        <v>1678</v>
      </c>
      <c r="D56" s="267" t="s">
        <v>2780</v>
      </c>
      <c r="E56" s="267" t="s">
        <v>400</v>
      </c>
      <c r="F56" s="268" t="s">
        <v>139</v>
      </c>
      <c r="G56" s="267" t="s">
        <v>2681</v>
      </c>
      <c r="H56" s="269" t="n">
        <v>43134</v>
      </c>
      <c r="I56" s="270" t="s">
        <v>2682</v>
      </c>
      <c r="J56" s="271" t="n">
        <v>43133.8673611111</v>
      </c>
      <c r="K56" s="272" t="s">
        <v>2781</v>
      </c>
      <c r="L56" s="272" t="s">
        <v>2684</v>
      </c>
      <c r="M56" s="272" t="s">
        <v>2685</v>
      </c>
      <c r="BC56" s="264"/>
      <c r="BD56" s="264"/>
      <c r="BE56" s="264"/>
      <c r="BF56" s="264"/>
      <c r="BG56" s="264"/>
      <c r="BH56" s="264"/>
      <c r="BI56" s="264"/>
      <c r="BJ56" s="264"/>
      <c r="BK56" s="264"/>
      <c r="BL56" s="264"/>
      <c r="BM56" s="264"/>
      <c r="BN56" s="264"/>
      <c r="BO56" s="264"/>
      <c r="BP56" s="264"/>
      <c r="BQ56" s="264"/>
      <c r="BR56" s="264"/>
      <c r="BS56" s="264"/>
      <c r="BT56" s="264"/>
      <c r="BU56" s="264"/>
      <c r="BV56" s="264"/>
      <c r="BW56" s="264"/>
      <c r="BX56" s="264"/>
      <c r="BY56" s="264"/>
      <c r="BZ56" s="264"/>
      <c r="CA56" s="264"/>
      <c r="CB56" s="264"/>
      <c r="CC56" s="264"/>
      <c r="CD56" s="264"/>
      <c r="CE56" s="264"/>
      <c r="CF56" s="264"/>
      <c r="CG56" s="264"/>
      <c r="CH56" s="264"/>
      <c r="CI56" s="264"/>
      <c r="CJ56" s="264"/>
      <c r="CK56" s="264"/>
      <c r="CL56" s="264"/>
      <c r="CM56" s="264"/>
      <c r="CN56" s="264"/>
      <c r="CO56" s="264"/>
      <c r="CP56" s="264"/>
      <c r="CQ56" s="264"/>
      <c r="CR56" s="264"/>
      <c r="CS56" s="264"/>
      <c r="CT56" s="264"/>
      <c r="CU56" s="264"/>
      <c r="CV56" s="264"/>
      <c r="CW56" s="264"/>
      <c r="CX56" s="264"/>
      <c r="CY56" s="264"/>
      <c r="CZ56" s="264"/>
      <c r="DA56" s="264"/>
      <c r="DB56" s="264"/>
      <c r="DC56" s="264"/>
      <c r="DD56" s="264"/>
      <c r="DE56" s="264"/>
    </row>
    <row r="57" customFormat="false" ht="12" hidden="false" customHeight="false" outlineLevel="0" collapsed="false">
      <c r="A57" s="266" t="s">
        <v>2782</v>
      </c>
      <c r="B57" s="266" t="s">
        <v>2783</v>
      </c>
      <c r="C57" s="265" t="s">
        <v>1678</v>
      </c>
      <c r="D57" s="267" t="s">
        <v>2780</v>
      </c>
      <c r="E57" s="267" t="s">
        <v>400</v>
      </c>
      <c r="F57" s="268" t="s">
        <v>139</v>
      </c>
      <c r="G57" s="267" t="s">
        <v>2681</v>
      </c>
      <c r="H57" s="269" t="n">
        <v>43134</v>
      </c>
      <c r="I57" s="270" t="s">
        <v>2682</v>
      </c>
      <c r="J57" s="271" t="n">
        <v>43133.8673611111</v>
      </c>
      <c r="K57" s="272" t="s">
        <v>2784</v>
      </c>
      <c r="L57" s="272" t="s">
        <v>2684</v>
      </c>
      <c r="M57" s="272" t="s">
        <v>2685</v>
      </c>
      <c r="BC57" s="264"/>
      <c r="BD57" s="264"/>
      <c r="BE57" s="264"/>
      <c r="BF57" s="264"/>
      <c r="BG57" s="264"/>
      <c r="BH57" s="264"/>
      <c r="BI57" s="264"/>
      <c r="BJ57" s="264"/>
      <c r="BK57" s="264"/>
      <c r="BL57" s="264"/>
      <c r="BM57" s="264"/>
      <c r="BN57" s="264"/>
      <c r="BO57" s="264"/>
      <c r="BP57" s="264"/>
      <c r="BQ57" s="264"/>
      <c r="BR57" s="264"/>
      <c r="BS57" s="264"/>
      <c r="BT57" s="264"/>
      <c r="BU57" s="264"/>
      <c r="BV57" s="264"/>
      <c r="BW57" s="264"/>
      <c r="BX57" s="264"/>
      <c r="BY57" s="264"/>
      <c r="BZ57" s="264"/>
      <c r="CA57" s="264"/>
      <c r="CB57" s="264"/>
      <c r="CC57" s="264"/>
      <c r="CD57" s="264"/>
      <c r="CE57" s="264"/>
      <c r="CF57" s="264"/>
      <c r="CG57" s="264"/>
      <c r="CH57" s="264"/>
      <c r="CI57" s="264"/>
      <c r="CJ57" s="264"/>
      <c r="CK57" s="264"/>
      <c r="CL57" s="264"/>
      <c r="CM57" s="264"/>
      <c r="CN57" s="264"/>
      <c r="CO57" s="264"/>
      <c r="CP57" s="264"/>
      <c r="CQ57" s="264"/>
      <c r="CR57" s="264"/>
      <c r="CS57" s="264"/>
      <c r="CT57" s="264"/>
      <c r="CU57" s="264"/>
      <c r="CV57" s="264"/>
      <c r="CW57" s="264"/>
      <c r="CX57" s="264"/>
      <c r="CY57" s="264"/>
      <c r="CZ57" s="264"/>
      <c r="DA57" s="264"/>
      <c r="DB57" s="264"/>
      <c r="DC57" s="264"/>
      <c r="DD57" s="264"/>
      <c r="DE57" s="264"/>
    </row>
    <row r="58" customFormat="false" ht="12" hidden="false" customHeight="false" outlineLevel="0" collapsed="false">
      <c r="A58" s="266" t="s">
        <v>2588</v>
      </c>
      <c r="B58" s="266" t="s">
        <v>2589</v>
      </c>
      <c r="C58" s="265" t="s">
        <v>1678</v>
      </c>
      <c r="D58" s="267" t="s">
        <v>2702</v>
      </c>
      <c r="E58" s="267" t="s">
        <v>400</v>
      </c>
      <c r="F58" s="268" t="s">
        <v>139</v>
      </c>
      <c r="G58" s="267" t="s">
        <v>2681</v>
      </c>
      <c r="H58" s="269" t="n">
        <v>43134</v>
      </c>
      <c r="I58" s="270" t="s">
        <v>2682</v>
      </c>
      <c r="J58" s="271" t="n">
        <v>43133.8673611111</v>
      </c>
      <c r="K58" s="272" t="s">
        <v>2785</v>
      </c>
      <c r="L58" s="272" t="s">
        <v>2684</v>
      </c>
      <c r="M58" s="272" t="s">
        <v>2685</v>
      </c>
      <c r="BC58" s="264"/>
      <c r="BD58" s="264"/>
      <c r="BE58" s="264"/>
      <c r="BF58" s="264"/>
      <c r="BG58" s="264"/>
      <c r="BH58" s="264"/>
      <c r="BI58" s="264"/>
      <c r="BJ58" s="264"/>
      <c r="BK58" s="264"/>
      <c r="BL58" s="264"/>
      <c r="BM58" s="264"/>
      <c r="BN58" s="264"/>
      <c r="BO58" s="264"/>
      <c r="BP58" s="264"/>
      <c r="BQ58" s="264"/>
      <c r="BR58" s="264"/>
      <c r="BS58" s="264"/>
      <c r="BT58" s="264"/>
      <c r="BU58" s="264"/>
      <c r="BV58" s="264"/>
      <c r="BW58" s="264"/>
      <c r="BX58" s="264"/>
      <c r="BY58" s="264"/>
      <c r="BZ58" s="264"/>
      <c r="CA58" s="264"/>
      <c r="CB58" s="264"/>
      <c r="CC58" s="264"/>
      <c r="CD58" s="264"/>
      <c r="CE58" s="264"/>
      <c r="CF58" s="264"/>
      <c r="CG58" s="264"/>
      <c r="CH58" s="264"/>
      <c r="CI58" s="264"/>
      <c r="CJ58" s="264"/>
      <c r="CK58" s="264"/>
      <c r="CL58" s="264"/>
      <c r="CM58" s="264"/>
      <c r="CN58" s="264"/>
      <c r="CO58" s="264"/>
      <c r="CP58" s="264"/>
      <c r="CQ58" s="264"/>
      <c r="CR58" s="264"/>
      <c r="CS58" s="264"/>
      <c r="CT58" s="264"/>
      <c r="CU58" s="264"/>
      <c r="CV58" s="264"/>
      <c r="CW58" s="264"/>
      <c r="CX58" s="264"/>
      <c r="CY58" s="264"/>
      <c r="CZ58" s="264"/>
      <c r="DA58" s="264"/>
      <c r="DB58" s="264"/>
      <c r="DC58" s="264"/>
      <c r="DD58" s="264"/>
      <c r="DE58" s="264"/>
    </row>
    <row r="59" customFormat="false" ht="12" hidden="false" customHeight="false" outlineLevel="0" collapsed="false">
      <c r="A59" s="266" t="s">
        <v>2590</v>
      </c>
      <c r="B59" s="266" t="s">
        <v>2786</v>
      </c>
      <c r="C59" s="265" t="s">
        <v>1678</v>
      </c>
      <c r="D59" s="267" t="s">
        <v>2702</v>
      </c>
      <c r="E59" s="267" t="s">
        <v>400</v>
      </c>
      <c r="F59" s="268" t="s">
        <v>139</v>
      </c>
      <c r="G59" s="267" t="s">
        <v>2681</v>
      </c>
      <c r="H59" s="269" t="n">
        <v>43134</v>
      </c>
      <c r="I59" s="270" t="s">
        <v>2682</v>
      </c>
      <c r="J59" s="271" t="n">
        <v>43133.8673611111</v>
      </c>
      <c r="K59" s="272" t="s">
        <v>2787</v>
      </c>
      <c r="L59" s="272" t="s">
        <v>2684</v>
      </c>
      <c r="M59" s="272" t="s">
        <v>2685</v>
      </c>
      <c r="BC59" s="264"/>
      <c r="BD59" s="264"/>
      <c r="BE59" s="264"/>
      <c r="BF59" s="264"/>
      <c r="BG59" s="264"/>
      <c r="BH59" s="264"/>
      <c r="BI59" s="264"/>
      <c r="BJ59" s="264"/>
      <c r="BK59" s="264"/>
      <c r="BL59" s="264"/>
      <c r="BM59" s="264"/>
      <c r="BN59" s="264"/>
      <c r="BO59" s="264"/>
      <c r="BP59" s="264"/>
      <c r="BQ59" s="264"/>
      <c r="BR59" s="264"/>
      <c r="BS59" s="264"/>
      <c r="BT59" s="264"/>
      <c r="BU59" s="264"/>
      <c r="BV59" s="264"/>
      <c r="BW59" s="264"/>
      <c r="BX59" s="264"/>
      <c r="BY59" s="264"/>
      <c r="BZ59" s="264"/>
      <c r="CA59" s="264"/>
      <c r="CB59" s="264"/>
      <c r="CC59" s="264"/>
      <c r="CD59" s="264"/>
      <c r="CE59" s="264"/>
      <c r="CF59" s="264"/>
      <c r="CG59" s="264"/>
      <c r="CH59" s="264"/>
      <c r="CI59" s="264"/>
      <c r="CJ59" s="264"/>
      <c r="CK59" s="264"/>
      <c r="CL59" s="264"/>
      <c r="CM59" s="264"/>
      <c r="CN59" s="264"/>
      <c r="CO59" s="264"/>
      <c r="CP59" s="264"/>
      <c r="CQ59" s="264"/>
      <c r="CR59" s="264"/>
      <c r="CS59" s="264"/>
      <c r="CT59" s="264"/>
      <c r="CU59" s="264"/>
      <c r="CV59" s="264"/>
      <c r="CW59" s="264"/>
      <c r="CX59" s="264"/>
      <c r="CY59" s="264"/>
      <c r="CZ59" s="264"/>
      <c r="DA59" s="264"/>
      <c r="DB59" s="264"/>
      <c r="DC59" s="264"/>
      <c r="DD59" s="264"/>
      <c r="DE59" s="264"/>
    </row>
    <row r="60" customFormat="false" ht="12" hidden="false" customHeight="false" outlineLevel="0" collapsed="false">
      <c r="A60" s="266" t="s">
        <v>2590</v>
      </c>
      <c r="B60" s="266" t="s">
        <v>2591</v>
      </c>
      <c r="C60" s="265" t="s">
        <v>1678</v>
      </c>
      <c r="D60" s="267" t="s">
        <v>2702</v>
      </c>
      <c r="E60" s="267" t="s">
        <v>400</v>
      </c>
      <c r="F60" s="268" t="s">
        <v>139</v>
      </c>
      <c r="G60" s="267" t="s">
        <v>2681</v>
      </c>
      <c r="H60" s="269" t="n">
        <v>43134</v>
      </c>
      <c r="I60" s="270" t="s">
        <v>2682</v>
      </c>
      <c r="J60" s="271" t="n">
        <v>43133.8673611111</v>
      </c>
      <c r="K60" s="272" t="s">
        <v>2788</v>
      </c>
      <c r="L60" s="272" t="s">
        <v>2684</v>
      </c>
      <c r="M60" s="272" t="s">
        <v>2685</v>
      </c>
      <c r="BC60" s="264"/>
      <c r="BD60" s="264"/>
      <c r="BE60" s="264"/>
      <c r="BF60" s="264"/>
      <c r="BG60" s="264"/>
      <c r="BH60" s="264"/>
      <c r="BI60" s="264"/>
      <c r="BJ60" s="264"/>
      <c r="BK60" s="264"/>
      <c r="BL60" s="264"/>
      <c r="BM60" s="264"/>
      <c r="BN60" s="264"/>
      <c r="BO60" s="264"/>
      <c r="BP60" s="264"/>
      <c r="BQ60" s="264"/>
      <c r="BR60" s="264"/>
      <c r="BS60" s="264"/>
      <c r="BT60" s="264"/>
      <c r="BU60" s="264"/>
      <c r="BV60" s="264"/>
      <c r="BW60" s="264"/>
      <c r="BX60" s="264"/>
      <c r="BY60" s="264"/>
      <c r="BZ60" s="264"/>
      <c r="CA60" s="264"/>
      <c r="CB60" s="264"/>
      <c r="CC60" s="264"/>
      <c r="CD60" s="264"/>
      <c r="CE60" s="264"/>
      <c r="CF60" s="264"/>
      <c r="CG60" s="264"/>
      <c r="CH60" s="264"/>
      <c r="CI60" s="264"/>
      <c r="CJ60" s="264"/>
      <c r="CK60" s="264"/>
      <c r="CL60" s="264"/>
      <c r="CM60" s="264"/>
      <c r="CN60" s="264"/>
      <c r="CO60" s="264"/>
      <c r="CP60" s="264"/>
      <c r="CQ60" s="264"/>
      <c r="CR60" s="264"/>
      <c r="CS60" s="264"/>
      <c r="CT60" s="264"/>
      <c r="CU60" s="264"/>
      <c r="CV60" s="264"/>
      <c r="CW60" s="264"/>
      <c r="CX60" s="264"/>
      <c r="CY60" s="264"/>
      <c r="CZ60" s="264"/>
      <c r="DA60" s="264"/>
      <c r="DB60" s="264"/>
      <c r="DC60" s="264"/>
      <c r="DD60" s="264"/>
      <c r="DE60" s="264"/>
    </row>
    <row r="61" customFormat="false" ht="12" hidden="false" customHeight="false" outlineLevel="0" collapsed="false">
      <c r="A61" s="266" t="s">
        <v>2789</v>
      </c>
      <c r="B61" s="266" t="s">
        <v>2790</v>
      </c>
      <c r="C61" s="265" t="s">
        <v>1678</v>
      </c>
      <c r="D61" s="267" t="s">
        <v>2791</v>
      </c>
      <c r="E61" s="267" t="s">
        <v>400</v>
      </c>
      <c r="F61" s="268" t="s">
        <v>139</v>
      </c>
      <c r="G61" s="267" t="s">
        <v>2681</v>
      </c>
      <c r="H61" s="269" t="n">
        <v>43134</v>
      </c>
      <c r="I61" s="270" t="s">
        <v>2682</v>
      </c>
      <c r="J61" s="271" t="n">
        <v>43133.8673611111</v>
      </c>
      <c r="K61" s="272" t="s">
        <v>2792</v>
      </c>
      <c r="L61" s="272" t="s">
        <v>2684</v>
      </c>
      <c r="M61" s="272" t="s">
        <v>2685</v>
      </c>
      <c r="BC61" s="264"/>
      <c r="BD61" s="264"/>
      <c r="BE61" s="264"/>
      <c r="BF61" s="264"/>
      <c r="BG61" s="264"/>
      <c r="BH61" s="264"/>
      <c r="BI61" s="264"/>
      <c r="BJ61" s="264"/>
      <c r="BK61" s="264"/>
      <c r="BL61" s="264"/>
      <c r="BM61" s="264"/>
      <c r="BN61" s="264"/>
      <c r="BO61" s="264"/>
      <c r="BP61" s="264"/>
      <c r="BQ61" s="264"/>
      <c r="BR61" s="264"/>
      <c r="BS61" s="264"/>
      <c r="BT61" s="264"/>
      <c r="BU61" s="264"/>
      <c r="BV61" s="264"/>
      <c r="BW61" s="264"/>
      <c r="BX61" s="264"/>
      <c r="BY61" s="264"/>
      <c r="BZ61" s="264"/>
      <c r="CA61" s="264"/>
      <c r="CB61" s="264"/>
      <c r="CC61" s="264"/>
      <c r="CD61" s="264"/>
      <c r="CE61" s="264"/>
      <c r="CF61" s="264"/>
      <c r="CG61" s="264"/>
      <c r="CH61" s="264"/>
      <c r="CI61" s="264"/>
      <c r="CJ61" s="264"/>
      <c r="CK61" s="264"/>
      <c r="CL61" s="264"/>
      <c r="CM61" s="264"/>
      <c r="CN61" s="264"/>
      <c r="CO61" s="264"/>
      <c r="CP61" s="264"/>
      <c r="CQ61" s="264"/>
      <c r="CR61" s="264"/>
      <c r="CS61" s="264"/>
      <c r="CT61" s="264"/>
      <c r="CU61" s="264"/>
      <c r="CV61" s="264"/>
      <c r="CW61" s="264"/>
      <c r="CX61" s="264"/>
      <c r="CY61" s="264"/>
      <c r="CZ61" s="264"/>
      <c r="DA61" s="264"/>
      <c r="DB61" s="264"/>
      <c r="DC61" s="264"/>
      <c r="DD61" s="264"/>
      <c r="DE61" s="264"/>
    </row>
    <row r="62" customFormat="false" ht="12" hidden="false" customHeight="false" outlineLevel="0" collapsed="false">
      <c r="A62" s="266" t="s">
        <v>2793</v>
      </c>
      <c r="B62" s="266" t="s">
        <v>2794</v>
      </c>
      <c r="C62" s="265" t="s">
        <v>1678</v>
      </c>
      <c r="D62" s="267" t="s">
        <v>2791</v>
      </c>
      <c r="E62" s="267" t="s">
        <v>400</v>
      </c>
      <c r="F62" s="268" t="s">
        <v>139</v>
      </c>
      <c r="G62" s="267" t="s">
        <v>2681</v>
      </c>
      <c r="H62" s="269" t="n">
        <v>43134</v>
      </c>
      <c r="I62" s="270" t="s">
        <v>2682</v>
      </c>
      <c r="J62" s="271" t="n">
        <v>43133.8673611111</v>
      </c>
      <c r="K62" s="272" t="s">
        <v>2795</v>
      </c>
      <c r="L62" s="272" t="s">
        <v>2684</v>
      </c>
      <c r="M62" s="272" t="s">
        <v>2685</v>
      </c>
      <c r="BC62" s="264"/>
      <c r="BD62" s="264"/>
      <c r="BE62" s="264"/>
      <c r="BF62" s="264"/>
      <c r="BG62" s="264"/>
      <c r="BH62" s="264"/>
      <c r="BI62" s="264"/>
      <c r="BJ62" s="264"/>
      <c r="BK62" s="264"/>
      <c r="BL62" s="264"/>
      <c r="BM62" s="264"/>
      <c r="BN62" s="264"/>
      <c r="BO62" s="264"/>
      <c r="BP62" s="264"/>
      <c r="BQ62" s="264"/>
      <c r="BR62" s="264"/>
      <c r="BS62" s="264"/>
      <c r="BT62" s="264"/>
      <c r="BU62" s="264"/>
      <c r="BV62" s="264"/>
      <c r="BW62" s="264"/>
      <c r="BX62" s="264"/>
      <c r="BY62" s="264"/>
      <c r="BZ62" s="264"/>
      <c r="CA62" s="264"/>
      <c r="CB62" s="264"/>
      <c r="CC62" s="264"/>
      <c r="CD62" s="264"/>
      <c r="CE62" s="264"/>
      <c r="CF62" s="264"/>
      <c r="CG62" s="264"/>
      <c r="CH62" s="264"/>
      <c r="CI62" s="264"/>
      <c r="CJ62" s="264"/>
      <c r="CK62" s="264"/>
      <c r="CL62" s="264"/>
      <c r="CM62" s="264"/>
      <c r="CN62" s="264"/>
      <c r="CO62" s="264"/>
      <c r="CP62" s="264"/>
      <c r="CQ62" s="264"/>
      <c r="CR62" s="264"/>
      <c r="CS62" s="264"/>
      <c r="CT62" s="264"/>
      <c r="CU62" s="264"/>
      <c r="CV62" s="264"/>
      <c r="CW62" s="264"/>
      <c r="CX62" s="264"/>
      <c r="CY62" s="264"/>
      <c r="CZ62" s="264"/>
      <c r="DA62" s="264"/>
      <c r="DB62" s="264"/>
      <c r="DC62" s="264"/>
      <c r="DD62" s="264"/>
      <c r="DE62" s="264"/>
    </row>
    <row r="63" customFormat="false" ht="12" hidden="false" customHeight="false" outlineLevel="0" collapsed="false">
      <c r="A63" s="266" t="s">
        <v>2592</v>
      </c>
      <c r="B63" s="266" t="s">
        <v>2593</v>
      </c>
      <c r="C63" s="265" t="s">
        <v>1678</v>
      </c>
      <c r="D63" s="267" t="s">
        <v>290</v>
      </c>
      <c r="E63" s="267" t="s">
        <v>400</v>
      </c>
      <c r="F63" s="268" t="s">
        <v>139</v>
      </c>
      <c r="G63" s="267" t="s">
        <v>2681</v>
      </c>
      <c r="H63" s="269" t="n">
        <v>43134</v>
      </c>
      <c r="I63" s="270" t="s">
        <v>2682</v>
      </c>
      <c r="J63" s="271" t="n">
        <v>43133.8673611111</v>
      </c>
      <c r="K63" s="272" t="s">
        <v>2796</v>
      </c>
      <c r="L63" s="272" t="s">
        <v>2684</v>
      </c>
      <c r="M63" s="272" t="s">
        <v>2685</v>
      </c>
      <c r="BC63" s="264"/>
      <c r="BD63" s="264"/>
      <c r="BE63" s="264"/>
      <c r="BF63" s="264"/>
      <c r="BG63" s="264"/>
      <c r="BH63" s="264"/>
      <c r="BI63" s="264"/>
      <c r="BJ63" s="264"/>
      <c r="BK63" s="264"/>
      <c r="BL63" s="264"/>
      <c r="BM63" s="264"/>
      <c r="BN63" s="264"/>
      <c r="BO63" s="264"/>
      <c r="BP63" s="264"/>
      <c r="BQ63" s="264"/>
      <c r="BR63" s="264"/>
      <c r="BS63" s="264"/>
      <c r="BT63" s="264"/>
      <c r="BU63" s="264"/>
      <c r="BV63" s="264"/>
      <c r="BW63" s="264"/>
      <c r="BX63" s="264"/>
      <c r="BY63" s="264"/>
      <c r="BZ63" s="264"/>
      <c r="CA63" s="264"/>
      <c r="CB63" s="264"/>
      <c r="CC63" s="264"/>
      <c r="CD63" s="264"/>
      <c r="CE63" s="264"/>
      <c r="CF63" s="264"/>
      <c r="CG63" s="264"/>
      <c r="CH63" s="264"/>
      <c r="CI63" s="264"/>
      <c r="CJ63" s="264"/>
      <c r="CK63" s="264"/>
      <c r="CL63" s="264"/>
      <c r="CM63" s="264"/>
      <c r="CN63" s="264"/>
      <c r="CO63" s="264"/>
      <c r="CP63" s="264"/>
      <c r="CQ63" s="264"/>
      <c r="CR63" s="264"/>
      <c r="CS63" s="264"/>
      <c r="CT63" s="264"/>
      <c r="CU63" s="264"/>
      <c r="CV63" s="264"/>
      <c r="CW63" s="264"/>
      <c r="CX63" s="264"/>
      <c r="CY63" s="264"/>
      <c r="CZ63" s="264"/>
      <c r="DA63" s="264"/>
      <c r="DB63" s="264"/>
      <c r="DC63" s="264"/>
      <c r="DD63" s="264"/>
      <c r="DE63" s="264"/>
    </row>
    <row r="64" customFormat="false" ht="12" hidden="false" customHeight="false" outlineLevel="0" collapsed="false">
      <c r="A64" s="266" t="s">
        <v>2592</v>
      </c>
      <c r="B64" s="266" t="s">
        <v>2797</v>
      </c>
      <c r="C64" s="265" t="s">
        <v>1678</v>
      </c>
      <c r="D64" s="267" t="s">
        <v>290</v>
      </c>
      <c r="E64" s="267" t="s">
        <v>400</v>
      </c>
      <c r="F64" s="268" t="s">
        <v>139</v>
      </c>
      <c r="G64" s="267" t="s">
        <v>2681</v>
      </c>
      <c r="H64" s="269" t="n">
        <v>43134</v>
      </c>
      <c r="I64" s="286" t="s">
        <v>2798</v>
      </c>
      <c r="J64" s="287" t="s">
        <v>2694</v>
      </c>
      <c r="K64" s="288" t="s">
        <v>2799</v>
      </c>
      <c r="L64" s="272" t="s">
        <v>2695</v>
      </c>
      <c r="M64" s="289" t="s">
        <v>2800</v>
      </c>
      <c r="BC64" s="264"/>
      <c r="BD64" s="264"/>
      <c r="BE64" s="264"/>
      <c r="BF64" s="264"/>
      <c r="BG64" s="264"/>
      <c r="BH64" s="264"/>
      <c r="BI64" s="264"/>
      <c r="BJ64" s="264"/>
      <c r="BK64" s="264"/>
      <c r="BL64" s="264"/>
      <c r="BM64" s="264"/>
      <c r="BN64" s="264"/>
      <c r="BO64" s="264"/>
      <c r="BP64" s="264"/>
      <c r="BQ64" s="264"/>
      <c r="BR64" s="264"/>
      <c r="BS64" s="264"/>
      <c r="BT64" s="264"/>
      <c r="BU64" s="264"/>
      <c r="BV64" s="264"/>
      <c r="BW64" s="264"/>
      <c r="BX64" s="264"/>
      <c r="BY64" s="264"/>
      <c r="BZ64" s="264"/>
      <c r="CA64" s="264"/>
      <c r="CB64" s="264"/>
      <c r="CC64" s="264"/>
      <c r="CD64" s="264"/>
      <c r="CE64" s="264"/>
      <c r="CF64" s="264"/>
      <c r="CG64" s="264"/>
      <c r="CH64" s="264"/>
      <c r="CI64" s="264"/>
      <c r="CJ64" s="264"/>
      <c r="CK64" s="264"/>
      <c r="CL64" s="264"/>
      <c r="CM64" s="264"/>
      <c r="CN64" s="264"/>
      <c r="CO64" s="264"/>
      <c r="CP64" s="264"/>
      <c r="CQ64" s="264"/>
      <c r="CR64" s="264"/>
      <c r="CS64" s="264"/>
      <c r="CT64" s="264"/>
      <c r="CU64" s="264"/>
      <c r="CV64" s="264"/>
      <c r="CW64" s="264"/>
      <c r="CX64" s="264"/>
      <c r="CY64" s="264"/>
      <c r="CZ64" s="264"/>
      <c r="DA64" s="264"/>
      <c r="DB64" s="264"/>
      <c r="DC64" s="264"/>
      <c r="DD64" s="264"/>
      <c r="DE64" s="264"/>
    </row>
    <row r="65" customFormat="false" ht="12" hidden="false" customHeight="false" outlineLevel="0" collapsed="false">
      <c r="A65" s="266" t="s">
        <v>2594</v>
      </c>
      <c r="B65" s="266" t="s">
        <v>2595</v>
      </c>
      <c r="C65" s="265" t="s">
        <v>1678</v>
      </c>
      <c r="D65" s="267" t="s">
        <v>290</v>
      </c>
      <c r="E65" s="267" t="s">
        <v>400</v>
      </c>
      <c r="F65" s="268" t="s">
        <v>139</v>
      </c>
      <c r="G65" s="267" t="s">
        <v>2681</v>
      </c>
      <c r="H65" s="269" t="n">
        <v>43134</v>
      </c>
      <c r="I65" s="270" t="s">
        <v>2682</v>
      </c>
      <c r="J65" s="271" t="n">
        <v>43133.8638888889</v>
      </c>
      <c r="K65" s="288" t="s">
        <v>2801</v>
      </c>
      <c r="L65" s="272" t="s">
        <v>2695</v>
      </c>
      <c r="M65" s="272" t="s">
        <v>2685</v>
      </c>
      <c r="BC65" s="264"/>
      <c r="BD65" s="264"/>
      <c r="BE65" s="264"/>
      <c r="BF65" s="264"/>
      <c r="BG65" s="264"/>
      <c r="BH65" s="264"/>
      <c r="BI65" s="264"/>
      <c r="BJ65" s="264"/>
      <c r="BK65" s="264"/>
      <c r="BL65" s="264"/>
      <c r="BM65" s="264"/>
      <c r="BN65" s="264"/>
      <c r="BO65" s="264"/>
      <c r="BP65" s="264"/>
      <c r="BQ65" s="264"/>
      <c r="BR65" s="264"/>
      <c r="BS65" s="264"/>
      <c r="BT65" s="264"/>
      <c r="BU65" s="264"/>
      <c r="BV65" s="264"/>
      <c r="BW65" s="264"/>
      <c r="BX65" s="264"/>
      <c r="BY65" s="264"/>
      <c r="BZ65" s="264"/>
      <c r="CA65" s="264"/>
      <c r="CB65" s="264"/>
      <c r="CC65" s="264"/>
      <c r="CD65" s="264"/>
      <c r="CE65" s="264"/>
      <c r="CF65" s="264"/>
      <c r="CG65" s="264"/>
      <c r="CH65" s="264"/>
      <c r="CI65" s="264"/>
      <c r="CJ65" s="264"/>
      <c r="CK65" s="264"/>
      <c r="CL65" s="264"/>
      <c r="CM65" s="264"/>
      <c r="CN65" s="264"/>
      <c r="CO65" s="264"/>
      <c r="CP65" s="264"/>
      <c r="CQ65" s="264"/>
      <c r="CR65" s="264"/>
      <c r="CS65" s="264"/>
      <c r="CT65" s="264"/>
      <c r="CU65" s="264"/>
      <c r="CV65" s="264"/>
      <c r="CW65" s="264"/>
      <c r="CX65" s="264"/>
      <c r="CY65" s="264"/>
      <c r="CZ65" s="264"/>
      <c r="DA65" s="264"/>
      <c r="DB65" s="264"/>
      <c r="DC65" s="264"/>
      <c r="DD65" s="264"/>
      <c r="DE65" s="264"/>
    </row>
    <row r="66" customFormat="false" ht="12" hidden="false" customHeight="false" outlineLevel="0" collapsed="false">
      <c r="A66" s="266" t="s">
        <v>2594</v>
      </c>
      <c r="B66" s="266" t="s">
        <v>2596</v>
      </c>
      <c r="C66" s="265" t="s">
        <v>1678</v>
      </c>
      <c r="D66" s="267" t="s">
        <v>290</v>
      </c>
      <c r="E66" s="267" t="s">
        <v>400</v>
      </c>
      <c r="F66" s="268" t="s">
        <v>139</v>
      </c>
      <c r="G66" s="267" t="s">
        <v>2681</v>
      </c>
      <c r="H66" s="269" t="n">
        <v>43134</v>
      </c>
      <c r="I66" s="270" t="s">
        <v>2682</v>
      </c>
      <c r="J66" s="271" t="n">
        <v>43133.8645833333</v>
      </c>
      <c r="K66" s="272" t="s">
        <v>2802</v>
      </c>
      <c r="L66" s="272" t="s">
        <v>2684</v>
      </c>
      <c r="M66" s="272" t="s">
        <v>2685</v>
      </c>
      <c r="BC66" s="264"/>
      <c r="BD66" s="264"/>
      <c r="BE66" s="264"/>
      <c r="BF66" s="264"/>
      <c r="BG66" s="264"/>
      <c r="BH66" s="264"/>
      <c r="BI66" s="264"/>
      <c r="BJ66" s="264"/>
      <c r="BK66" s="264"/>
      <c r="BL66" s="264"/>
      <c r="BM66" s="264"/>
      <c r="BN66" s="264"/>
      <c r="BO66" s="264"/>
      <c r="BP66" s="264"/>
      <c r="BQ66" s="264"/>
      <c r="BR66" s="264"/>
      <c r="BS66" s="264"/>
      <c r="BT66" s="264"/>
      <c r="BU66" s="264"/>
      <c r="BV66" s="264"/>
      <c r="BW66" s="264"/>
      <c r="BX66" s="264"/>
      <c r="BY66" s="264"/>
      <c r="BZ66" s="264"/>
      <c r="CA66" s="264"/>
      <c r="CB66" s="264"/>
      <c r="CC66" s="264"/>
      <c r="CD66" s="264"/>
      <c r="CE66" s="264"/>
      <c r="CF66" s="264"/>
      <c r="CG66" s="264"/>
      <c r="CH66" s="264"/>
      <c r="CI66" s="264"/>
      <c r="CJ66" s="264"/>
      <c r="CK66" s="264"/>
      <c r="CL66" s="264"/>
      <c r="CM66" s="264"/>
      <c r="CN66" s="264"/>
      <c r="CO66" s="264"/>
      <c r="CP66" s="264"/>
      <c r="CQ66" s="264"/>
      <c r="CR66" s="264"/>
      <c r="CS66" s="264"/>
      <c r="CT66" s="264"/>
      <c r="CU66" s="264"/>
      <c r="CV66" s="264"/>
      <c r="CW66" s="264"/>
      <c r="CX66" s="264"/>
      <c r="CY66" s="264"/>
      <c r="CZ66" s="264"/>
      <c r="DA66" s="264"/>
      <c r="DB66" s="264"/>
      <c r="DC66" s="264"/>
      <c r="DD66" s="264"/>
      <c r="DE66" s="264"/>
    </row>
    <row r="67" customFormat="false" ht="12" hidden="false" customHeight="false" outlineLevel="0" collapsed="false">
      <c r="A67" s="266" t="s">
        <v>2597</v>
      </c>
      <c r="B67" s="266" t="s">
        <v>2598</v>
      </c>
      <c r="C67" s="265" t="s">
        <v>1678</v>
      </c>
      <c r="D67" s="267" t="s">
        <v>2725</v>
      </c>
      <c r="E67" s="267" t="s">
        <v>400</v>
      </c>
      <c r="F67" s="268" t="s">
        <v>139</v>
      </c>
      <c r="G67" s="267" t="s">
        <v>2681</v>
      </c>
      <c r="H67" s="269" t="n">
        <v>43134</v>
      </c>
      <c r="I67" s="270" t="s">
        <v>2682</v>
      </c>
      <c r="J67" s="271" t="n">
        <v>43133.8645833333</v>
      </c>
      <c r="K67" s="272" t="s">
        <v>2803</v>
      </c>
      <c r="L67" s="272" t="s">
        <v>2684</v>
      </c>
      <c r="M67" s="272" t="s">
        <v>2685</v>
      </c>
      <c r="BC67" s="264"/>
      <c r="BD67" s="264"/>
      <c r="BE67" s="264"/>
      <c r="BF67" s="264"/>
      <c r="BG67" s="264"/>
      <c r="BH67" s="264"/>
      <c r="BI67" s="264"/>
      <c r="BJ67" s="264"/>
      <c r="BK67" s="264"/>
      <c r="BL67" s="264"/>
      <c r="BM67" s="264"/>
      <c r="BN67" s="264"/>
      <c r="BO67" s="264"/>
      <c r="BP67" s="264"/>
      <c r="BQ67" s="264"/>
      <c r="BR67" s="264"/>
      <c r="BS67" s="264"/>
      <c r="BT67" s="264"/>
      <c r="BU67" s="264"/>
      <c r="BV67" s="264"/>
      <c r="BW67" s="264"/>
      <c r="BX67" s="264"/>
      <c r="BY67" s="264"/>
      <c r="BZ67" s="264"/>
      <c r="CA67" s="264"/>
      <c r="CB67" s="264"/>
      <c r="CC67" s="264"/>
      <c r="CD67" s="264"/>
      <c r="CE67" s="264"/>
      <c r="CF67" s="264"/>
      <c r="CG67" s="264"/>
      <c r="CH67" s="264"/>
      <c r="CI67" s="264"/>
      <c r="CJ67" s="264"/>
      <c r="CK67" s="264"/>
      <c r="CL67" s="264"/>
      <c r="CM67" s="264"/>
      <c r="CN67" s="264"/>
      <c r="CO67" s="264"/>
      <c r="CP67" s="264"/>
      <c r="CQ67" s="264"/>
      <c r="CR67" s="264"/>
      <c r="CS67" s="264"/>
      <c r="CT67" s="264"/>
      <c r="CU67" s="264"/>
      <c r="CV67" s="264"/>
      <c r="CW67" s="264"/>
      <c r="CX67" s="264"/>
      <c r="CY67" s="264"/>
      <c r="CZ67" s="264"/>
      <c r="DA67" s="264"/>
      <c r="DB67" s="264"/>
      <c r="DC67" s="264"/>
      <c r="DD67" s="264"/>
      <c r="DE67" s="264"/>
    </row>
    <row r="68" customFormat="false" ht="12" hidden="false" customHeight="false" outlineLevel="0" collapsed="false">
      <c r="A68" s="266" t="s">
        <v>2599</v>
      </c>
      <c r="B68" s="266" t="s">
        <v>2600</v>
      </c>
      <c r="C68" s="265" t="s">
        <v>1678</v>
      </c>
      <c r="D68" s="267" t="s">
        <v>2725</v>
      </c>
      <c r="E68" s="267" t="s">
        <v>400</v>
      </c>
      <c r="F68" s="268" t="s">
        <v>139</v>
      </c>
      <c r="G68" s="267" t="s">
        <v>2681</v>
      </c>
      <c r="H68" s="269" t="n">
        <v>43134</v>
      </c>
      <c r="I68" s="270" t="s">
        <v>2682</v>
      </c>
      <c r="J68" s="271" t="n">
        <v>43133.8645833333</v>
      </c>
      <c r="K68" s="288" t="s">
        <v>2690</v>
      </c>
      <c r="L68" s="272" t="s">
        <v>2804</v>
      </c>
      <c r="M68" s="272" t="s">
        <v>2685</v>
      </c>
      <c r="BC68" s="264"/>
      <c r="BD68" s="264"/>
      <c r="BE68" s="264"/>
      <c r="BF68" s="264"/>
      <c r="BG68" s="264"/>
      <c r="BH68" s="264"/>
      <c r="BI68" s="264"/>
      <c r="BJ68" s="264"/>
      <c r="BK68" s="264"/>
      <c r="BL68" s="264"/>
      <c r="BM68" s="264"/>
      <c r="BN68" s="264"/>
      <c r="BO68" s="264"/>
      <c r="BP68" s="264"/>
      <c r="BQ68" s="264"/>
      <c r="BR68" s="264"/>
      <c r="BS68" s="264"/>
      <c r="BT68" s="264"/>
      <c r="BU68" s="264"/>
      <c r="BV68" s="264"/>
      <c r="BW68" s="264"/>
      <c r="BX68" s="264"/>
      <c r="BY68" s="264"/>
      <c r="BZ68" s="264"/>
      <c r="CA68" s="264"/>
      <c r="CB68" s="264"/>
      <c r="CC68" s="264"/>
      <c r="CD68" s="264"/>
      <c r="CE68" s="264"/>
      <c r="CF68" s="264"/>
      <c r="CG68" s="264"/>
      <c r="CH68" s="264"/>
      <c r="CI68" s="264"/>
      <c r="CJ68" s="264"/>
      <c r="CK68" s="264"/>
      <c r="CL68" s="264"/>
      <c r="CM68" s="264"/>
      <c r="CN68" s="264"/>
      <c r="CO68" s="264"/>
      <c r="CP68" s="264"/>
      <c r="CQ68" s="264"/>
      <c r="CR68" s="264"/>
      <c r="CS68" s="264"/>
      <c r="CT68" s="264"/>
      <c r="CU68" s="264"/>
      <c r="CV68" s="264"/>
      <c r="CW68" s="264"/>
      <c r="CX68" s="264"/>
      <c r="CY68" s="264"/>
      <c r="CZ68" s="264"/>
      <c r="DA68" s="264"/>
      <c r="DB68" s="264"/>
      <c r="DC68" s="264"/>
      <c r="DD68" s="264"/>
      <c r="DE68" s="264"/>
    </row>
    <row r="69" customFormat="false" ht="12" hidden="false" customHeight="false" outlineLevel="0" collapsed="false">
      <c r="A69" s="266" t="s">
        <v>2601</v>
      </c>
      <c r="B69" s="266" t="s">
        <v>2602</v>
      </c>
      <c r="C69" s="265" t="s">
        <v>1678</v>
      </c>
      <c r="D69" s="267" t="s">
        <v>486</v>
      </c>
      <c r="E69" s="267" t="s">
        <v>400</v>
      </c>
      <c r="F69" s="268" t="s">
        <v>139</v>
      </c>
      <c r="G69" s="267" t="s">
        <v>2681</v>
      </c>
      <c r="H69" s="269" t="n">
        <v>43134</v>
      </c>
      <c r="I69" s="270" t="s">
        <v>2682</v>
      </c>
      <c r="J69" s="271" t="n">
        <v>43133.8645833333</v>
      </c>
      <c r="K69" s="272" t="s">
        <v>2805</v>
      </c>
      <c r="L69" s="272" t="s">
        <v>2684</v>
      </c>
      <c r="M69" s="272" t="s">
        <v>2685</v>
      </c>
      <c r="BC69" s="264"/>
      <c r="BD69" s="264"/>
      <c r="BE69" s="264"/>
      <c r="BF69" s="264"/>
      <c r="BG69" s="264"/>
      <c r="BH69" s="264"/>
      <c r="BI69" s="264"/>
      <c r="BJ69" s="264"/>
      <c r="BK69" s="264"/>
      <c r="BL69" s="264"/>
      <c r="BM69" s="264"/>
      <c r="BN69" s="264"/>
      <c r="BO69" s="264"/>
      <c r="BP69" s="264"/>
      <c r="BQ69" s="264"/>
      <c r="BR69" s="264"/>
      <c r="BS69" s="264"/>
      <c r="BT69" s="264"/>
      <c r="BU69" s="264"/>
      <c r="BV69" s="264"/>
      <c r="BW69" s="264"/>
      <c r="BX69" s="264"/>
      <c r="BY69" s="264"/>
      <c r="BZ69" s="264"/>
      <c r="CA69" s="264"/>
      <c r="CB69" s="264"/>
      <c r="CC69" s="264"/>
      <c r="CD69" s="264"/>
      <c r="CE69" s="264"/>
      <c r="CF69" s="264"/>
      <c r="CG69" s="264"/>
      <c r="CH69" s="264"/>
      <c r="CI69" s="264"/>
      <c r="CJ69" s="264"/>
      <c r="CK69" s="264"/>
      <c r="CL69" s="264"/>
      <c r="CM69" s="264"/>
      <c r="CN69" s="264"/>
      <c r="CO69" s="264"/>
      <c r="CP69" s="264"/>
      <c r="CQ69" s="264"/>
      <c r="CR69" s="264"/>
      <c r="CS69" s="264"/>
      <c r="CT69" s="264"/>
      <c r="CU69" s="264"/>
      <c r="CV69" s="264"/>
      <c r="CW69" s="264"/>
      <c r="CX69" s="264"/>
      <c r="CY69" s="264"/>
      <c r="CZ69" s="264"/>
      <c r="DA69" s="264"/>
      <c r="DB69" s="264"/>
      <c r="DC69" s="264"/>
      <c r="DD69" s="264"/>
      <c r="DE69" s="264"/>
    </row>
    <row r="70" customFormat="false" ht="12" hidden="false" customHeight="false" outlineLevel="0" collapsed="false">
      <c r="A70" s="266" t="s">
        <v>2603</v>
      </c>
      <c r="B70" s="266" t="s">
        <v>2604</v>
      </c>
      <c r="C70" s="265" t="s">
        <v>1678</v>
      </c>
      <c r="D70" s="267" t="s">
        <v>486</v>
      </c>
      <c r="E70" s="267" t="s">
        <v>400</v>
      </c>
      <c r="F70" s="268" t="s">
        <v>139</v>
      </c>
      <c r="G70" s="267" t="s">
        <v>2681</v>
      </c>
      <c r="H70" s="269" t="n">
        <v>43134</v>
      </c>
      <c r="I70" s="270" t="s">
        <v>2682</v>
      </c>
      <c r="J70" s="271" t="n">
        <v>43133.8680555556</v>
      </c>
      <c r="K70" s="272" t="s">
        <v>2806</v>
      </c>
      <c r="L70" s="272" t="s">
        <v>2684</v>
      </c>
      <c r="M70" s="272" t="s">
        <v>2685</v>
      </c>
      <c r="BC70" s="264"/>
      <c r="BD70" s="264"/>
      <c r="BE70" s="264"/>
      <c r="BF70" s="264"/>
      <c r="BG70" s="264"/>
      <c r="BH70" s="264"/>
      <c r="BI70" s="264"/>
      <c r="BJ70" s="264"/>
      <c r="BK70" s="264"/>
      <c r="BL70" s="264"/>
      <c r="BM70" s="264"/>
      <c r="BN70" s="264"/>
      <c r="BO70" s="264"/>
      <c r="BP70" s="264"/>
      <c r="BQ70" s="264"/>
      <c r="BR70" s="264"/>
      <c r="BS70" s="264"/>
      <c r="BT70" s="264"/>
      <c r="BU70" s="264"/>
      <c r="BV70" s="264"/>
      <c r="BW70" s="264"/>
      <c r="BX70" s="264"/>
      <c r="BY70" s="264"/>
      <c r="BZ70" s="264"/>
      <c r="CA70" s="264"/>
      <c r="CB70" s="264"/>
      <c r="CC70" s="264"/>
      <c r="CD70" s="264"/>
      <c r="CE70" s="264"/>
      <c r="CF70" s="264"/>
      <c r="CG70" s="264"/>
      <c r="CH70" s="264"/>
      <c r="CI70" s="264"/>
      <c r="CJ70" s="264"/>
      <c r="CK70" s="264"/>
      <c r="CL70" s="264"/>
      <c r="CM70" s="264"/>
      <c r="CN70" s="264"/>
      <c r="CO70" s="264"/>
      <c r="CP70" s="264"/>
      <c r="CQ70" s="264"/>
      <c r="CR70" s="264"/>
      <c r="CS70" s="264"/>
      <c r="CT70" s="264"/>
      <c r="CU70" s="264"/>
      <c r="CV70" s="264"/>
      <c r="CW70" s="264"/>
      <c r="CX70" s="264"/>
      <c r="CY70" s="264"/>
      <c r="CZ70" s="264"/>
      <c r="DA70" s="264"/>
      <c r="DB70" s="264"/>
      <c r="DC70" s="264"/>
      <c r="DD70" s="264"/>
      <c r="DE70" s="264"/>
    </row>
    <row r="71" customFormat="false" ht="12" hidden="false" customHeight="false" outlineLevel="0" collapsed="false">
      <c r="A71" s="266" t="s">
        <v>2605</v>
      </c>
      <c r="B71" s="266" t="s">
        <v>2606</v>
      </c>
      <c r="C71" s="265" t="s">
        <v>1678</v>
      </c>
      <c r="D71" s="267" t="s">
        <v>1254</v>
      </c>
      <c r="E71" s="267" t="s">
        <v>400</v>
      </c>
      <c r="F71" s="268" t="s">
        <v>139</v>
      </c>
      <c r="G71" s="267" t="s">
        <v>2681</v>
      </c>
      <c r="H71" s="269" t="n">
        <v>43134</v>
      </c>
      <c r="I71" s="270" t="s">
        <v>2682</v>
      </c>
      <c r="J71" s="271" t="n">
        <v>43133.8680555556</v>
      </c>
      <c r="K71" s="272" t="s">
        <v>2807</v>
      </c>
      <c r="L71" s="272" t="s">
        <v>2684</v>
      </c>
      <c r="M71" s="272" t="s">
        <v>2685</v>
      </c>
      <c r="BC71" s="264"/>
      <c r="BD71" s="264"/>
      <c r="BE71" s="264"/>
      <c r="BF71" s="264"/>
      <c r="BG71" s="264"/>
      <c r="BH71" s="264"/>
      <c r="BI71" s="264"/>
      <c r="BJ71" s="264"/>
      <c r="BK71" s="264"/>
      <c r="BL71" s="264"/>
      <c r="BM71" s="264"/>
      <c r="BN71" s="264"/>
      <c r="BO71" s="264"/>
      <c r="BP71" s="264"/>
      <c r="BQ71" s="264"/>
      <c r="BR71" s="264"/>
      <c r="BS71" s="264"/>
      <c r="BT71" s="264"/>
      <c r="BU71" s="264"/>
      <c r="BV71" s="264"/>
      <c r="BW71" s="264"/>
      <c r="BX71" s="264"/>
      <c r="BY71" s="264"/>
      <c r="BZ71" s="264"/>
      <c r="CA71" s="264"/>
      <c r="CB71" s="264"/>
      <c r="CC71" s="264"/>
      <c r="CD71" s="264"/>
      <c r="CE71" s="264"/>
      <c r="CF71" s="264"/>
      <c r="CG71" s="264"/>
      <c r="CH71" s="264"/>
      <c r="CI71" s="264"/>
      <c r="CJ71" s="264"/>
      <c r="CK71" s="264"/>
      <c r="CL71" s="264"/>
      <c r="CM71" s="264"/>
      <c r="CN71" s="264"/>
      <c r="CO71" s="264"/>
      <c r="CP71" s="264"/>
      <c r="CQ71" s="264"/>
      <c r="CR71" s="264"/>
      <c r="CS71" s="264"/>
      <c r="CT71" s="264"/>
      <c r="CU71" s="264"/>
      <c r="CV71" s="264"/>
      <c r="CW71" s="264"/>
      <c r="CX71" s="264"/>
      <c r="CY71" s="264"/>
      <c r="CZ71" s="264"/>
      <c r="DA71" s="264"/>
      <c r="DB71" s="264"/>
      <c r="DC71" s="264"/>
      <c r="DD71" s="264"/>
      <c r="DE71" s="264"/>
    </row>
    <row r="72" customFormat="false" ht="12" hidden="false" customHeight="false" outlineLevel="0" collapsed="false">
      <c r="A72" s="266" t="s">
        <v>2607</v>
      </c>
      <c r="B72" s="266" t="s">
        <v>2808</v>
      </c>
      <c r="C72" s="265" t="s">
        <v>1678</v>
      </c>
      <c r="D72" s="267" t="s">
        <v>1254</v>
      </c>
      <c r="E72" s="267" t="s">
        <v>400</v>
      </c>
      <c r="F72" s="268" t="s">
        <v>139</v>
      </c>
      <c r="G72" s="267" t="s">
        <v>2681</v>
      </c>
      <c r="H72" s="269" t="n">
        <v>43134</v>
      </c>
      <c r="I72" s="270" t="s">
        <v>2682</v>
      </c>
      <c r="J72" s="271" t="n">
        <v>43133.8680555556</v>
      </c>
      <c r="K72" s="272" t="s">
        <v>2809</v>
      </c>
      <c r="L72" s="272" t="s">
        <v>2684</v>
      </c>
      <c r="M72" s="272" t="s">
        <v>2685</v>
      </c>
      <c r="BC72" s="264"/>
      <c r="BD72" s="264"/>
      <c r="BE72" s="264"/>
      <c r="BF72" s="264"/>
      <c r="BG72" s="264"/>
      <c r="BH72" s="264"/>
      <c r="BI72" s="264"/>
      <c r="BJ72" s="264"/>
      <c r="BK72" s="264"/>
      <c r="BL72" s="264"/>
      <c r="BM72" s="264"/>
      <c r="BN72" s="264"/>
      <c r="BO72" s="264"/>
      <c r="BP72" s="264"/>
      <c r="BQ72" s="264"/>
      <c r="BR72" s="264"/>
      <c r="BS72" s="264"/>
      <c r="BT72" s="264"/>
      <c r="BU72" s="264"/>
      <c r="BV72" s="264"/>
      <c r="BW72" s="264"/>
      <c r="BX72" s="264"/>
      <c r="BY72" s="264"/>
      <c r="BZ72" s="264"/>
      <c r="CA72" s="264"/>
      <c r="CB72" s="264"/>
      <c r="CC72" s="264"/>
      <c r="CD72" s="264"/>
      <c r="CE72" s="264"/>
      <c r="CF72" s="264"/>
      <c r="CG72" s="264"/>
      <c r="CH72" s="264"/>
      <c r="CI72" s="264"/>
      <c r="CJ72" s="264"/>
      <c r="CK72" s="264"/>
      <c r="CL72" s="264"/>
      <c r="CM72" s="264"/>
      <c r="CN72" s="264"/>
      <c r="CO72" s="264"/>
      <c r="CP72" s="264"/>
      <c r="CQ72" s="264"/>
      <c r="CR72" s="264"/>
      <c r="CS72" s="264"/>
      <c r="CT72" s="264"/>
      <c r="CU72" s="264"/>
      <c r="CV72" s="264"/>
      <c r="CW72" s="264"/>
      <c r="CX72" s="264"/>
      <c r="CY72" s="264"/>
      <c r="CZ72" s="264"/>
      <c r="DA72" s="264"/>
      <c r="DB72" s="264"/>
      <c r="DC72" s="264"/>
      <c r="DD72" s="264"/>
      <c r="DE72" s="264"/>
    </row>
    <row r="73" customFormat="false" ht="12" hidden="false" customHeight="false" outlineLevel="0" collapsed="false">
      <c r="A73" s="266" t="s">
        <v>2607</v>
      </c>
      <c r="B73" s="266" t="s">
        <v>2608</v>
      </c>
      <c r="C73" s="265" t="s">
        <v>1678</v>
      </c>
      <c r="D73" s="267" t="s">
        <v>2810</v>
      </c>
      <c r="E73" s="267" t="s">
        <v>400</v>
      </c>
      <c r="F73" s="268" t="s">
        <v>139</v>
      </c>
      <c r="G73" s="267" t="s">
        <v>2681</v>
      </c>
      <c r="H73" s="269" t="n">
        <v>43134</v>
      </c>
      <c r="I73" s="270" t="s">
        <v>2682</v>
      </c>
      <c r="J73" s="271" t="n">
        <v>43133.8680555556</v>
      </c>
      <c r="K73" s="272" t="s">
        <v>2811</v>
      </c>
      <c r="L73" s="272" t="s">
        <v>2684</v>
      </c>
      <c r="M73" s="272" t="s">
        <v>2685</v>
      </c>
      <c r="BC73" s="264"/>
      <c r="BD73" s="264"/>
      <c r="BE73" s="264"/>
      <c r="BF73" s="264"/>
      <c r="BG73" s="264"/>
      <c r="BH73" s="264"/>
      <c r="BI73" s="264"/>
      <c r="BJ73" s="264"/>
      <c r="BK73" s="264"/>
      <c r="BL73" s="264"/>
      <c r="BM73" s="264"/>
      <c r="BN73" s="264"/>
      <c r="BO73" s="264"/>
      <c r="BP73" s="264"/>
      <c r="BQ73" s="264"/>
      <c r="BR73" s="264"/>
      <c r="BS73" s="264"/>
      <c r="BT73" s="264"/>
      <c r="BU73" s="264"/>
      <c r="BV73" s="264"/>
      <c r="BW73" s="264"/>
      <c r="BX73" s="264"/>
      <c r="BY73" s="264"/>
      <c r="BZ73" s="264"/>
      <c r="CA73" s="264"/>
      <c r="CB73" s="264"/>
      <c r="CC73" s="264"/>
      <c r="CD73" s="264"/>
      <c r="CE73" s="264"/>
      <c r="CF73" s="264"/>
      <c r="CG73" s="264"/>
      <c r="CH73" s="264"/>
      <c r="CI73" s="264"/>
      <c r="CJ73" s="264"/>
      <c r="CK73" s="264"/>
      <c r="CL73" s="264"/>
      <c r="CM73" s="264"/>
      <c r="CN73" s="264"/>
      <c r="CO73" s="264"/>
      <c r="CP73" s="264"/>
      <c r="CQ73" s="264"/>
      <c r="CR73" s="264"/>
      <c r="CS73" s="264"/>
      <c r="CT73" s="264"/>
      <c r="CU73" s="264"/>
      <c r="CV73" s="264"/>
      <c r="CW73" s="264"/>
      <c r="CX73" s="264"/>
      <c r="CY73" s="264"/>
      <c r="CZ73" s="264"/>
      <c r="DA73" s="264"/>
      <c r="DB73" s="264"/>
      <c r="DC73" s="264"/>
      <c r="DD73" s="264"/>
      <c r="DE73" s="264"/>
    </row>
    <row r="74" customFormat="false" ht="12" hidden="false" customHeight="false" outlineLevel="0" collapsed="false">
      <c r="A74" s="266" t="s">
        <v>2609</v>
      </c>
      <c r="B74" s="266" t="s">
        <v>2610</v>
      </c>
      <c r="C74" s="265" t="s">
        <v>1678</v>
      </c>
      <c r="D74" s="267" t="s">
        <v>2812</v>
      </c>
      <c r="E74" s="267" t="s">
        <v>400</v>
      </c>
      <c r="F74" s="268" t="s">
        <v>139</v>
      </c>
      <c r="G74" s="267" t="s">
        <v>2681</v>
      </c>
      <c r="H74" s="269" t="n">
        <v>43134</v>
      </c>
      <c r="I74" s="270" t="s">
        <v>2682</v>
      </c>
      <c r="J74" s="271" t="n">
        <v>43133.8645833333</v>
      </c>
      <c r="K74" s="272" t="s">
        <v>2813</v>
      </c>
      <c r="L74" s="272" t="s">
        <v>2684</v>
      </c>
      <c r="M74" s="272" t="s">
        <v>2685</v>
      </c>
      <c r="BC74" s="264"/>
      <c r="BD74" s="264"/>
      <c r="BE74" s="264"/>
      <c r="BF74" s="264"/>
      <c r="BG74" s="264"/>
      <c r="BH74" s="264"/>
      <c r="BI74" s="264"/>
      <c r="BJ74" s="264"/>
      <c r="BK74" s="264"/>
      <c r="BL74" s="264"/>
      <c r="BM74" s="264"/>
      <c r="BN74" s="264"/>
      <c r="BO74" s="264"/>
      <c r="BP74" s="264"/>
      <c r="BQ74" s="264"/>
      <c r="BR74" s="264"/>
      <c r="BS74" s="264"/>
      <c r="BT74" s="264"/>
      <c r="BU74" s="264"/>
      <c r="BV74" s="264"/>
      <c r="BW74" s="264"/>
      <c r="BX74" s="264"/>
      <c r="BY74" s="264"/>
      <c r="BZ74" s="264"/>
      <c r="CA74" s="264"/>
      <c r="CB74" s="264"/>
      <c r="CC74" s="264"/>
      <c r="CD74" s="264"/>
      <c r="CE74" s="264"/>
      <c r="CF74" s="264"/>
      <c r="CG74" s="264"/>
      <c r="CH74" s="264"/>
      <c r="CI74" s="264"/>
      <c r="CJ74" s="264"/>
      <c r="CK74" s="264"/>
      <c r="CL74" s="264"/>
      <c r="CM74" s="264"/>
      <c r="CN74" s="264"/>
      <c r="CO74" s="264"/>
      <c r="CP74" s="264"/>
      <c r="CQ74" s="264"/>
      <c r="CR74" s="264"/>
      <c r="CS74" s="264"/>
      <c r="CT74" s="264"/>
      <c r="CU74" s="264"/>
      <c r="CV74" s="264"/>
      <c r="CW74" s="264"/>
      <c r="CX74" s="264"/>
      <c r="CY74" s="264"/>
      <c r="CZ74" s="264"/>
      <c r="DA74" s="264"/>
      <c r="DB74" s="264"/>
      <c r="DC74" s="264"/>
      <c r="DD74" s="264"/>
      <c r="DE74" s="264"/>
    </row>
    <row r="75" customFormat="false" ht="12" hidden="false" customHeight="false" outlineLevel="0" collapsed="false">
      <c r="A75" s="266" t="s">
        <v>2609</v>
      </c>
      <c r="B75" s="266" t="s">
        <v>2814</v>
      </c>
      <c r="C75" s="265" t="s">
        <v>1678</v>
      </c>
      <c r="D75" s="267" t="s">
        <v>2728</v>
      </c>
      <c r="E75" s="267" t="s">
        <v>400</v>
      </c>
      <c r="F75" s="268" t="s">
        <v>139</v>
      </c>
      <c r="G75" s="267" t="s">
        <v>2681</v>
      </c>
      <c r="H75" s="269" t="n">
        <v>43134</v>
      </c>
      <c r="I75" s="270" t="s">
        <v>2682</v>
      </c>
      <c r="J75" s="271" t="n">
        <v>43133.8645833333</v>
      </c>
      <c r="K75" s="272" t="s">
        <v>2815</v>
      </c>
      <c r="L75" s="272" t="s">
        <v>2684</v>
      </c>
      <c r="M75" s="272" t="s">
        <v>2685</v>
      </c>
      <c r="BC75" s="264"/>
      <c r="BD75" s="264"/>
      <c r="BE75" s="264"/>
      <c r="BF75" s="264"/>
      <c r="BG75" s="264"/>
      <c r="BH75" s="264"/>
      <c r="BI75" s="264"/>
      <c r="BJ75" s="264"/>
      <c r="BK75" s="264"/>
      <c r="BL75" s="264"/>
      <c r="BM75" s="264"/>
      <c r="BN75" s="264"/>
      <c r="BO75" s="264"/>
      <c r="BP75" s="264"/>
      <c r="BQ75" s="264"/>
      <c r="BR75" s="264"/>
      <c r="BS75" s="264"/>
      <c r="BT75" s="264"/>
      <c r="BU75" s="264"/>
      <c r="BV75" s="264"/>
      <c r="BW75" s="264"/>
      <c r="BX75" s="264"/>
      <c r="BY75" s="264"/>
      <c r="BZ75" s="264"/>
      <c r="CA75" s="264"/>
      <c r="CB75" s="264"/>
      <c r="CC75" s="264"/>
      <c r="CD75" s="264"/>
      <c r="CE75" s="264"/>
      <c r="CF75" s="264"/>
      <c r="CG75" s="264"/>
      <c r="CH75" s="264"/>
      <c r="CI75" s="264"/>
      <c r="CJ75" s="264"/>
      <c r="CK75" s="264"/>
      <c r="CL75" s="264"/>
      <c r="CM75" s="264"/>
      <c r="CN75" s="264"/>
      <c r="CO75" s="264"/>
      <c r="CP75" s="264"/>
      <c r="CQ75" s="264"/>
      <c r="CR75" s="264"/>
      <c r="CS75" s="264"/>
      <c r="CT75" s="264"/>
      <c r="CU75" s="264"/>
      <c r="CV75" s="264"/>
      <c r="CW75" s="264"/>
      <c r="CX75" s="264"/>
      <c r="CY75" s="264"/>
      <c r="CZ75" s="264"/>
      <c r="DA75" s="264"/>
      <c r="DB75" s="264"/>
      <c r="DC75" s="264"/>
      <c r="DD75" s="264"/>
      <c r="DE75" s="264"/>
    </row>
    <row r="76" customFormat="false" ht="12" hidden="false" customHeight="false" outlineLevel="0" collapsed="false">
      <c r="A76" s="266" t="s">
        <v>2611</v>
      </c>
      <c r="B76" s="266" t="s">
        <v>2612</v>
      </c>
      <c r="C76" s="265" t="s">
        <v>1678</v>
      </c>
      <c r="D76" s="267" t="s">
        <v>2728</v>
      </c>
      <c r="E76" s="267" t="s">
        <v>400</v>
      </c>
      <c r="F76" s="268" t="s">
        <v>139</v>
      </c>
      <c r="G76" s="267" t="s">
        <v>2681</v>
      </c>
      <c r="H76" s="269" t="n">
        <v>43134</v>
      </c>
      <c r="I76" s="270" t="s">
        <v>2682</v>
      </c>
      <c r="J76" s="271" t="n">
        <v>43133.8645833333</v>
      </c>
      <c r="K76" s="272" t="s">
        <v>2816</v>
      </c>
      <c r="L76" s="272" t="s">
        <v>2684</v>
      </c>
      <c r="M76" s="272" t="s">
        <v>2685</v>
      </c>
    </row>
    <row r="77" customFormat="false" ht="12" hidden="false" customHeight="false" outlineLevel="0" collapsed="false">
      <c r="A77" s="266" t="s">
        <v>2613</v>
      </c>
      <c r="B77" s="266" t="s">
        <v>2614</v>
      </c>
      <c r="C77" s="265" t="s">
        <v>1678</v>
      </c>
      <c r="D77" s="267" t="s">
        <v>2817</v>
      </c>
      <c r="E77" s="267" t="s">
        <v>400</v>
      </c>
      <c r="F77" s="268" t="s">
        <v>139</v>
      </c>
      <c r="G77" s="267" t="s">
        <v>2681</v>
      </c>
      <c r="H77" s="269" t="n">
        <v>43134</v>
      </c>
      <c r="I77" s="270" t="s">
        <v>2682</v>
      </c>
      <c r="J77" s="271" t="n">
        <v>43133.8680555556</v>
      </c>
      <c r="K77" s="272" t="s">
        <v>2818</v>
      </c>
      <c r="L77" s="272" t="s">
        <v>2684</v>
      </c>
      <c r="M77" s="272" t="s">
        <v>2685</v>
      </c>
      <c r="BC77" s="264"/>
      <c r="BD77" s="264"/>
      <c r="BE77" s="264"/>
      <c r="BF77" s="264"/>
      <c r="BG77" s="264"/>
      <c r="BH77" s="264"/>
      <c r="BI77" s="264"/>
      <c r="BJ77" s="264"/>
      <c r="BK77" s="264"/>
      <c r="BL77" s="264"/>
      <c r="BM77" s="264"/>
      <c r="BN77" s="264"/>
      <c r="BO77" s="264"/>
      <c r="BP77" s="264"/>
      <c r="BQ77" s="264"/>
      <c r="BR77" s="264"/>
      <c r="BS77" s="264"/>
      <c r="BT77" s="264"/>
      <c r="BU77" s="264"/>
      <c r="BV77" s="264"/>
      <c r="BW77" s="264"/>
      <c r="BX77" s="264"/>
      <c r="BY77" s="264"/>
      <c r="BZ77" s="264"/>
      <c r="CA77" s="264"/>
      <c r="CB77" s="264"/>
      <c r="CC77" s="264"/>
      <c r="CD77" s="264"/>
      <c r="CE77" s="264"/>
      <c r="CF77" s="264"/>
      <c r="CG77" s="264"/>
      <c r="CH77" s="264"/>
      <c r="CI77" s="264"/>
      <c r="CJ77" s="264"/>
      <c r="CK77" s="264"/>
      <c r="CL77" s="264"/>
      <c r="CM77" s="264"/>
      <c r="CN77" s="264"/>
      <c r="CO77" s="264"/>
      <c r="CP77" s="264"/>
      <c r="CQ77" s="264"/>
      <c r="CR77" s="264"/>
      <c r="CS77" s="264"/>
      <c r="CT77" s="264"/>
      <c r="CU77" s="264"/>
      <c r="CV77" s="264"/>
      <c r="CW77" s="264"/>
      <c r="CX77" s="264"/>
      <c r="CY77" s="264"/>
      <c r="CZ77" s="264"/>
      <c r="DA77" s="264"/>
      <c r="DB77" s="264"/>
      <c r="DC77" s="264"/>
      <c r="DD77" s="264"/>
      <c r="DE77" s="264"/>
    </row>
    <row r="78" customFormat="false" ht="12" hidden="false" customHeight="false" outlineLevel="0" collapsed="false">
      <c r="A78" s="266" t="s">
        <v>2615</v>
      </c>
      <c r="B78" s="266" t="s">
        <v>2819</v>
      </c>
      <c r="C78" s="265" t="s">
        <v>1678</v>
      </c>
      <c r="D78" s="267" t="s">
        <v>2817</v>
      </c>
      <c r="E78" s="267" t="s">
        <v>400</v>
      </c>
      <c r="F78" s="268" t="s">
        <v>139</v>
      </c>
      <c r="G78" s="267" t="s">
        <v>2681</v>
      </c>
      <c r="H78" s="269" t="n">
        <v>43134</v>
      </c>
      <c r="I78" s="270" t="s">
        <v>2682</v>
      </c>
      <c r="J78" s="271" t="n">
        <v>43133.8680555556</v>
      </c>
      <c r="K78" s="272" t="s">
        <v>2820</v>
      </c>
      <c r="L78" s="272" t="s">
        <v>2684</v>
      </c>
      <c r="M78" s="272" t="s">
        <v>2685</v>
      </c>
      <c r="BC78" s="264"/>
      <c r="BD78" s="264"/>
      <c r="BE78" s="264"/>
      <c r="BF78" s="264"/>
      <c r="BG78" s="264"/>
      <c r="BH78" s="264"/>
      <c r="BI78" s="264"/>
      <c r="BJ78" s="264"/>
      <c r="BK78" s="264"/>
      <c r="BL78" s="264"/>
      <c r="BM78" s="264"/>
      <c r="BN78" s="264"/>
      <c r="BO78" s="264"/>
      <c r="BP78" s="264"/>
      <c r="BQ78" s="264"/>
      <c r="BR78" s="264"/>
      <c r="BS78" s="264"/>
      <c r="BT78" s="264"/>
      <c r="BU78" s="264"/>
      <c r="BV78" s="264"/>
      <c r="BW78" s="264"/>
      <c r="BX78" s="264"/>
      <c r="BY78" s="264"/>
      <c r="BZ78" s="264"/>
      <c r="CA78" s="264"/>
      <c r="CB78" s="264"/>
      <c r="CC78" s="264"/>
      <c r="CD78" s="264"/>
      <c r="CE78" s="264"/>
      <c r="CF78" s="264"/>
      <c r="CG78" s="264"/>
      <c r="CH78" s="264"/>
      <c r="CI78" s="264"/>
      <c r="CJ78" s="264"/>
      <c r="CK78" s="264"/>
      <c r="CL78" s="264"/>
      <c r="CM78" s="264"/>
      <c r="CN78" s="264"/>
      <c r="CO78" s="264"/>
      <c r="CP78" s="264"/>
      <c r="CQ78" s="264"/>
      <c r="CR78" s="264"/>
      <c r="CS78" s="264"/>
      <c r="CT78" s="264"/>
      <c r="CU78" s="264"/>
      <c r="CV78" s="264"/>
      <c r="CW78" s="264"/>
      <c r="CX78" s="264"/>
      <c r="CY78" s="264"/>
      <c r="CZ78" s="264"/>
      <c r="DA78" s="264"/>
      <c r="DB78" s="264"/>
      <c r="DC78" s="264"/>
      <c r="DD78" s="264"/>
      <c r="DE78" s="264"/>
    </row>
    <row r="79" customFormat="false" ht="12" hidden="false" customHeight="false" outlineLevel="0" collapsed="false">
      <c r="A79" s="266" t="s">
        <v>2615</v>
      </c>
      <c r="B79" s="266" t="s">
        <v>2616</v>
      </c>
      <c r="C79" s="265" t="s">
        <v>1678</v>
      </c>
      <c r="D79" s="267" t="s">
        <v>2817</v>
      </c>
      <c r="E79" s="267" t="s">
        <v>400</v>
      </c>
      <c r="F79" s="268" t="s">
        <v>139</v>
      </c>
      <c r="G79" s="267" t="s">
        <v>2681</v>
      </c>
      <c r="H79" s="269" t="n">
        <v>43134</v>
      </c>
      <c r="I79" s="270" t="s">
        <v>2682</v>
      </c>
      <c r="J79" s="271" t="n">
        <v>43133.8680555556</v>
      </c>
      <c r="K79" s="272" t="s">
        <v>2821</v>
      </c>
      <c r="L79" s="272" t="s">
        <v>2684</v>
      </c>
      <c r="M79" s="272" t="s">
        <v>2685</v>
      </c>
      <c r="BC79" s="264"/>
      <c r="BD79" s="264"/>
      <c r="BE79" s="264"/>
      <c r="BF79" s="264"/>
      <c r="BG79" s="264"/>
      <c r="BH79" s="264"/>
      <c r="BI79" s="264"/>
      <c r="BJ79" s="264"/>
      <c r="BK79" s="264"/>
      <c r="BL79" s="264"/>
      <c r="BM79" s="264"/>
      <c r="BN79" s="264"/>
      <c r="BO79" s="264"/>
      <c r="BP79" s="264"/>
      <c r="BQ79" s="264"/>
      <c r="BR79" s="264"/>
      <c r="BS79" s="264"/>
      <c r="BT79" s="264"/>
      <c r="BU79" s="264"/>
      <c r="BV79" s="264"/>
      <c r="BW79" s="264"/>
      <c r="BX79" s="264"/>
      <c r="BY79" s="264"/>
      <c r="BZ79" s="264"/>
      <c r="CA79" s="264"/>
      <c r="CB79" s="264"/>
      <c r="CC79" s="264"/>
      <c r="CD79" s="264"/>
      <c r="CE79" s="264"/>
      <c r="CF79" s="264"/>
      <c r="CG79" s="264"/>
      <c r="CH79" s="264"/>
      <c r="CI79" s="264"/>
      <c r="CJ79" s="264"/>
      <c r="CK79" s="264"/>
      <c r="CL79" s="264"/>
      <c r="CM79" s="264"/>
      <c r="CN79" s="264"/>
      <c r="CO79" s="264"/>
      <c r="CP79" s="264"/>
      <c r="CQ79" s="264"/>
      <c r="CR79" s="264"/>
      <c r="CS79" s="264"/>
      <c r="CT79" s="264"/>
      <c r="CU79" s="264"/>
      <c r="CV79" s="264"/>
      <c r="CW79" s="264"/>
      <c r="CX79" s="264"/>
      <c r="CY79" s="264"/>
      <c r="CZ79" s="264"/>
      <c r="DA79" s="264"/>
      <c r="DB79" s="264"/>
      <c r="DC79" s="264"/>
      <c r="DD79" s="264"/>
      <c r="DE79" s="264"/>
    </row>
    <row r="80" customFormat="false" ht="12" hidden="false" customHeight="false" outlineLevel="0" collapsed="false">
      <c r="A80" s="266" t="s">
        <v>2619</v>
      </c>
      <c r="B80" s="266" t="s">
        <v>2620</v>
      </c>
      <c r="C80" s="265" t="s">
        <v>1678</v>
      </c>
      <c r="D80" s="267" t="s">
        <v>2822</v>
      </c>
      <c r="E80" s="267" t="s">
        <v>400</v>
      </c>
      <c r="F80" s="268" t="s">
        <v>139</v>
      </c>
      <c r="G80" s="267" t="s">
        <v>2681</v>
      </c>
      <c r="H80" s="269" t="n">
        <v>43134</v>
      </c>
      <c r="I80" s="270" t="s">
        <v>2682</v>
      </c>
      <c r="J80" s="271" t="n">
        <v>43133.8680555556</v>
      </c>
      <c r="K80" s="272" t="s">
        <v>2823</v>
      </c>
      <c r="L80" s="272" t="s">
        <v>2684</v>
      </c>
      <c r="M80" s="272" t="s">
        <v>2685</v>
      </c>
      <c r="BC80" s="264"/>
      <c r="BD80" s="264"/>
      <c r="BE80" s="264"/>
      <c r="BF80" s="264"/>
      <c r="BG80" s="264"/>
      <c r="BH80" s="264"/>
      <c r="BI80" s="264"/>
      <c r="BJ80" s="264"/>
      <c r="BK80" s="264"/>
      <c r="BL80" s="264"/>
      <c r="BM80" s="264"/>
      <c r="BN80" s="264"/>
      <c r="BO80" s="264"/>
      <c r="BP80" s="264"/>
      <c r="BQ80" s="264"/>
      <c r="BR80" s="264"/>
      <c r="BS80" s="264"/>
      <c r="BT80" s="264"/>
      <c r="BU80" s="264"/>
      <c r="BV80" s="264"/>
      <c r="BW80" s="264"/>
      <c r="BX80" s="264"/>
      <c r="BY80" s="264"/>
      <c r="BZ80" s="264"/>
      <c r="CA80" s="264"/>
      <c r="CB80" s="264"/>
      <c r="CC80" s="264"/>
      <c r="CD80" s="264"/>
      <c r="CE80" s="264"/>
      <c r="CF80" s="264"/>
      <c r="CG80" s="264"/>
      <c r="CH80" s="264"/>
      <c r="CI80" s="264"/>
      <c r="CJ80" s="264"/>
      <c r="CK80" s="264"/>
      <c r="CL80" s="264"/>
      <c r="CM80" s="264"/>
      <c r="CN80" s="264"/>
      <c r="CO80" s="264"/>
      <c r="CP80" s="264"/>
      <c r="CQ80" s="264"/>
      <c r="CR80" s="264"/>
      <c r="CS80" s="264"/>
      <c r="CT80" s="264"/>
      <c r="CU80" s="264"/>
      <c r="CV80" s="264"/>
      <c r="CW80" s="264"/>
      <c r="CX80" s="264"/>
      <c r="CY80" s="264"/>
      <c r="CZ80" s="264"/>
      <c r="DA80" s="264"/>
      <c r="DB80" s="264"/>
      <c r="DC80" s="264"/>
      <c r="DD80" s="264"/>
      <c r="DE80" s="264"/>
    </row>
    <row r="81" customFormat="false" ht="12" hidden="false" customHeight="false" outlineLevel="0" collapsed="false">
      <c r="A81" s="272" t="s">
        <v>2513</v>
      </c>
      <c r="B81" s="272" t="s">
        <v>2514</v>
      </c>
      <c r="C81" s="267" t="s">
        <v>2512</v>
      </c>
      <c r="D81" s="267"/>
      <c r="E81" s="267" t="s">
        <v>400</v>
      </c>
      <c r="F81" s="268" t="s">
        <v>139</v>
      </c>
      <c r="G81" s="267" t="s">
        <v>2824</v>
      </c>
      <c r="H81" s="269" t="n">
        <v>43132</v>
      </c>
      <c r="I81" s="270" t="s">
        <v>2682</v>
      </c>
      <c r="J81" s="271" t="n">
        <v>43131.9583333333</v>
      </c>
      <c r="K81" s="272" t="s">
        <v>2825</v>
      </c>
      <c r="L81" s="272" t="s">
        <v>2826</v>
      </c>
      <c r="M81" s="290" t="s">
        <v>2827</v>
      </c>
      <c r="BC81" s="264"/>
      <c r="BD81" s="264"/>
      <c r="BE81" s="264"/>
      <c r="BF81" s="264"/>
      <c r="BG81" s="264"/>
      <c r="BH81" s="264"/>
      <c r="BI81" s="264"/>
      <c r="BJ81" s="264"/>
      <c r="BK81" s="264"/>
      <c r="BL81" s="264"/>
      <c r="BM81" s="264"/>
      <c r="BN81" s="264"/>
      <c r="BO81" s="264"/>
      <c r="BP81" s="264"/>
      <c r="BQ81" s="264"/>
      <c r="BR81" s="264"/>
      <c r="BS81" s="264"/>
      <c r="BT81" s="264"/>
      <c r="BU81" s="264"/>
      <c r="BV81" s="264"/>
      <c r="BW81" s="264"/>
      <c r="BX81" s="264"/>
      <c r="BY81" s="264"/>
      <c r="BZ81" s="264"/>
      <c r="CA81" s="264"/>
      <c r="CB81" s="264"/>
      <c r="CC81" s="264"/>
      <c r="CD81" s="264"/>
      <c r="CE81" s="264"/>
      <c r="CF81" s="264"/>
      <c r="CG81" s="264"/>
      <c r="CH81" s="264"/>
      <c r="CI81" s="264"/>
      <c r="CJ81" s="264"/>
      <c r="CK81" s="264"/>
      <c r="CL81" s="264"/>
      <c r="CM81" s="264"/>
      <c r="CN81" s="264"/>
      <c r="CO81" s="264"/>
      <c r="CP81" s="264"/>
      <c r="CQ81" s="264"/>
      <c r="CR81" s="264"/>
      <c r="CS81" s="264"/>
      <c r="CT81" s="264"/>
      <c r="CU81" s="264"/>
      <c r="CV81" s="264"/>
      <c r="CW81" s="264"/>
      <c r="CX81" s="264"/>
      <c r="CY81" s="264"/>
      <c r="CZ81" s="264"/>
      <c r="DA81" s="264"/>
      <c r="DB81" s="264"/>
      <c r="DC81" s="264"/>
      <c r="DD81" s="264"/>
      <c r="DE81" s="264"/>
    </row>
    <row r="82" customFormat="false" ht="12" hidden="false" customHeight="false" outlineLevel="0" collapsed="false">
      <c r="A82" s="272" t="s">
        <v>2513</v>
      </c>
      <c r="B82" s="272" t="s">
        <v>2515</v>
      </c>
      <c r="C82" s="267" t="s">
        <v>2512</v>
      </c>
      <c r="D82" s="267"/>
      <c r="E82" s="267" t="s">
        <v>400</v>
      </c>
      <c r="F82" s="268" t="s">
        <v>139</v>
      </c>
      <c r="G82" s="267" t="s">
        <v>2824</v>
      </c>
      <c r="H82" s="269" t="n">
        <v>43133</v>
      </c>
      <c r="I82" s="270" t="s">
        <v>2682</v>
      </c>
      <c r="J82" s="282" t="n">
        <v>43132.2516898148</v>
      </c>
      <c r="K82" s="272" t="s">
        <v>2828</v>
      </c>
      <c r="L82" s="272" t="s">
        <v>2826</v>
      </c>
      <c r="M82" s="290" t="s">
        <v>2827</v>
      </c>
      <c r="BC82" s="264"/>
      <c r="BD82" s="264"/>
      <c r="BE82" s="264"/>
      <c r="BF82" s="264"/>
      <c r="BG82" s="264"/>
      <c r="BH82" s="264"/>
      <c r="BI82" s="264"/>
      <c r="BJ82" s="264"/>
      <c r="BK82" s="264"/>
      <c r="BL82" s="264"/>
      <c r="BM82" s="264"/>
      <c r="BN82" s="264"/>
      <c r="BO82" s="264"/>
      <c r="BP82" s="264"/>
      <c r="BQ82" s="264"/>
      <c r="BR82" s="264"/>
      <c r="BS82" s="264"/>
      <c r="BT82" s="264"/>
      <c r="BU82" s="264"/>
      <c r="BV82" s="264"/>
      <c r="BW82" s="264"/>
      <c r="BX82" s="264"/>
      <c r="BY82" s="264"/>
      <c r="BZ82" s="264"/>
      <c r="CA82" s="264"/>
      <c r="CB82" s="264"/>
      <c r="CC82" s="264"/>
      <c r="CD82" s="264"/>
      <c r="CE82" s="264"/>
      <c r="CF82" s="264"/>
      <c r="CG82" s="264"/>
      <c r="CH82" s="264"/>
      <c r="CI82" s="264"/>
      <c r="CJ82" s="264"/>
      <c r="CK82" s="264"/>
      <c r="CL82" s="264"/>
      <c r="CM82" s="264"/>
      <c r="CN82" s="264"/>
      <c r="CO82" s="264"/>
      <c r="CP82" s="264"/>
      <c r="CQ82" s="264"/>
      <c r="CR82" s="264"/>
      <c r="CS82" s="264"/>
      <c r="CT82" s="264"/>
      <c r="CU82" s="264"/>
      <c r="CV82" s="264"/>
      <c r="CW82" s="264"/>
      <c r="CX82" s="264"/>
      <c r="CY82" s="264"/>
      <c r="CZ82" s="264"/>
      <c r="DA82" s="264"/>
      <c r="DB82" s="264"/>
      <c r="DC82" s="264"/>
      <c r="DD82" s="264"/>
      <c r="DE82" s="264"/>
    </row>
    <row r="83" customFormat="false" ht="12" hidden="false" customHeight="false" outlineLevel="0" collapsed="false">
      <c r="A83" s="272" t="s">
        <v>2513</v>
      </c>
      <c r="B83" s="272" t="s">
        <v>2516</v>
      </c>
      <c r="C83" s="267" t="s">
        <v>2512</v>
      </c>
      <c r="D83" s="267"/>
      <c r="E83" s="267" t="s">
        <v>400</v>
      </c>
      <c r="F83" s="268" t="s">
        <v>139</v>
      </c>
      <c r="G83" s="267" t="s">
        <v>2824</v>
      </c>
      <c r="H83" s="269" t="n">
        <v>43134</v>
      </c>
      <c r="I83" s="270" t="s">
        <v>2682</v>
      </c>
      <c r="J83" s="271" t="n">
        <v>43131.8756944444</v>
      </c>
      <c r="K83" s="272" t="s">
        <v>2829</v>
      </c>
      <c r="L83" s="272" t="s">
        <v>2826</v>
      </c>
      <c r="M83" s="272" t="s">
        <v>2685</v>
      </c>
      <c r="BC83" s="264"/>
      <c r="BD83" s="264"/>
      <c r="BE83" s="264"/>
      <c r="BF83" s="264"/>
      <c r="BG83" s="264"/>
      <c r="BH83" s="264"/>
      <c r="BI83" s="264"/>
      <c r="BJ83" s="264"/>
      <c r="BK83" s="264"/>
      <c r="BL83" s="264"/>
      <c r="BM83" s="264"/>
      <c r="BN83" s="264"/>
      <c r="BO83" s="264"/>
      <c r="BP83" s="264"/>
      <c r="BQ83" s="264"/>
      <c r="BR83" s="264"/>
      <c r="BS83" s="264"/>
      <c r="BT83" s="264"/>
      <c r="BU83" s="264"/>
      <c r="BV83" s="264"/>
      <c r="BW83" s="264"/>
      <c r="BX83" s="264"/>
      <c r="BY83" s="264"/>
      <c r="BZ83" s="264"/>
      <c r="CA83" s="264"/>
      <c r="CB83" s="264"/>
      <c r="CC83" s="264"/>
      <c r="CD83" s="264"/>
      <c r="CE83" s="264"/>
      <c r="CF83" s="264"/>
      <c r="CG83" s="264"/>
      <c r="CH83" s="264"/>
      <c r="CI83" s="264"/>
      <c r="CJ83" s="264"/>
      <c r="CK83" s="264"/>
      <c r="CL83" s="264"/>
      <c r="CM83" s="264"/>
      <c r="CN83" s="264"/>
      <c r="CO83" s="264"/>
      <c r="CP83" s="264"/>
      <c r="CQ83" s="264"/>
      <c r="CR83" s="264"/>
      <c r="CS83" s="264"/>
      <c r="CT83" s="264"/>
      <c r="CU83" s="264"/>
      <c r="CV83" s="264"/>
      <c r="CW83" s="264"/>
      <c r="CX83" s="264"/>
      <c r="CY83" s="264"/>
      <c r="CZ83" s="264"/>
      <c r="DA83" s="264"/>
      <c r="DB83" s="264"/>
      <c r="DC83" s="264"/>
      <c r="DD83" s="264"/>
      <c r="DE83" s="264"/>
    </row>
    <row r="84" customFormat="false" ht="12" hidden="false" customHeight="false" outlineLevel="0" collapsed="false">
      <c r="A84" s="272" t="s">
        <v>2517</v>
      </c>
      <c r="B84" s="272" t="s">
        <v>2518</v>
      </c>
      <c r="C84" s="267" t="s">
        <v>2512</v>
      </c>
      <c r="D84" s="267"/>
      <c r="E84" s="267" t="s">
        <v>400</v>
      </c>
      <c r="F84" s="268" t="s">
        <v>139</v>
      </c>
      <c r="G84" s="267" t="s">
        <v>2824</v>
      </c>
      <c r="H84" s="269" t="n">
        <v>43135</v>
      </c>
      <c r="I84" s="270" t="s">
        <v>2682</v>
      </c>
      <c r="J84" s="282" t="n">
        <v>43132.2634953704</v>
      </c>
      <c r="K84" s="272" t="s">
        <v>2830</v>
      </c>
      <c r="L84" s="272" t="s">
        <v>2826</v>
      </c>
      <c r="M84" s="290" t="s">
        <v>2827</v>
      </c>
      <c r="BC84" s="264"/>
      <c r="BD84" s="264"/>
      <c r="BE84" s="264"/>
      <c r="BF84" s="264"/>
      <c r="BG84" s="264"/>
      <c r="BH84" s="264"/>
      <c r="BI84" s="264"/>
      <c r="BJ84" s="264"/>
      <c r="BK84" s="264"/>
      <c r="BL84" s="264"/>
      <c r="BM84" s="264"/>
      <c r="BN84" s="264"/>
      <c r="BO84" s="264"/>
      <c r="BP84" s="264"/>
      <c r="BQ84" s="264"/>
      <c r="BR84" s="264"/>
      <c r="BS84" s="264"/>
      <c r="BT84" s="264"/>
      <c r="BU84" s="264"/>
      <c r="BV84" s="264"/>
      <c r="BW84" s="264"/>
      <c r="BX84" s="264"/>
      <c r="BY84" s="264"/>
      <c r="BZ84" s="264"/>
      <c r="CA84" s="264"/>
      <c r="CB84" s="264"/>
      <c r="CC84" s="264"/>
      <c r="CD84" s="264"/>
      <c r="CE84" s="264"/>
      <c r="CF84" s="264"/>
      <c r="CG84" s="264"/>
      <c r="CH84" s="264"/>
      <c r="CI84" s="264"/>
      <c r="CJ84" s="264"/>
      <c r="CK84" s="264"/>
      <c r="CL84" s="264"/>
      <c r="CM84" s="264"/>
      <c r="CN84" s="264"/>
      <c r="CO84" s="264"/>
      <c r="CP84" s="264"/>
      <c r="CQ84" s="264"/>
      <c r="CR84" s="264"/>
      <c r="CS84" s="264"/>
      <c r="CT84" s="264"/>
      <c r="CU84" s="264"/>
      <c r="CV84" s="264"/>
      <c r="CW84" s="264"/>
      <c r="CX84" s="264"/>
      <c r="CY84" s="264"/>
      <c r="CZ84" s="264"/>
      <c r="DA84" s="264"/>
      <c r="DB84" s="264"/>
      <c r="DC84" s="264"/>
      <c r="DD84" s="264"/>
      <c r="DE84" s="264"/>
    </row>
    <row r="85" customFormat="false" ht="12" hidden="false" customHeight="false" outlineLevel="0" collapsed="false">
      <c r="A85" s="266" t="s">
        <v>2476</v>
      </c>
      <c r="B85" s="266" t="s">
        <v>2477</v>
      </c>
      <c r="C85" s="265" t="s">
        <v>133</v>
      </c>
      <c r="D85" s="267"/>
      <c r="E85" s="267" t="s">
        <v>400</v>
      </c>
      <c r="F85" s="268" t="s">
        <v>139</v>
      </c>
      <c r="G85" s="267" t="s">
        <v>2824</v>
      </c>
      <c r="H85" s="269" t="n">
        <v>43136</v>
      </c>
      <c r="I85" s="270" t="s">
        <v>2682</v>
      </c>
      <c r="J85" s="271" t="n">
        <v>43135.9726388889</v>
      </c>
      <c r="K85" s="272" t="s">
        <v>2831</v>
      </c>
      <c r="L85" s="272" t="s">
        <v>2684</v>
      </c>
      <c r="M85" s="272" t="s">
        <v>2685</v>
      </c>
      <c r="BC85" s="264"/>
      <c r="BD85" s="264"/>
      <c r="BE85" s="264"/>
      <c r="BF85" s="264"/>
      <c r="BG85" s="264"/>
      <c r="BH85" s="264"/>
      <c r="BI85" s="264"/>
      <c r="BJ85" s="264"/>
      <c r="BK85" s="264"/>
      <c r="BL85" s="264"/>
      <c r="BM85" s="264"/>
      <c r="BN85" s="264"/>
      <c r="BO85" s="264"/>
      <c r="BP85" s="264"/>
      <c r="BQ85" s="264"/>
      <c r="BR85" s="264"/>
      <c r="BS85" s="264"/>
      <c r="BT85" s="264"/>
      <c r="BU85" s="264"/>
      <c r="BV85" s="264"/>
      <c r="BW85" s="264"/>
      <c r="BX85" s="264"/>
      <c r="BY85" s="264"/>
      <c r="BZ85" s="264"/>
      <c r="CA85" s="264"/>
      <c r="CB85" s="264"/>
      <c r="CC85" s="264"/>
      <c r="CD85" s="264"/>
      <c r="CE85" s="264"/>
      <c r="CF85" s="264"/>
      <c r="CG85" s="264"/>
      <c r="CH85" s="264"/>
      <c r="CI85" s="264"/>
      <c r="CJ85" s="264"/>
      <c r="CK85" s="264"/>
      <c r="CL85" s="264"/>
      <c r="CM85" s="264"/>
      <c r="CN85" s="264"/>
      <c r="CO85" s="264"/>
      <c r="CP85" s="264"/>
      <c r="CQ85" s="264"/>
      <c r="CR85" s="264"/>
      <c r="CS85" s="264"/>
      <c r="CT85" s="264"/>
      <c r="CU85" s="264"/>
      <c r="CV85" s="264"/>
      <c r="CW85" s="264"/>
      <c r="CX85" s="264"/>
      <c r="CY85" s="264"/>
      <c r="CZ85" s="264"/>
      <c r="DA85" s="264"/>
      <c r="DB85" s="264"/>
      <c r="DC85" s="264"/>
      <c r="DD85" s="264"/>
      <c r="DE85" s="264"/>
    </row>
    <row r="86" customFormat="false" ht="12" hidden="false" customHeight="false" outlineLevel="0" collapsed="false">
      <c r="A86" s="272" t="s">
        <v>2519</v>
      </c>
      <c r="B86" s="272" t="s">
        <v>2520</v>
      </c>
      <c r="C86" s="267" t="s">
        <v>1228</v>
      </c>
      <c r="D86" s="267"/>
      <c r="E86" s="267" t="s">
        <v>400</v>
      </c>
      <c r="F86" s="268" t="s">
        <v>139</v>
      </c>
      <c r="G86" s="267" t="s">
        <v>2824</v>
      </c>
      <c r="H86" s="269" t="n">
        <v>43133</v>
      </c>
      <c r="I86" s="270" t="s">
        <v>2682</v>
      </c>
      <c r="J86" s="282" t="n">
        <v>43132.8964583333</v>
      </c>
      <c r="K86" s="272" t="s">
        <v>2832</v>
      </c>
      <c r="L86" s="272" t="s">
        <v>2684</v>
      </c>
      <c r="M86" s="272" t="s">
        <v>2685</v>
      </c>
      <c r="BC86" s="264"/>
      <c r="BD86" s="264"/>
      <c r="BE86" s="264"/>
      <c r="BF86" s="264"/>
      <c r="BG86" s="264"/>
      <c r="BH86" s="264"/>
      <c r="BI86" s="264"/>
      <c r="BJ86" s="264"/>
      <c r="BK86" s="264"/>
      <c r="BL86" s="264"/>
      <c r="BM86" s="264"/>
      <c r="BN86" s="264"/>
      <c r="BO86" s="264"/>
      <c r="BP86" s="264"/>
      <c r="BQ86" s="264"/>
      <c r="BR86" s="264"/>
      <c r="BS86" s="264"/>
      <c r="BT86" s="264"/>
      <c r="BU86" s="264"/>
      <c r="BV86" s="264"/>
      <c r="BW86" s="264"/>
      <c r="BX86" s="264"/>
      <c r="BY86" s="264"/>
      <c r="BZ86" s="264"/>
      <c r="CA86" s="264"/>
      <c r="CB86" s="264"/>
      <c r="CC86" s="264"/>
      <c r="CD86" s="264"/>
      <c r="CE86" s="264"/>
      <c r="CF86" s="264"/>
      <c r="CG86" s="264"/>
      <c r="CH86" s="264"/>
      <c r="CI86" s="264"/>
      <c r="CJ86" s="264"/>
      <c r="CK86" s="264"/>
      <c r="CL86" s="264"/>
      <c r="CM86" s="264"/>
      <c r="CN86" s="264"/>
      <c r="CO86" s="264"/>
      <c r="CP86" s="264"/>
      <c r="CQ86" s="264"/>
      <c r="CR86" s="264"/>
      <c r="CS86" s="264"/>
      <c r="CT86" s="264"/>
      <c r="CU86" s="264"/>
      <c r="CV86" s="264"/>
      <c r="CW86" s="264"/>
      <c r="CX86" s="264"/>
      <c r="CY86" s="264"/>
      <c r="CZ86" s="264"/>
      <c r="DA86" s="264"/>
      <c r="DB86" s="264"/>
      <c r="DC86" s="264"/>
      <c r="DD86" s="264"/>
      <c r="DE86" s="264"/>
    </row>
    <row r="87" customFormat="false" ht="12" hidden="false" customHeight="false" outlineLevel="0" collapsed="false">
      <c r="A87" s="266" t="s">
        <v>2544</v>
      </c>
      <c r="B87" s="266" t="s">
        <v>2546</v>
      </c>
      <c r="C87" s="265" t="s">
        <v>1763</v>
      </c>
      <c r="D87" s="267"/>
      <c r="E87" s="267" t="s">
        <v>400</v>
      </c>
      <c r="F87" s="268" t="s">
        <v>139</v>
      </c>
      <c r="G87" s="267" t="s">
        <v>2824</v>
      </c>
      <c r="H87" s="269" t="n">
        <v>43133</v>
      </c>
      <c r="I87" s="270" t="s">
        <v>2682</v>
      </c>
      <c r="J87" s="282" t="n">
        <v>43132.875</v>
      </c>
      <c r="K87" s="272" t="s">
        <v>2833</v>
      </c>
      <c r="L87" s="272" t="s">
        <v>2684</v>
      </c>
      <c r="M87" s="272" t="s">
        <v>2685</v>
      </c>
      <c r="BC87" s="264"/>
      <c r="BD87" s="264"/>
      <c r="BE87" s="264"/>
      <c r="BF87" s="264"/>
      <c r="BG87" s="264"/>
      <c r="BH87" s="264"/>
      <c r="BI87" s="264"/>
      <c r="BJ87" s="264"/>
      <c r="BK87" s="264"/>
      <c r="BL87" s="264"/>
      <c r="BM87" s="264"/>
      <c r="BN87" s="264"/>
      <c r="BO87" s="264"/>
      <c r="BP87" s="264"/>
      <c r="BQ87" s="264"/>
      <c r="BR87" s="264"/>
      <c r="BS87" s="264"/>
      <c r="BT87" s="264"/>
      <c r="BU87" s="264"/>
      <c r="BV87" s="264"/>
      <c r="BW87" s="264"/>
      <c r="BX87" s="264"/>
      <c r="BY87" s="264"/>
      <c r="BZ87" s="264"/>
      <c r="CA87" s="264"/>
      <c r="CB87" s="264"/>
      <c r="CC87" s="264"/>
      <c r="CD87" s="264"/>
      <c r="CE87" s="264"/>
      <c r="CF87" s="264"/>
      <c r="CG87" s="264"/>
      <c r="CH87" s="264"/>
      <c r="CI87" s="264"/>
      <c r="CJ87" s="264"/>
      <c r="CK87" s="264"/>
      <c r="CL87" s="264"/>
      <c r="CM87" s="264"/>
      <c r="CN87" s="264"/>
      <c r="CO87" s="264"/>
      <c r="CP87" s="264"/>
      <c r="CQ87" s="264"/>
      <c r="CR87" s="264"/>
      <c r="CS87" s="264"/>
      <c r="CT87" s="264"/>
      <c r="CU87" s="264"/>
      <c r="CV87" s="264"/>
      <c r="CW87" s="264"/>
      <c r="CX87" s="264"/>
      <c r="CY87" s="264"/>
      <c r="CZ87" s="264"/>
      <c r="DA87" s="264"/>
      <c r="DB87" s="264"/>
      <c r="DC87" s="264"/>
      <c r="DD87" s="264"/>
      <c r="DE87" s="264"/>
    </row>
    <row r="88" customFormat="false" ht="12" hidden="false" customHeight="false" outlineLevel="0" collapsed="false">
      <c r="A88" s="266" t="s">
        <v>2665</v>
      </c>
      <c r="B88" s="266" t="s">
        <v>2834</v>
      </c>
      <c r="C88" s="265" t="s">
        <v>1763</v>
      </c>
      <c r="D88" s="267"/>
      <c r="E88" s="267" t="s">
        <v>400</v>
      </c>
      <c r="F88" s="268" t="s">
        <v>139</v>
      </c>
      <c r="G88" s="267" t="s">
        <v>2824</v>
      </c>
      <c r="H88" s="269" t="n">
        <v>43133</v>
      </c>
      <c r="I88" s="270" t="s">
        <v>2682</v>
      </c>
      <c r="J88" s="282" t="n">
        <v>43132.9027777778</v>
      </c>
      <c r="K88" s="272" t="s">
        <v>2835</v>
      </c>
      <c r="L88" s="272" t="s">
        <v>2684</v>
      </c>
      <c r="M88" s="272" t="s">
        <v>2685</v>
      </c>
      <c r="BC88" s="264"/>
      <c r="BD88" s="264"/>
      <c r="BE88" s="264"/>
      <c r="BF88" s="264"/>
      <c r="BG88" s="264"/>
      <c r="BH88" s="264"/>
      <c r="BI88" s="264"/>
      <c r="BJ88" s="264"/>
      <c r="BK88" s="264"/>
      <c r="BL88" s="264"/>
      <c r="BM88" s="264"/>
      <c r="BN88" s="264"/>
      <c r="BO88" s="264"/>
      <c r="BP88" s="264"/>
      <c r="BQ88" s="264"/>
      <c r="BR88" s="264"/>
      <c r="BS88" s="264"/>
      <c r="BT88" s="264"/>
      <c r="BU88" s="264"/>
      <c r="BV88" s="264"/>
      <c r="BW88" s="264"/>
      <c r="BX88" s="264"/>
      <c r="BY88" s="264"/>
      <c r="BZ88" s="264"/>
      <c r="CA88" s="264"/>
      <c r="CB88" s="264"/>
      <c r="CC88" s="264"/>
      <c r="CD88" s="264"/>
      <c r="CE88" s="264"/>
      <c r="CF88" s="264"/>
      <c r="CG88" s="264"/>
      <c r="CH88" s="264"/>
      <c r="CI88" s="264"/>
      <c r="CJ88" s="264"/>
      <c r="CK88" s="264"/>
      <c r="CL88" s="264"/>
      <c r="CM88" s="264"/>
      <c r="CN88" s="264"/>
      <c r="CO88" s="264"/>
      <c r="CP88" s="264"/>
      <c r="CQ88" s="264"/>
      <c r="CR88" s="264"/>
      <c r="CS88" s="264"/>
      <c r="CT88" s="264"/>
      <c r="CU88" s="264"/>
      <c r="CV88" s="264"/>
      <c r="CW88" s="264"/>
      <c r="CX88" s="264"/>
      <c r="CY88" s="264"/>
      <c r="CZ88" s="264"/>
      <c r="DA88" s="264"/>
      <c r="DB88" s="264"/>
      <c r="DC88" s="264"/>
      <c r="DD88" s="264"/>
      <c r="DE88" s="264"/>
    </row>
    <row r="89" customFormat="false" ht="12" hidden="false" customHeight="false" outlineLevel="0" collapsed="false">
      <c r="A89" s="266" t="s">
        <v>2667</v>
      </c>
      <c r="B89" s="266" t="s">
        <v>2668</v>
      </c>
      <c r="C89" s="265" t="s">
        <v>1763</v>
      </c>
      <c r="D89" s="267"/>
      <c r="E89" s="267" t="s">
        <v>400</v>
      </c>
      <c r="F89" s="268" t="s">
        <v>139</v>
      </c>
      <c r="G89" s="267" t="s">
        <v>2824</v>
      </c>
      <c r="H89" s="269" t="n">
        <v>43133</v>
      </c>
      <c r="I89" s="270" t="s">
        <v>2682</v>
      </c>
      <c r="J89" s="271" t="n">
        <v>43133.1694444445</v>
      </c>
      <c r="K89" s="272" t="s">
        <v>2836</v>
      </c>
      <c r="L89" s="272" t="s">
        <v>2684</v>
      </c>
      <c r="M89" s="272" t="s">
        <v>2685</v>
      </c>
      <c r="BC89" s="264"/>
      <c r="BD89" s="264"/>
      <c r="BE89" s="264"/>
      <c r="BF89" s="264"/>
      <c r="BG89" s="264"/>
      <c r="BH89" s="264"/>
      <c r="BI89" s="264"/>
      <c r="BJ89" s="264"/>
      <c r="BK89" s="264"/>
      <c r="BL89" s="264"/>
      <c r="BM89" s="264"/>
      <c r="BN89" s="264"/>
      <c r="BO89" s="264"/>
      <c r="BP89" s="264"/>
      <c r="BQ89" s="264"/>
      <c r="BR89" s="264"/>
      <c r="BS89" s="264"/>
      <c r="BT89" s="264"/>
      <c r="BU89" s="264"/>
      <c r="BV89" s="264"/>
      <c r="BW89" s="264"/>
      <c r="BX89" s="264"/>
      <c r="BY89" s="264"/>
      <c r="BZ89" s="264"/>
      <c r="CA89" s="264"/>
      <c r="CB89" s="264"/>
      <c r="CC89" s="264"/>
      <c r="CD89" s="264"/>
      <c r="CE89" s="264"/>
      <c r="CF89" s="264"/>
      <c r="CG89" s="264"/>
      <c r="CH89" s="264"/>
      <c r="CI89" s="264"/>
      <c r="CJ89" s="264"/>
      <c r="CK89" s="264"/>
      <c r="CL89" s="264"/>
      <c r="CM89" s="264"/>
      <c r="CN89" s="264"/>
      <c r="CO89" s="264"/>
      <c r="CP89" s="264"/>
      <c r="CQ89" s="264"/>
      <c r="CR89" s="264"/>
      <c r="CS89" s="264"/>
      <c r="CT89" s="264"/>
      <c r="CU89" s="264"/>
      <c r="CV89" s="264"/>
      <c r="CW89" s="264"/>
      <c r="CX89" s="264"/>
      <c r="CY89" s="264"/>
      <c r="CZ89" s="264"/>
      <c r="DA89" s="264"/>
      <c r="DB89" s="264"/>
      <c r="DC89" s="264"/>
      <c r="DD89" s="264"/>
      <c r="DE89" s="264"/>
    </row>
    <row r="90" customFormat="false" ht="12" hidden="false" customHeight="false" outlineLevel="0" collapsed="false">
      <c r="A90" s="272" t="s">
        <v>2503</v>
      </c>
      <c r="B90" s="272" t="s">
        <v>2504</v>
      </c>
      <c r="C90" s="272" t="s">
        <v>985</v>
      </c>
      <c r="D90" s="196"/>
      <c r="E90" s="272"/>
      <c r="F90" s="268" t="s">
        <v>139</v>
      </c>
      <c r="G90" s="196" t="s">
        <v>2486</v>
      </c>
      <c r="H90" s="291" t="s">
        <v>58</v>
      </c>
      <c r="I90" s="292" t="s">
        <v>2837</v>
      </c>
      <c r="J90" s="288" t="s">
        <v>2837</v>
      </c>
      <c r="K90" s="292" t="s">
        <v>2837</v>
      </c>
      <c r="L90" s="292" t="s">
        <v>2837</v>
      </c>
      <c r="M90" s="272" t="s">
        <v>2837</v>
      </c>
      <c r="BC90" s="264"/>
      <c r="BD90" s="264"/>
      <c r="BE90" s="264"/>
      <c r="BF90" s="264"/>
      <c r="BG90" s="264"/>
      <c r="BH90" s="264"/>
      <c r="BI90" s="264"/>
      <c r="BJ90" s="264"/>
      <c r="BK90" s="264"/>
      <c r="BL90" s="264"/>
      <c r="BM90" s="264"/>
      <c r="BN90" s="264"/>
      <c r="BO90" s="264"/>
      <c r="BP90" s="264"/>
      <c r="BQ90" s="264"/>
      <c r="BR90" s="264"/>
      <c r="BS90" s="264"/>
      <c r="BT90" s="264"/>
      <c r="BU90" s="264"/>
      <c r="BV90" s="264"/>
      <c r="BW90" s="264"/>
      <c r="BX90" s="264"/>
      <c r="BY90" s="264"/>
      <c r="BZ90" s="264"/>
      <c r="CA90" s="264"/>
      <c r="CB90" s="264"/>
      <c r="CC90" s="264"/>
      <c r="CD90" s="264"/>
      <c r="CE90" s="264"/>
      <c r="CF90" s="264"/>
      <c r="CG90" s="264"/>
      <c r="CH90" s="264"/>
      <c r="CI90" s="264"/>
      <c r="CJ90" s="264"/>
      <c r="CK90" s="264"/>
      <c r="CL90" s="264"/>
      <c r="CM90" s="264"/>
      <c r="CN90" s="264"/>
      <c r="CO90" s="264"/>
      <c r="CP90" s="264"/>
      <c r="CQ90" s="264"/>
      <c r="CR90" s="264"/>
      <c r="CS90" s="264"/>
      <c r="CT90" s="264"/>
      <c r="CU90" s="264"/>
      <c r="CV90" s="264"/>
      <c r="CW90" s="264"/>
      <c r="CX90" s="264"/>
      <c r="CY90" s="264"/>
      <c r="CZ90" s="264"/>
      <c r="DA90" s="264"/>
      <c r="DB90" s="264"/>
      <c r="DC90" s="264"/>
      <c r="DD90" s="264"/>
      <c r="DE90" s="264"/>
      <c r="DF90" s="264"/>
      <c r="DG90" s="264"/>
      <c r="DH90" s="264"/>
      <c r="DI90" s="264"/>
      <c r="DJ90" s="264"/>
      <c r="DK90" s="264"/>
      <c r="DL90" s="264"/>
      <c r="DM90" s="264"/>
      <c r="DN90" s="264"/>
      <c r="DO90" s="264"/>
      <c r="DP90" s="264"/>
      <c r="DQ90" s="264"/>
      <c r="DR90" s="264"/>
      <c r="DS90" s="264"/>
      <c r="DT90" s="264"/>
      <c r="DU90" s="264"/>
    </row>
    <row r="91" customFormat="false" ht="12" hidden="false" customHeight="false" outlineLevel="0" collapsed="false">
      <c r="A91" s="272" t="s">
        <v>2503</v>
      </c>
      <c r="B91" s="272" t="s">
        <v>2505</v>
      </c>
      <c r="C91" s="272" t="s">
        <v>985</v>
      </c>
      <c r="D91" s="196"/>
      <c r="E91" s="272"/>
      <c r="F91" s="268" t="s">
        <v>139</v>
      </c>
      <c r="G91" s="196" t="s">
        <v>2486</v>
      </c>
      <c r="H91" s="291" t="s">
        <v>58</v>
      </c>
      <c r="I91" s="292" t="s">
        <v>2837</v>
      </c>
      <c r="J91" s="288" t="s">
        <v>2837</v>
      </c>
      <c r="K91" s="292" t="s">
        <v>2837</v>
      </c>
      <c r="L91" s="292" t="s">
        <v>2837</v>
      </c>
      <c r="M91" s="272" t="s">
        <v>2837</v>
      </c>
      <c r="BC91" s="264"/>
      <c r="BD91" s="264"/>
      <c r="BE91" s="264"/>
      <c r="BF91" s="264"/>
      <c r="BG91" s="264"/>
      <c r="BH91" s="264"/>
      <c r="BI91" s="264"/>
      <c r="BJ91" s="264"/>
      <c r="BK91" s="264"/>
      <c r="BL91" s="264"/>
      <c r="BM91" s="264"/>
      <c r="BN91" s="264"/>
      <c r="BO91" s="264"/>
      <c r="BP91" s="264"/>
      <c r="BQ91" s="264"/>
      <c r="BR91" s="264"/>
      <c r="BS91" s="264"/>
      <c r="BT91" s="264"/>
      <c r="BU91" s="264"/>
      <c r="BV91" s="264"/>
      <c r="BW91" s="264"/>
      <c r="BX91" s="264"/>
      <c r="BY91" s="264"/>
      <c r="BZ91" s="264"/>
      <c r="CA91" s="264"/>
      <c r="CB91" s="264"/>
      <c r="CC91" s="264"/>
      <c r="CD91" s="264"/>
      <c r="CE91" s="264"/>
      <c r="CF91" s="264"/>
      <c r="CG91" s="264"/>
      <c r="CH91" s="264"/>
      <c r="CI91" s="264"/>
      <c r="CJ91" s="264"/>
      <c r="CK91" s="264"/>
      <c r="CL91" s="264"/>
      <c r="CM91" s="264"/>
      <c r="CN91" s="264"/>
      <c r="CO91" s="264"/>
      <c r="CP91" s="264"/>
      <c r="CQ91" s="264"/>
      <c r="CR91" s="264"/>
      <c r="CS91" s="264"/>
      <c r="CT91" s="264"/>
      <c r="CU91" s="264"/>
      <c r="CV91" s="264"/>
      <c r="CW91" s="264"/>
      <c r="CX91" s="264"/>
      <c r="CY91" s="264"/>
      <c r="CZ91" s="264"/>
      <c r="DA91" s="264"/>
      <c r="DB91" s="264"/>
      <c r="DC91" s="264"/>
      <c r="DD91" s="264"/>
      <c r="DE91" s="264"/>
      <c r="DF91" s="264"/>
      <c r="DG91" s="264"/>
      <c r="DH91" s="264"/>
      <c r="DI91" s="264"/>
      <c r="DJ91" s="264"/>
      <c r="DK91" s="264"/>
      <c r="DL91" s="264"/>
      <c r="DM91" s="264"/>
      <c r="DN91" s="264"/>
      <c r="DO91" s="264"/>
      <c r="DP91" s="264"/>
      <c r="DQ91" s="264"/>
      <c r="DR91" s="264"/>
      <c r="DS91" s="264"/>
      <c r="DT91" s="264"/>
      <c r="DU91" s="264"/>
    </row>
    <row r="92" customFormat="false" ht="12" hidden="false" customHeight="false" outlineLevel="0" collapsed="false">
      <c r="A92" s="272" t="s">
        <v>2506</v>
      </c>
      <c r="B92" s="272" t="s">
        <v>2507</v>
      </c>
      <c r="C92" s="272" t="s">
        <v>985</v>
      </c>
      <c r="D92" s="196"/>
      <c r="E92" s="272"/>
      <c r="F92" s="268" t="s">
        <v>139</v>
      </c>
      <c r="G92" s="196" t="s">
        <v>2486</v>
      </c>
      <c r="H92" s="291" t="s">
        <v>58</v>
      </c>
      <c r="I92" s="292" t="s">
        <v>2837</v>
      </c>
      <c r="J92" s="288" t="s">
        <v>2837</v>
      </c>
      <c r="K92" s="292" t="s">
        <v>2837</v>
      </c>
      <c r="L92" s="292" t="s">
        <v>2837</v>
      </c>
      <c r="M92" s="272" t="s">
        <v>2837</v>
      </c>
      <c r="BC92" s="264"/>
      <c r="BD92" s="264"/>
      <c r="BE92" s="264"/>
      <c r="BF92" s="264"/>
      <c r="BG92" s="264"/>
      <c r="BH92" s="264"/>
      <c r="BI92" s="264"/>
      <c r="BJ92" s="264"/>
      <c r="BK92" s="264"/>
      <c r="BL92" s="264"/>
      <c r="BM92" s="264"/>
      <c r="BN92" s="264"/>
      <c r="BO92" s="264"/>
      <c r="BP92" s="264"/>
      <c r="BQ92" s="264"/>
      <c r="BR92" s="264"/>
      <c r="BS92" s="264"/>
      <c r="BT92" s="264"/>
      <c r="BU92" s="264"/>
      <c r="BV92" s="264"/>
      <c r="BW92" s="264"/>
      <c r="BX92" s="264"/>
      <c r="BY92" s="264"/>
      <c r="BZ92" s="264"/>
      <c r="CA92" s="264"/>
      <c r="CB92" s="264"/>
      <c r="CC92" s="264"/>
      <c r="CD92" s="264"/>
      <c r="CE92" s="264"/>
      <c r="CF92" s="264"/>
      <c r="CG92" s="264"/>
      <c r="CH92" s="264"/>
      <c r="CI92" s="264"/>
      <c r="CJ92" s="264"/>
      <c r="CK92" s="264"/>
      <c r="CL92" s="264"/>
      <c r="CM92" s="264"/>
      <c r="CN92" s="264"/>
      <c r="CO92" s="264"/>
      <c r="CP92" s="264"/>
      <c r="CQ92" s="264"/>
      <c r="CR92" s="264"/>
      <c r="CS92" s="264"/>
      <c r="CT92" s="264"/>
      <c r="CU92" s="264"/>
      <c r="CV92" s="264"/>
      <c r="CW92" s="264"/>
      <c r="CX92" s="264"/>
      <c r="CY92" s="264"/>
      <c r="CZ92" s="264"/>
      <c r="DA92" s="264"/>
      <c r="DB92" s="264"/>
      <c r="DC92" s="264"/>
      <c r="DD92" s="264"/>
      <c r="DE92" s="264"/>
      <c r="DF92" s="264"/>
      <c r="DG92" s="264"/>
      <c r="DH92" s="264"/>
      <c r="DI92" s="264"/>
      <c r="DJ92" s="264"/>
      <c r="DK92" s="264"/>
      <c r="DL92" s="264"/>
      <c r="DM92" s="264"/>
      <c r="DN92" s="264"/>
      <c r="DO92" s="264"/>
      <c r="DP92" s="264"/>
      <c r="DQ92" s="264"/>
      <c r="DR92" s="264"/>
      <c r="DS92" s="264"/>
      <c r="DT92" s="264"/>
      <c r="DU92" s="264"/>
    </row>
    <row r="93" customFormat="false" ht="12" hidden="false" customHeight="false" outlineLevel="0" collapsed="false">
      <c r="A93" s="272" t="s">
        <v>2508</v>
      </c>
      <c r="B93" s="272" t="s">
        <v>2509</v>
      </c>
      <c r="C93" s="272" t="s">
        <v>985</v>
      </c>
      <c r="D93" s="196"/>
      <c r="E93" s="272"/>
      <c r="F93" s="268" t="s">
        <v>139</v>
      </c>
      <c r="G93" s="196" t="s">
        <v>2486</v>
      </c>
      <c r="H93" s="291" t="s">
        <v>58</v>
      </c>
      <c r="I93" s="292" t="s">
        <v>2837</v>
      </c>
      <c r="J93" s="288" t="s">
        <v>2837</v>
      </c>
      <c r="K93" s="292" t="s">
        <v>2837</v>
      </c>
      <c r="L93" s="292" t="s">
        <v>2837</v>
      </c>
      <c r="M93" s="272" t="s">
        <v>2837</v>
      </c>
      <c r="BC93" s="264"/>
      <c r="BD93" s="264"/>
      <c r="BE93" s="264"/>
      <c r="BF93" s="264"/>
      <c r="BG93" s="264"/>
      <c r="BH93" s="264"/>
      <c r="BI93" s="264"/>
      <c r="BJ93" s="264"/>
      <c r="BK93" s="264"/>
      <c r="BL93" s="264"/>
      <c r="BM93" s="264"/>
      <c r="BN93" s="264"/>
      <c r="BO93" s="264"/>
      <c r="BP93" s="264"/>
      <c r="BQ93" s="264"/>
      <c r="BR93" s="264"/>
      <c r="BS93" s="264"/>
      <c r="BT93" s="264"/>
      <c r="BU93" s="264"/>
      <c r="BV93" s="264"/>
      <c r="BW93" s="264"/>
      <c r="BX93" s="264"/>
      <c r="BY93" s="264"/>
      <c r="BZ93" s="264"/>
      <c r="CA93" s="264"/>
      <c r="CB93" s="264"/>
      <c r="CC93" s="264"/>
      <c r="CD93" s="264"/>
      <c r="CE93" s="264"/>
      <c r="CF93" s="264"/>
      <c r="CG93" s="264"/>
      <c r="CH93" s="264"/>
      <c r="CI93" s="264"/>
      <c r="CJ93" s="264"/>
      <c r="CK93" s="264"/>
      <c r="CL93" s="264"/>
      <c r="CM93" s="264"/>
      <c r="CN93" s="264"/>
      <c r="CO93" s="264"/>
      <c r="CP93" s="264"/>
      <c r="CQ93" s="264"/>
      <c r="CR93" s="264"/>
      <c r="CS93" s="264"/>
      <c r="CT93" s="264"/>
      <c r="CU93" s="264"/>
      <c r="CV93" s="264"/>
      <c r="CW93" s="264"/>
      <c r="CX93" s="264"/>
      <c r="CY93" s="264"/>
      <c r="CZ93" s="264"/>
      <c r="DA93" s="264"/>
      <c r="DB93" s="264"/>
      <c r="DC93" s="264"/>
      <c r="DD93" s="264"/>
      <c r="DE93" s="264"/>
      <c r="DF93" s="264"/>
      <c r="DG93" s="264"/>
      <c r="DH93" s="264"/>
      <c r="DI93" s="264"/>
      <c r="DJ93" s="264"/>
      <c r="DK93" s="264"/>
      <c r="DL93" s="264"/>
      <c r="DM93" s="264"/>
      <c r="DN93" s="264"/>
      <c r="DO93" s="264"/>
      <c r="DP93" s="264"/>
      <c r="DQ93" s="264"/>
      <c r="DR93" s="264"/>
      <c r="DS93" s="264"/>
      <c r="DT93" s="264"/>
      <c r="DU93" s="264"/>
    </row>
    <row r="94" customFormat="false" ht="12" hidden="false" customHeight="false" outlineLevel="0" collapsed="false">
      <c r="A94" s="272"/>
      <c r="B94" s="272"/>
      <c r="C94" s="272"/>
      <c r="D94" s="272"/>
      <c r="E94" s="272"/>
      <c r="F94" s="292"/>
      <c r="G94" s="272"/>
      <c r="H94" s="292"/>
      <c r="I94" s="292"/>
      <c r="J94" s="288"/>
      <c r="K94" s="272"/>
      <c r="L94" s="272"/>
      <c r="M94" s="272"/>
      <c r="BC94" s="264"/>
      <c r="BD94" s="264"/>
      <c r="BE94" s="264"/>
      <c r="BF94" s="264"/>
      <c r="BG94" s="264"/>
      <c r="BH94" s="264"/>
      <c r="BI94" s="264"/>
      <c r="BJ94" s="264"/>
      <c r="BK94" s="264"/>
      <c r="BL94" s="264"/>
      <c r="BM94" s="264"/>
      <c r="BN94" s="264"/>
      <c r="BO94" s="264"/>
      <c r="BP94" s="264"/>
      <c r="BQ94" s="264"/>
      <c r="BR94" s="264"/>
      <c r="BS94" s="264"/>
      <c r="BT94" s="264"/>
      <c r="BU94" s="264"/>
      <c r="BV94" s="264"/>
      <c r="BW94" s="264"/>
      <c r="BX94" s="264"/>
      <c r="BY94" s="264"/>
      <c r="BZ94" s="264"/>
      <c r="CA94" s="264"/>
      <c r="CB94" s="264"/>
      <c r="CC94" s="264"/>
      <c r="CD94" s="264"/>
      <c r="CE94" s="264"/>
      <c r="CF94" s="264"/>
      <c r="CG94" s="264"/>
      <c r="CH94" s="264"/>
      <c r="CI94" s="264"/>
      <c r="CJ94" s="264"/>
      <c r="CK94" s="264"/>
      <c r="CL94" s="264"/>
      <c r="CM94" s="264"/>
      <c r="CN94" s="264"/>
      <c r="CO94" s="264"/>
      <c r="CP94" s="264"/>
      <c r="CQ94" s="264"/>
      <c r="CR94" s="264"/>
      <c r="CS94" s="264"/>
      <c r="CT94" s="264"/>
      <c r="CU94" s="264"/>
      <c r="CV94" s="264"/>
      <c r="CW94" s="264"/>
      <c r="CX94" s="264"/>
      <c r="CY94" s="264"/>
      <c r="CZ94" s="264"/>
      <c r="DA94" s="264"/>
      <c r="DB94" s="264"/>
      <c r="DC94" s="264"/>
      <c r="DD94" s="264"/>
      <c r="DE94" s="264"/>
      <c r="DF94" s="264"/>
      <c r="DG94" s="264"/>
      <c r="DH94" s="264"/>
      <c r="DI94" s="264"/>
      <c r="DJ94" s="264"/>
      <c r="DK94" s="264"/>
      <c r="DL94" s="264"/>
      <c r="DM94" s="264"/>
      <c r="DN94" s="264"/>
      <c r="DO94" s="264"/>
      <c r="DP94" s="264"/>
      <c r="DQ94" s="264"/>
      <c r="DR94" s="264"/>
      <c r="DS94" s="264"/>
      <c r="DT94" s="264"/>
      <c r="DU94" s="264"/>
    </row>
    <row r="95" customFormat="false" ht="12" hidden="false" customHeight="false" outlineLevel="0" collapsed="false">
      <c r="A95" s="264"/>
      <c r="B95" s="264"/>
      <c r="C95" s="264"/>
      <c r="D95" s="264"/>
      <c r="E95" s="264"/>
      <c r="F95" s="293"/>
      <c r="G95" s="264"/>
      <c r="H95" s="293"/>
      <c r="I95" s="294"/>
      <c r="J95" s="264"/>
      <c r="K95" s="264"/>
      <c r="L95" s="264"/>
      <c r="BC95" s="264"/>
      <c r="BD95" s="264"/>
      <c r="BE95" s="264"/>
      <c r="BF95" s="264"/>
      <c r="BG95" s="264"/>
      <c r="BH95" s="264"/>
      <c r="BI95" s="264"/>
      <c r="BJ95" s="264"/>
      <c r="BK95" s="264"/>
      <c r="BL95" s="264"/>
      <c r="BM95" s="264"/>
      <c r="BN95" s="264"/>
      <c r="BO95" s="264"/>
      <c r="BP95" s="264"/>
      <c r="BQ95" s="264"/>
      <c r="BR95" s="264"/>
      <c r="BS95" s="264"/>
      <c r="BT95" s="264"/>
      <c r="BU95" s="264"/>
      <c r="BV95" s="264"/>
      <c r="BW95" s="264"/>
      <c r="BX95" s="264"/>
      <c r="BY95" s="264"/>
      <c r="BZ95" s="264"/>
      <c r="CA95" s="264"/>
      <c r="CB95" s="264"/>
      <c r="CC95" s="264"/>
      <c r="CD95" s="264"/>
      <c r="CE95" s="264"/>
      <c r="CF95" s="264"/>
      <c r="CG95" s="264"/>
      <c r="CH95" s="264"/>
      <c r="CI95" s="264"/>
      <c r="CJ95" s="264"/>
      <c r="CK95" s="264"/>
      <c r="CL95" s="264"/>
      <c r="CM95" s="264"/>
      <c r="CN95" s="264"/>
      <c r="CO95" s="264"/>
      <c r="CP95" s="264"/>
      <c r="CQ95" s="264"/>
      <c r="CR95" s="264"/>
      <c r="CS95" s="264"/>
      <c r="CT95" s="264"/>
      <c r="CU95" s="264"/>
      <c r="CV95" s="264"/>
      <c r="CW95" s="264"/>
      <c r="CX95" s="264"/>
      <c r="CY95" s="264"/>
      <c r="CZ95" s="264"/>
      <c r="DA95" s="264"/>
      <c r="DB95" s="264"/>
      <c r="DC95" s="264"/>
      <c r="DD95" s="264"/>
      <c r="DE95" s="264"/>
      <c r="DF95" s="264"/>
      <c r="DG95" s="264"/>
      <c r="DH95" s="264"/>
      <c r="DI95" s="264"/>
      <c r="DJ95" s="264"/>
      <c r="DK95" s="264"/>
      <c r="DL95" s="264"/>
      <c r="DM95" s="264"/>
      <c r="DN95" s="264"/>
      <c r="DO95" s="264"/>
      <c r="DP95" s="264"/>
      <c r="DQ95" s="264"/>
      <c r="DR95" s="264"/>
      <c r="DS95" s="264"/>
      <c r="DT95" s="264"/>
      <c r="DU95" s="264"/>
    </row>
    <row r="96" customFormat="false" ht="12" hidden="false" customHeight="false" outlineLevel="0" collapsed="false">
      <c r="A96" s="264"/>
      <c r="B96" s="264"/>
      <c r="C96" s="264"/>
      <c r="D96" s="264"/>
      <c r="E96" s="264"/>
      <c r="F96" s="293"/>
      <c r="G96" s="264"/>
      <c r="H96" s="293"/>
      <c r="I96" s="294"/>
      <c r="J96" s="264"/>
      <c r="K96" s="264"/>
      <c r="L96" s="264"/>
      <c r="BC96" s="264"/>
      <c r="BD96" s="264"/>
      <c r="BE96" s="264"/>
      <c r="BF96" s="264"/>
      <c r="BG96" s="264"/>
      <c r="BH96" s="264"/>
      <c r="BI96" s="264"/>
      <c r="BJ96" s="264"/>
      <c r="BK96" s="264"/>
      <c r="BL96" s="264"/>
      <c r="BM96" s="264"/>
      <c r="BN96" s="264"/>
      <c r="BO96" s="264"/>
      <c r="BP96" s="264"/>
      <c r="BQ96" s="264"/>
      <c r="BR96" s="264"/>
      <c r="BS96" s="264"/>
      <c r="BT96" s="264"/>
      <c r="BU96" s="264"/>
      <c r="BV96" s="264"/>
      <c r="BW96" s="264"/>
      <c r="BX96" s="264"/>
      <c r="BY96" s="264"/>
      <c r="BZ96" s="264"/>
      <c r="CA96" s="264"/>
      <c r="CB96" s="264"/>
      <c r="CC96" s="264"/>
      <c r="CD96" s="264"/>
      <c r="CE96" s="264"/>
      <c r="CF96" s="264"/>
      <c r="CG96" s="264"/>
      <c r="CH96" s="264"/>
      <c r="CI96" s="264"/>
      <c r="CJ96" s="264"/>
      <c r="CK96" s="264"/>
      <c r="CL96" s="264"/>
      <c r="CM96" s="264"/>
      <c r="CN96" s="264"/>
      <c r="CO96" s="264"/>
      <c r="CP96" s="264"/>
      <c r="CQ96" s="264"/>
      <c r="CR96" s="264"/>
      <c r="CS96" s="264"/>
      <c r="CT96" s="264"/>
      <c r="CU96" s="264"/>
      <c r="CV96" s="264"/>
      <c r="CW96" s="264"/>
      <c r="CX96" s="264"/>
      <c r="CY96" s="264"/>
      <c r="CZ96" s="264"/>
      <c r="DA96" s="264"/>
      <c r="DB96" s="264"/>
      <c r="DC96" s="264"/>
      <c r="DD96" s="264"/>
      <c r="DE96" s="264"/>
      <c r="DF96" s="264"/>
      <c r="DG96" s="264"/>
      <c r="DH96" s="264"/>
      <c r="DI96" s="264"/>
      <c r="DJ96" s="264"/>
      <c r="DK96" s="264"/>
      <c r="DL96" s="264"/>
      <c r="DM96" s="264"/>
      <c r="DN96" s="264"/>
      <c r="DO96" s="264"/>
      <c r="DP96" s="264"/>
      <c r="DQ96" s="264"/>
      <c r="DR96" s="264"/>
      <c r="DS96" s="264"/>
      <c r="DT96" s="264"/>
      <c r="DU96" s="264"/>
    </row>
    <row r="97" customFormat="false" ht="12" hidden="false" customHeight="false" outlineLevel="0" collapsed="false">
      <c r="A97" s="264"/>
      <c r="B97" s="264"/>
      <c r="C97" s="264"/>
      <c r="D97" s="264"/>
      <c r="E97" s="264"/>
      <c r="F97" s="293"/>
      <c r="G97" s="264"/>
      <c r="H97" s="293"/>
      <c r="I97" s="294"/>
      <c r="J97" s="264"/>
      <c r="K97" s="264"/>
      <c r="L97" s="264"/>
      <c r="BC97" s="264"/>
      <c r="BD97" s="264"/>
      <c r="BE97" s="264"/>
      <c r="BF97" s="264"/>
      <c r="BG97" s="264"/>
      <c r="BH97" s="264"/>
      <c r="BI97" s="264"/>
      <c r="BJ97" s="264"/>
      <c r="BK97" s="264"/>
      <c r="BL97" s="264"/>
      <c r="BM97" s="264"/>
      <c r="BN97" s="264"/>
      <c r="BO97" s="264"/>
      <c r="BP97" s="264"/>
      <c r="BQ97" s="264"/>
      <c r="BR97" s="264"/>
      <c r="BS97" s="264"/>
      <c r="BT97" s="264"/>
      <c r="BU97" s="264"/>
      <c r="BV97" s="264"/>
      <c r="BW97" s="264"/>
      <c r="BX97" s="264"/>
      <c r="BY97" s="264"/>
      <c r="BZ97" s="264"/>
      <c r="CA97" s="264"/>
      <c r="CB97" s="264"/>
      <c r="CC97" s="264"/>
      <c r="CD97" s="264"/>
      <c r="CE97" s="264"/>
      <c r="CF97" s="264"/>
      <c r="CG97" s="264"/>
      <c r="CH97" s="264"/>
      <c r="CI97" s="264"/>
      <c r="CJ97" s="264"/>
      <c r="CK97" s="264"/>
      <c r="CL97" s="264"/>
      <c r="CM97" s="264"/>
      <c r="CN97" s="264"/>
      <c r="CO97" s="264"/>
      <c r="CP97" s="264"/>
      <c r="CQ97" s="264"/>
      <c r="CR97" s="264"/>
      <c r="CS97" s="264"/>
      <c r="CT97" s="264"/>
      <c r="CU97" s="264"/>
      <c r="CV97" s="264"/>
      <c r="CW97" s="264"/>
      <c r="CX97" s="264"/>
      <c r="CY97" s="264"/>
      <c r="CZ97" s="264"/>
      <c r="DA97" s="264"/>
      <c r="DB97" s="264"/>
      <c r="DC97" s="264"/>
      <c r="DD97" s="264"/>
      <c r="DE97" s="264"/>
      <c r="DF97" s="264"/>
      <c r="DG97" s="264"/>
      <c r="DH97" s="264"/>
      <c r="DI97" s="264"/>
      <c r="DJ97" s="264"/>
      <c r="DK97" s="264"/>
      <c r="DL97" s="264"/>
      <c r="DM97" s="264"/>
      <c r="DN97" s="264"/>
      <c r="DO97" s="264"/>
      <c r="DP97" s="264"/>
      <c r="DQ97" s="264"/>
      <c r="DR97" s="264"/>
      <c r="DS97" s="264"/>
      <c r="DT97" s="264"/>
      <c r="DU97" s="264"/>
    </row>
    <row r="98" customFormat="false" ht="12" hidden="false" customHeight="false" outlineLevel="0" collapsed="false">
      <c r="A98" s="264"/>
      <c r="B98" s="264"/>
      <c r="C98" s="264"/>
      <c r="D98" s="264"/>
      <c r="E98" s="264"/>
      <c r="F98" s="293"/>
      <c r="G98" s="264"/>
      <c r="H98" s="293"/>
      <c r="I98" s="294"/>
      <c r="J98" s="264"/>
      <c r="K98" s="264"/>
      <c r="L98" s="264"/>
      <c r="BC98" s="264"/>
      <c r="BD98" s="264"/>
      <c r="BE98" s="264"/>
      <c r="BF98" s="264"/>
      <c r="BG98" s="264"/>
      <c r="BH98" s="264"/>
      <c r="BI98" s="264"/>
      <c r="BJ98" s="264"/>
      <c r="BK98" s="264"/>
      <c r="BL98" s="264"/>
      <c r="BM98" s="264"/>
      <c r="BN98" s="264"/>
      <c r="BO98" s="264"/>
      <c r="BP98" s="264"/>
      <c r="BQ98" s="264"/>
      <c r="BR98" s="264"/>
      <c r="BS98" s="264"/>
    </row>
    <row r="99" customFormat="false" ht="12" hidden="false" customHeight="false" outlineLevel="0" collapsed="false">
      <c r="A99" s="264"/>
      <c r="B99" s="264"/>
      <c r="C99" s="264"/>
      <c r="D99" s="264"/>
      <c r="E99" s="264"/>
      <c r="F99" s="293"/>
      <c r="G99" s="264"/>
      <c r="H99" s="293"/>
      <c r="I99" s="294"/>
      <c r="J99" s="264"/>
      <c r="K99" s="264"/>
      <c r="L99" s="264"/>
      <c r="BC99" s="264"/>
      <c r="BD99" s="264"/>
      <c r="BE99" s="264"/>
      <c r="BF99" s="264"/>
      <c r="BG99" s="264"/>
      <c r="BH99" s="264"/>
      <c r="BI99" s="264"/>
      <c r="BJ99" s="264"/>
      <c r="BK99" s="264"/>
      <c r="BL99" s="264"/>
      <c r="BM99" s="264"/>
      <c r="BN99" s="264"/>
      <c r="BO99" s="264"/>
      <c r="BP99" s="264"/>
      <c r="BQ99" s="264"/>
      <c r="BR99" s="264"/>
      <c r="BS99" s="264"/>
    </row>
    <row r="100" customFormat="false" ht="12" hidden="false" customHeight="false" outlineLevel="0" collapsed="false">
      <c r="A100" s="264"/>
      <c r="B100" s="264"/>
      <c r="C100" s="264"/>
      <c r="D100" s="264"/>
      <c r="E100" s="264"/>
      <c r="F100" s="293"/>
      <c r="G100" s="264"/>
      <c r="H100" s="293"/>
      <c r="I100" s="294"/>
      <c r="J100" s="264"/>
      <c r="K100" s="264"/>
      <c r="L100" s="264"/>
      <c r="BC100" s="264"/>
      <c r="BD100" s="264"/>
      <c r="BE100" s="264"/>
      <c r="BF100" s="264"/>
      <c r="BG100" s="264"/>
      <c r="BH100" s="264"/>
      <c r="BI100" s="264"/>
      <c r="BJ100" s="264"/>
      <c r="BK100" s="264"/>
      <c r="BL100" s="264"/>
      <c r="BM100" s="264"/>
      <c r="BN100" s="264"/>
      <c r="BO100" s="264"/>
      <c r="BP100" s="264"/>
      <c r="BQ100" s="264"/>
      <c r="BR100" s="264"/>
      <c r="BS100" s="264"/>
    </row>
    <row r="101" customFormat="false" ht="12" hidden="false" customHeight="false" outlineLevel="0" collapsed="false">
      <c r="A101" s="264"/>
      <c r="B101" s="264"/>
      <c r="C101" s="264"/>
      <c r="D101" s="264"/>
      <c r="E101" s="264"/>
      <c r="F101" s="293"/>
      <c r="G101" s="264"/>
      <c r="H101" s="293"/>
      <c r="I101" s="294"/>
      <c r="J101" s="264"/>
      <c r="K101" s="264"/>
      <c r="L101" s="264"/>
      <c r="BC101" s="264"/>
      <c r="BD101" s="264"/>
      <c r="BE101" s="264"/>
      <c r="BF101" s="264"/>
      <c r="BG101" s="264"/>
      <c r="BH101" s="264"/>
      <c r="BI101" s="264"/>
      <c r="BJ101" s="264"/>
      <c r="BK101" s="264"/>
      <c r="BL101" s="264"/>
      <c r="BM101" s="264"/>
      <c r="BN101" s="264"/>
      <c r="BO101" s="264"/>
      <c r="BP101" s="264"/>
      <c r="BQ101" s="264"/>
      <c r="BR101" s="264"/>
      <c r="BS101" s="264"/>
    </row>
    <row r="102" customFormat="false" ht="12" hidden="false" customHeight="false" outlineLevel="0" collapsed="false">
      <c r="A102" s="264"/>
      <c r="B102" s="264"/>
      <c r="C102" s="264"/>
      <c r="D102" s="264"/>
      <c r="E102" s="264"/>
      <c r="F102" s="293"/>
      <c r="G102" s="264"/>
      <c r="H102" s="293"/>
      <c r="I102" s="294"/>
      <c r="J102" s="264"/>
      <c r="K102" s="264"/>
      <c r="L102" s="264"/>
      <c r="BC102" s="264"/>
      <c r="BD102" s="264"/>
      <c r="BE102" s="264"/>
      <c r="BF102" s="264"/>
      <c r="BG102" s="264"/>
      <c r="BH102" s="264"/>
      <c r="BI102" s="264"/>
      <c r="BJ102" s="264"/>
      <c r="BK102" s="264"/>
      <c r="BL102" s="264"/>
      <c r="BM102" s="264"/>
      <c r="BN102" s="264"/>
      <c r="BO102" s="264"/>
      <c r="BP102" s="264"/>
      <c r="BQ102" s="264"/>
      <c r="BR102" s="264"/>
      <c r="BS102" s="264"/>
    </row>
    <row r="103" customFormat="false" ht="12" hidden="false" customHeight="false" outlineLevel="0" collapsed="false">
      <c r="A103" s="264"/>
      <c r="B103" s="264"/>
      <c r="C103" s="264"/>
      <c r="D103" s="264"/>
      <c r="E103" s="264"/>
      <c r="F103" s="293"/>
      <c r="G103" s="264"/>
      <c r="H103" s="293"/>
      <c r="I103" s="294"/>
      <c r="J103" s="264"/>
      <c r="K103" s="264"/>
      <c r="L103" s="264"/>
      <c r="BC103" s="264"/>
      <c r="BD103" s="264"/>
      <c r="BE103" s="264"/>
      <c r="BF103" s="264"/>
      <c r="BG103" s="264"/>
      <c r="BH103" s="264"/>
      <c r="BI103" s="264"/>
      <c r="BJ103" s="264"/>
      <c r="BK103" s="264"/>
      <c r="BL103" s="264"/>
      <c r="BM103" s="264"/>
      <c r="BN103" s="264"/>
      <c r="BO103" s="264"/>
      <c r="BP103" s="264"/>
      <c r="BQ103" s="264"/>
      <c r="BR103" s="264"/>
      <c r="BS103" s="264"/>
    </row>
    <row r="104" customFormat="false" ht="12" hidden="false" customHeight="false" outlineLevel="0" collapsed="false">
      <c r="A104" s="264"/>
      <c r="B104" s="264"/>
      <c r="C104" s="264"/>
      <c r="D104" s="264"/>
      <c r="E104" s="264"/>
      <c r="F104" s="293"/>
      <c r="G104" s="264"/>
      <c r="H104" s="293"/>
      <c r="I104" s="294"/>
      <c r="J104" s="264"/>
      <c r="K104" s="264"/>
      <c r="L104" s="264"/>
      <c r="BC104" s="264"/>
      <c r="BD104" s="264"/>
      <c r="BE104" s="264"/>
      <c r="BF104" s="264"/>
      <c r="BG104" s="264"/>
      <c r="BH104" s="264"/>
      <c r="BI104" s="264"/>
      <c r="BJ104" s="264"/>
      <c r="BK104" s="264"/>
      <c r="BL104" s="264"/>
      <c r="BM104" s="264"/>
      <c r="BN104" s="264"/>
      <c r="BO104" s="264"/>
      <c r="BP104" s="264"/>
      <c r="BQ104" s="264"/>
      <c r="BR104" s="264"/>
      <c r="BS104" s="264"/>
    </row>
    <row r="105" customFormat="false" ht="12" hidden="false" customHeight="false" outlineLevel="0" collapsed="false">
      <c r="A105" s="264"/>
      <c r="B105" s="264"/>
      <c r="C105" s="264"/>
      <c r="D105" s="264"/>
      <c r="E105" s="264"/>
      <c r="F105" s="293"/>
      <c r="G105" s="264"/>
      <c r="H105" s="293"/>
      <c r="I105" s="294"/>
      <c r="J105" s="264"/>
      <c r="K105" s="264"/>
      <c r="L105" s="264"/>
      <c r="BC105" s="264"/>
      <c r="BD105" s="264"/>
      <c r="BE105" s="264"/>
      <c r="BF105" s="264"/>
      <c r="BG105" s="264"/>
      <c r="BH105" s="264"/>
      <c r="BI105" s="264"/>
      <c r="BJ105" s="264"/>
      <c r="BK105" s="264"/>
      <c r="BL105" s="264"/>
      <c r="BM105" s="264"/>
      <c r="BN105" s="264"/>
      <c r="BO105" s="264"/>
      <c r="BP105" s="264"/>
      <c r="BQ105" s="264"/>
      <c r="BR105" s="264"/>
      <c r="BS105" s="264"/>
    </row>
    <row r="106" customFormat="false" ht="12" hidden="false" customHeight="false" outlineLevel="0" collapsed="false">
      <c r="A106" s="264"/>
      <c r="B106" s="264"/>
      <c r="C106" s="264"/>
      <c r="D106" s="264"/>
      <c r="E106" s="264"/>
      <c r="F106" s="293"/>
      <c r="G106" s="264"/>
      <c r="H106" s="293"/>
      <c r="I106" s="294"/>
      <c r="J106" s="264"/>
      <c r="K106" s="264"/>
      <c r="L106" s="264"/>
      <c r="BC106" s="264"/>
      <c r="BD106" s="264"/>
      <c r="BE106" s="264"/>
      <c r="BF106" s="264"/>
      <c r="BG106" s="264"/>
      <c r="BH106" s="264"/>
      <c r="BI106" s="264"/>
      <c r="BJ106" s="264"/>
      <c r="BK106" s="264"/>
      <c r="BL106" s="264"/>
      <c r="BM106" s="264"/>
      <c r="BN106" s="264"/>
      <c r="BO106" s="264"/>
      <c r="BP106" s="264"/>
      <c r="BQ106" s="264"/>
      <c r="BR106" s="264"/>
      <c r="BS106" s="264"/>
    </row>
    <row r="107" customFormat="false" ht="12" hidden="false" customHeight="false" outlineLevel="0" collapsed="false">
      <c r="A107" s="264"/>
      <c r="B107" s="264"/>
      <c r="C107" s="264"/>
      <c r="D107" s="264"/>
      <c r="E107" s="264"/>
      <c r="F107" s="293"/>
      <c r="G107" s="264"/>
      <c r="H107" s="293"/>
      <c r="I107" s="294"/>
      <c r="J107" s="264"/>
      <c r="K107" s="264"/>
      <c r="L107" s="264"/>
      <c r="BC107" s="264"/>
      <c r="BD107" s="264"/>
      <c r="BE107" s="264"/>
      <c r="BF107" s="264"/>
      <c r="BG107" s="264"/>
      <c r="BH107" s="264"/>
      <c r="BI107" s="264"/>
      <c r="BJ107" s="264"/>
      <c r="BK107" s="264"/>
      <c r="BL107" s="264"/>
      <c r="BM107" s="264"/>
      <c r="BN107" s="264"/>
      <c r="BO107" s="264"/>
      <c r="BP107" s="264"/>
      <c r="BQ107" s="264"/>
      <c r="BR107" s="264"/>
      <c r="BS107" s="264"/>
    </row>
    <row r="108" customFormat="false" ht="12" hidden="false" customHeight="false" outlineLevel="0" collapsed="false">
      <c r="A108" s="264"/>
      <c r="B108" s="264"/>
      <c r="C108" s="264"/>
      <c r="D108" s="264"/>
      <c r="E108" s="264"/>
      <c r="F108" s="293"/>
      <c r="G108" s="264"/>
      <c r="H108" s="293"/>
      <c r="I108" s="294"/>
      <c r="J108" s="264"/>
      <c r="K108" s="264"/>
      <c r="L108" s="264"/>
      <c r="BC108" s="264"/>
      <c r="BD108" s="264"/>
      <c r="BE108" s="264"/>
      <c r="BF108" s="264"/>
      <c r="BG108" s="264"/>
      <c r="BH108" s="264"/>
      <c r="BI108" s="264"/>
      <c r="BJ108" s="264"/>
      <c r="BK108" s="264"/>
      <c r="BL108" s="264"/>
      <c r="BM108" s="264"/>
      <c r="BN108" s="264"/>
      <c r="BO108" s="264"/>
      <c r="BP108" s="264"/>
      <c r="BQ108" s="264"/>
      <c r="BR108" s="264"/>
      <c r="BS108" s="264"/>
    </row>
    <row r="109" customFormat="false" ht="12" hidden="false" customHeight="false" outlineLevel="0" collapsed="false">
      <c r="A109" s="264"/>
      <c r="B109" s="264"/>
      <c r="C109" s="264"/>
      <c r="D109" s="264"/>
      <c r="E109" s="264"/>
      <c r="F109" s="293"/>
      <c r="G109" s="264"/>
      <c r="H109" s="293"/>
      <c r="I109" s="294"/>
      <c r="J109" s="264"/>
      <c r="K109" s="264"/>
      <c r="L109" s="264"/>
      <c r="BC109" s="264"/>
      <c r="BD109" s="264"/>
      <c r="BE109" s="264"/>
      <c r="BF109" s="264"/>
      <c r="BG109" s="264"/>
      <c r="BH109" s="264"/>
      <c r="BI109" s="264"/>
      <c r="BJ109" s="264"/>
      <c r="BK109" s="264"/>
      <c r="BL109" s="264"/>
      <c r="BM109" s="264"/>
      <c r="BN109" s="264"/>
      <c r="BO109" s="264"/>
      <c r="BP109" s="264"/>
      <c r="BQ109" s="264"/>
      <c r="BR109" s="264"/>
      <c r="BS109" s="264"/>
    </row>
    <row r="110" customFormat="false" ht="12" hidden="false" customHeight="false" outlineLevel="0" collapsed="false">
      <c r="A110" s="264"/>
      <c r="B110" s="264"/>
      <c r="C110" s="264"/>
      <c r="D110" s="264"/>
      <c r="E110" s="264"/>
      <c r="F110" s="293"/>
      <c r="G110" s="264"/>
      <c r="H110" s="293"/>
      <c r="I110" s="294"/>
      <c r="J110" s="264"/>
      <c r="K110" s="264"/>
      <c r="L110" s="264"/>
      <c r="BC110" s="264"/>
      <c r="BD110" s="264"/>
      <c r="BE110" s="264"/>
      <c r="BF110" s="264"/>
      <c r="BG110" s="264"/>
      <c r="BH110" s="264"/>
      <c r="BI110" s="264"/>
      <c r="BJ110" s="264"/>
      <c r="BK110" s="264"/>
      <c r="BL110" s="264"/>
      <c r="BM110" s="264"/>
      <c r="BN110" s="264"/>
      <c r="BO110" s="264"/>
      <c r="BP110" s="264"/>
      <c r="BQ110" s="264"/>
      <c r="BR110" s="264"/>
      <c r="BS110" s="264"/>
    </row>
    <row r="111" customFormat="false" ht="12" hidden="false" customHeight="false" outlineLevel="0" collapsed="false">
      <c r="A111" s="264"/>
      <c r="B111" s="264"/>
      <c r="C111" s="264"/>
      <c r="D111" s="264"/>
      <c r="E111" s="264"/>
      <c r="F111" s="293"/>
      <c r="G111" s="264"/>
      <c r="H111" s="293"/>
      <c r="I111" s="294"/>
      <c r="J111" s="264"/>
      <c r="K111" s="264"/>
      <c r="L111" s="264"/>
      <c r="BC111" s="264"/>
      <c r="BD111" s="264"/>
      <c r="BE111" s="264"/>
      <c r="BF111" s="264"/>
      <c r="BG111" s="264"/>
      <c r="BH111" s="264"/>
      <c r="BI111" s="264"/>
      <c r="BJ111" s="264"/>
      <c r="BK111" s="264"/>
      <c r="BL111" s="264"/>
      <c r="BM111" s="264"/>
      <c r="BN111" s="264"/>
      <c r="BO111" s="264"/>
      <c r="BP111" s="264"/>
      <c r="BQ111" s="264"/>
      <c r="BR111" s="264"/>
      <c r="BS111" s="264"/>
    </row>
    <row r="112" customFormat="false" ht="12" hidden="false" customHeight="false" outlineLevel="0" collapsed="false">
      <c r="A112" s="264"/>
      <c r="B112" s="264"/>
      <c r="C112" s="264"/>
      <c r="D112" s="264"/>
      <c r="E112" s="264"/>
      <c r="F112" s="293"/>
      <c r="G112" s="264"/>
      <c r="H112" s="293"/>
      <c r="I112" s="294"/>
      <c r="J112" s="264"/>
      <c r="K112" s="264"/>
      <c r="L112" s="264"/>
      <c r="BC112" s="264"/>
      <c r="BD112" s="264"/>
      <c r="BE112" s="264"/>
      <c r="BF112" s="264"/>
      <c r="BG112" s="264"/>
      <c r="BH112" s="264"/>
      <c r="BI112" s="264"/>
      <c r="BJ112" s="264"/>
      <c r="BK112" s="264"/>
      <c r="BL112" s="264"/>
      <c r="BM112" s="264"/>
      <c r="BN112" s="264"/>
      <c r="BO112" s="264"/>
      <c r="BP112" s="264"/>
      <c r="BQ112" s="264"/>
      <c r="BR112" s="264"/>
      <c r="BS112" s="264"/>
    </row>
    <row r="113" customFormat="false" ht="12" hidden="false" customHeight="false" outlineLevel="0" collapsed="false">
      <c r="A113" s="264"/>
      <c r="B113" s="264"/>
      <c r="C113" s="264"/>
      <c r="D113" s="264"/>
      <c r="E113" s="264"/>
      <c r="F113" s="293"/>
      <c r="G113" s="264"/>
      <c r="H113" s="293"/>
      <c r="I113" s="294"/>
      <c r="J113" s="264"/>
      <c r="K113" s="264"/>
      <c r="L113" s="264"/>
      <c r="BC113" s="264"/>
      <c r="BD113" s="264"/>
      <c r="BE113" s="264"/>
      <c r="BF113" s="264"/>
      <c r="BG113" s="264"/>
      <c r="BH113" s="264"/>
      <c r="BI113" s="264"/>
      <c r="BJ113" s="264"/>
      <c r="BK113" s="264"/>
      <c r="BL113" s="264"/>
      <c r="BM113" s="264"/>
      <c r="BN113" s="264"/>
      <c r="BO113" s="264"/>
      <c r="BP113" s="264"/>
      <c r="BQ113" s="264"/>
      <c r="BR113" s="264"/>
      <c r="BS113" s="264"/>
    </row>
    <row r="114" customFormat="false" ht="12" hidden="false" customHeight="false" outlineLevel="0" collapsed="false">
      <c r="A114" s="264"/>
      <c r="B114" s="264"/>
      <c r="C114" s="264"/>
      <c r="D114" s="264"/>
      <c r="E114" s="264"/>
      <c r="F114" s="293"/>
      <c r="G114" s="264"/>
      <c r="H114" s="293"/>
      <c r="I114" s="294"/>
      <c r="J114" s="264"/>
      <c r="K114" s="264"/>
      <c r="L114" s="264"/>
      <c r="BC114" s="264"/>
      <c r="BD114" s="264"/>
      <c r="BE114" s="264"/>
      <c r="BF114" s="264"/>
      <c r="BG114" s="264"/>
      <c r="BH114" s="264"/>
      <c r="BI114" s="264"/>
      <c r="BJ114" s="264"/>
      <c r="BK114" s="264"/>
      <c r="BL114" s="264"/>
      <c r="BM114" s="264"/>
      <c r="BN114" s="264"/>
      <c r="BO114" s="264"/>
      <c r="BP114" s="264"/>
      <c r="BQ114" s="264"/>
      <c r="BR114" s="264"/>
      <c r="BS114" s="264"/>
    </row>
    <row r="115" customFormat="false" ht="12" hidden="false" customHeight="false" outlineLevel="0" collapsed="false">
      <c r="A115" s="264"/>
      <c r="B115" s="264"/>
      <c r="C115" s="264"/>
      <c r="D115" s="264"/>
      <c r="E115" s="264"/>
      <c r="F115" s="293"/>
      <c r="G115" s="264"/>
      <c r="H115" s="293"/>
      <c r="I115" s="294"/>
      <c r="J115" s="264"/>
      <c r="K115" s="264"/>
      <c r="L115" s="264"/>
      <c r="BC115" s="264"/>
      <c r="BD115" s="264"/>
      <c r="BE115" s="264"/>
      <c r="BF115" s="264"/>
      <c r="BG115" s="264"/>
      <c r="BH115" s="264"/>
      <c r="BI115" s="264"/>
      <c r="BJ115" s="264"/>
      <c r="BK115" s="264"/>
      <c r="BL115" s="264"/>
      <c r="BM115" s="264"/>
      <c r="BN115" s="264"/>
      <c r="BO115" s="264"/>
      <c r="BP115" s="264"/>
      <c r="BQ115" s="264"/>
      <c r="BR115" s="264"/>
      <c r="BS115" s="264"/>
    </row>
    <row r="116" customFormat="false" ht="12" hidden="false" customHeight="false" outlineLevel="0" collapsed="false">
      <c r="A116" s="264"/>
      <c r="B116" s="264"/>
      <c r="C116" s="264"/>
      <c r="D116" s="264"/>
      <c r="E116" s="264"/>
      <c r="F116" s="293"/>
      <c r="G116" s="264"/>
      <c r="H116" s="293"/>
      <c r="I116" s="294"/>
      <c r="J116" s="264"/>
      <c r="K116" s="264"/>
      <c r="L116" s="264"/>
      <c r="BC116" s="264"/>
      <c r="BD116" s="264"/>
      <c r="BE116" s="264"/>
      <c r="BF116" s="264"/>
      <c r="BG116" s="264"/>
      <c r="BH116" s="264"/>
      <c r="BI116" s="264"/>
      <c r="BJ116" s="264"/>
      <c r="BK116" s="264"/>
      <c r="BL116" s="264"/>
      <c r="BM116" s="264"/>
      <c r="BN116" s="264"/>
      <c r="BO116" s="264"/>
      <c r="BP116" s="264"/>
      <c r="BQ116" s="264"/>
      <c r="BR116" s="264"/>
      <c r="BS116" s="264"/>
    </row>
    <row r="117" customFormat="false" ht="12" hidden="false" customHeight="false" outlineLevel="0" collapsed="false">
      <c r="A117" s="264"/>
      <c r="B117" s="264"/>
      <c r="C117" s="264"/>
      <c r="D117" s="264"/>
      <c r="E117" s="264"/>
      <c r="F117" s="293"/>
      <c r="G117" s="264"/>
      <c r="H117" s="293"/>
      <c r="I117" s="294"/>
      <c r="J117" s="264"/>
      <c r="K117" s="264"/>
      <c r="L117" s="264"/>
      <c r="BC117" s="264"/>
      <c r="BD117" s="264"/>
      <c r="BE117" s="264"/>
      <c r="BF117" s="264"/>
      <c r="BG117" s="264"/>
      <c r="BH117" s="264"/>
      <c r="BI117" s="264"/>
      <c r="BJ117" s="264"/>
      <c r="BK117" s="264"/>
      <c r="BL117" s="264"/>
      <c r="BM117" s="264"/>
      <c r="BN117" s="264"/>
      <c r="BO117" s="264"/>
      <c r="BP117" s="264"/>
      <c r="BQ117" s="264"/>
      <c r="BR117" s="264"/>
      <c r="BS117" s="264"/>
    </row>
    <row r="118" customFormat="false" ht="12" hidden="false" customHeight="false" outlineLevel="0" collapsed="false">
      <c r="A118" s="264"/>
      <c r="B118" s="264"/>
      <c r="C118" s="264"/>
      <c r="D118" s="264"/>
      <c r="E118" s="264"/>
      <c r="F118" s="264"/>
      <c r="G118" s="264"/>
      <c r="H118" s="293"/>
      <c r="I118" s="294"/>
      <c r="J118" s="264"/>
      <c r="K118" s="264"/>
      <c r="L118" s="264"/>
      <c r="BC118" s="264"/>
      <c r="BD118" s="264"/>
      <c r="BE118" s="264"/>
      <c r="BF118" s="264"/>
      <c r="BG118" s="264"/>
      <c r="BH118" s="264"/>
      <c r="BI118" s="264"/>
      <c r="BJ118" s="264"/>
      <c r="BK118" s="264"/>
      <c r="BL118" s="264"/>
      <c r="BM118" s="264"/>
      <c r="BN118" s="264"/>
      <c r="BO118" s="264"/>
      <c r="BP118" s="264"/>
      <c r="BQ118" s="264"/>
      <c r="BR118" s="264"/>
      <c r="BS118" s="264"/>
    </row>
    <row r="119" customFormat="false" ht="12" hidden="false" customHeight="false" outlineLevel="0" collapsed="false">
      <c r="A119" s="264"/>
      <c r="B119" s="264"/>
      <c r="C119" s="264"/>
      <c r="D119" s="264"/>
      <c r="E119" s="264"/>
      <c r="F119" s="264"/>
      <c r="G119" s="264"/>
      <c r="H119" s="293"/>
      <c r="I119" s="294"/>
      <c r="J119" s="264"/>
      <c r="K119" s="264"/>
      <c r="L119" s="264"/>
      <c r="BC119" s="264"/>
      <c r="BD119" s="264"/>
      <c r="BE119" s="264"/>
      <c r="BF119" s="264"/>
      <c r="BG119" s="264"/>
      <c r="BH119" s="264"/>
      <c r="BI119" s="264"/>
      <c r="BJ119" s="264"/>
      <c r="BK119" s="264"/>
      <c r="BL119" s="264"/>
      <c r="BM119" s="264"/>
      <c r="BN119" s="264"/>
      <c r="BO119" s="264"/>
      <c r="BP119" s="264"/>
      <c r="BQ119" s="264"/>
      <c r="BR119" s="264"/>
      <c r="BS119" s="264"/>
    </row>
    <row r="120" customFormat="false" ht="12" hidden="false" customHeight="false" outlineLevel="0" collapsed="false">
      <c r="A120" s="264"/>
      <c r="B120" s="264"/>
      <c r="C120" s="264"/>
      <c r="D120" s="264"/>
      <c r="E120" s="264"/>
      <c r="F120" s="264"/>
      <c r="G120" s="264"/>
      <c r="H120" s="293"/>
      <c r="I120" s="294"/>
      <c r="J120" s="264"/>
      <c r="K120" s="264"/>
      <c r="L120" s="264"/>
      <c r="BC120" s="264"/>
      <c r="BD120" s="264"/>
      <c r="BE120" s="264"/>
      <c r="BF120" s="264"/>
      <c r="BG120" s="264"/>
      <c r="BH120" s="264"/>
      <c r="BI120" s="264"/>
      <c r="BJ120" s="264"/>
      <c r="BK120" s="264"/>
      <c r="BL120" s="264"/>
      <c r="BM120" s="264"/>
      <c r="BN120" s="264"/>
      <c r="BO120" s="264"/>
      <c r="BP120" s="264"/>
      <c r="BQ120" s="264"/>
      <c r="BR120" s="264"/>
      <c r="BS120" s="264"/>
    </row>
    <row r="121" customFormat="false" ht="12" hidden="false" customHeight="false" outlineLevel="0" collapsed="false">
      <c r="A121" s="264"/>
      <c r="B121" s="264"/>
      <c r="C121" s="264"/>
      <c r="D121" s="264"/>
      <c r="E121" s="264"/>
      <c r="F121" s="264"/>
      <c r="G121" s="264"/>
      <c r="H121" s="293"/>
      <c r="I121" s="294"/>
      <c r="J121" s="264"/>
      <c r="K121" s="264"/>
      <c r="L121" s="264"/>
      <c r="BC121" s="264"/>
      <c r="BD121" s="264"/>
      <c r="BE121" s="264"/>
      <c r="BF121" s="264"/>
      <c r="BG121" s="264"/>
      <c r="BH121" s="264"/>
      <c r="BI121" s="264"/>
      <c r="BJ121" s="264"/>
      <c r="BK121" s="264"/>
      <c r="BL121" s="264"/>
      <c r="BM121" s="264"/>
      <c r="BN121" s="264"/>
      <c r="BO121" s="264"/>
      <c r="BP121" s="264"/>
      <c r="BQ121" s="264"/>
      <c r="BR121" s="264"/>
      <c r="BS121" s="264"/>
    </row>
    <row r="122" customFormat="false" ht="12" hidden="false" customHeight="false" outlineLevel="0" collapsed="false">
      <c r="A122" s="264"/>
      <c r="B122" s="264"/>
      <c r="C122" s="264"/>
      <c r="D122" s="264"/>
      <c r="E122" s="264"/>
      <c r="F122" s="264"/>
      <c r="G122" s="264"/>
      <c r="H122" s="293"/>
      <c r="I122" s="294"/>
      <c r="J122" s="264"/>
      <c r="K122" s="264"/>
      <c r="L122" s="264"/>
      <c r="BC122" s="264"/>
      <c r="BD122" s="264"/>
      <c r="BE122" s="264"/>
      <c r="BF122" s="264"/>
      <c r="BG122" s="264"/>
      <c r="BH122" s="264"/>
      <c r="BI122" s="264"/>
      <c r="BJ122" s="264"/>
      <c r="BK122" s="264"/>
      <c r="BL122" s="264"/>
      <c r="BM122" s="264"/>
      <c r="BN122" s="264"/>
      <c r="BO122" s="264"/>
      <c r="BP122" s="264"/>
      <c r="BQ122" s="264"/>
      <c r="BR122" s="264"/>
      <c r="BS122" s="264"/>
    </row>
    <row r="123" customFormat="false" ht="12" hidden="false" customHeight="false" outlineLevel="0" collapsed="false">
      <c r="A123" s="264"/>
      <c r="B123" s="264"/>
      <c r="C123" s="264"/>
      <c r="D123" s="264"/>
      <c r="E123" s="264"/>
      <c r="F123" s="264"/>
      <c r="G123" s="264"/>
      <c r="H123" s="293"/>
      <c r="I123" s="294"/>
      <c r="J123" s="264"/>
      <c r="K123" s="264"/>
      <c r="L123" s="264"/>
      <c r="BC123" s="264"/>
      <c r="BD123" s="264"/>
      <c r="BE123" s="264"/>
      <c r="BF123" s="264"/>
      <c r="BG123" s="264"/>
      <c r="BH123" s="264"/>
      <c r="BI123" s="264"/>
      <c r="BJ123" s="264"/>
      <c r="BK123" s="264"/>
      <c r="BL123" s="264"/>
      <c r="BM123" s="264"/>
      <c r="BN123" s="264"/>
      <c r="BO123" s="264"/>
      <c r="BP123" s="264"/>
      <c r="BQ123" s="264"/>
      <c r="BR123" s="264"/>
      <c r="BS123" s="264"/>
    </row>
    <row r="124" customFormat="false" ht="12" hidden="false" customHeight="false" outlineLevel="0" collapsed="false">
      <c r="A124" s="264"/>
      <c r="B124" s="264"/>
      <c r="C124" s="264"/>
      <c r="D124" s="264"/>
      <c r="E124" s="264"/>
      <c r="F124" s="264"/>
      <c r="G124" s="264"/>
      <c r="H124" s="293"/>
      <c r="I124" s="294"/>
      <c r="J124" s="264"/>
      <c r="K124" s="264"/>
      <c r="L124" s="264"/>
      <c r="BC124" s="264"/>
      <c r="BD124" s="264"/>
      <c r="BE124" s="264"/>
      <c r="BF124" s="264"/>
      <c r="BG124" s="264"/>
      <c r="BH124" s="264"/>
      <c r="BI124" s="264"/>
      <c r="BJ124" s="264"/>
      <c r="BK124" s="264"/>
      <c r="BL124" s="264"/>
      <c r="BM124" s="264"/>
      <c r="BN124" s="264"/>
      <c r="BO124" s="264"/>
      <c r="BP124" s="264"/>
      <c r="BQ124" s="264"/>
      <c r="BR124" s="264"/>
      <c r="BS124" s="264"/>
    </row>
    <row r="125" customFormat="false" ht="12" hidden="false" customHeight="false" outlineLevel="0" collapsed="false">
      <c r="A125" s="264"/>
      <c r="B125" s="264"/>
      <c r="C125" s="264"/>
      <c r="D125" s="264"/>
      <c r="E125" s="264"/>
      <c r="F125" s="264"/>
      <c r="G125" s="264"/>
      <c r="H125" s="293"/>
      <c r="I125" s="294"/>
      <c r="J125" s="264"/>
      <c r="K125" s="264"/>
      <c r="L125" s="264"/>
      <c r="BC125" s="264"/>
      <c r="BD125" s="264"/>
      <c r="BE125" s="264"/>
      <c r="BF125" s="264"/>
      <c r="BG125" s="264"/>
      <c r="BH125" s="264"/>
      <c r="BI125" s="264"/>
      <c r="BJ125" s="264"/>
      <c r="BK125" s="264"/>
      <c r="BL125" s="264"/>
      <c r="BM125" s="264"/>
      <c r="BN125" s="264"/>
      <c r="BO125" s="264"/>
      <c r="BP125" s="264"/>
      <c r="BQ125" s="264"/>
      <c r="BR125" s="264"/>
      <c r="BS125" s="264"/>
    </row>
    <row r="126" customFormat="false" ht="12" hidden="false" customHeight="false" outlineLevel="0" collapsed="false">
      <c r="A126" s="264"/>
      <c r="B126" s="264"/>
      <c r="C126" s="264"/>
      <c r="D126" s="264"/>
      <c r="E126" s="264"/>
      <c r="F126" s="264"/>
      <c r="G126" s="264"/>
      <c r="H126" s="293"/>
      <c r="I126" s="294"/>
      <c r="J126" s="264"/>
      <c r="K126" s="264"/>
      <c r="L126" s="264"/>
      <c r="BC126" s="264"/>
      <c r="BD126" s="264"/>
      <c r="BE126" s="264"/>
      <c r="BF126" s="264"/>
      <c r="BG126" s="264"/>
      <c r="BH126" s="264"/>
      <c r="BI126" s="264"/>
      <c r="BJ126" s="264"/>
      <c r="BK126" s="264"/>
      <c r="BL126" s="264"/>
      <c r="BM126" s="264"/>
      <c r="BN126" s="264"/>
      <c r="BO126" s="264"/>
      <c r="BP126" s="264"/>
      <c r="BQ126" s="264"/>
      <c r="BR126" s="264"/>
      <c r="BS126" s="264"/>
    </row>
    <row r="127" customFormat="false" ht="12" hidden="false" customHeight="false" outlineLevel="0" collapsed="false">
      <c r="A127" s="264"/>
      <c r="B127" s="264"/>
      <c r="C127" s="264"/>
      <c r="D127" s="264"/>
      <c r="E127" s="264"/>
      <c r="F127" s="264"/>
      <c r="G127" s="264"/>
      <c r="H127" s="293"/>
      <c r="I127" s="294"/>
      <c r="J127" s="264"/>
      <c r="K127" s="264"/>
      <c r="L127" s="264"/>
      <c r="BC127" s="264"/>
      <c r="BD127" s="264"/>
      <c r="BE127" s="264"/>
      <c r="BF127" s="264"/>
      <c r="BG127" s="264"/>
      <c r="BH127" s="264"/>
      <c r="BI127" s="264"/>
      <c r="BJ127" s="264"/>
      <c r="BK127" s="264"/>
      <c r="BL127" s="264"/>
      <c r="BM127" s="264"/>
      <c r="BN127" s="264"/>
      <c r="BO127" s="264"/>
      <c r="BP127" s="264"/>
      <c r="BQ127" s="264"/>
      <c r="BR127" s="264"/>
      <c r="BS127" s="26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30"/>
  <sheetViews>
    <sheetView showFormulas="false" showGridLines="true" showRowColHeaders="true" showZeros="fals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0.71"/>
    <col collapsed="false" customWidth="true" hidden="false" outlineLevel="0" max="2" min="2" style="0" width="16.29"/>
    <col collapsed="false" customWidth="true" hidden="false" outlineLevel="0" max="3" min="3" style="0" width="10.71"/>
    <col collapsed="false" customWidth="true" hidden="false" outlineLevel="0" max="4" min="4" style="0" width="16.14"/>
    <col collapsed="false" customWidth="true" hidden="false" outlineLevel="0" max="5" min="5" style="0" width="7.71"/>
    <col collapsed="false" customWidth="true" hidden="false" outlineLevel="0" max="6" min="6" style="0" width="18.14"/>
    <col collapsed="false" customWidth="true" hidden="false" outlineLevel="0" max="7" min="7" style="0" width="65.15"/>
    <col collapsed="false" customWidth="true" hidden="false" outlineLevel="0" max="8" min="8" style="0" width="20.86"/>
    <col collapsed="false" customWidth="true" hidden="false" outlineLevel="0" max="9" min="9" style="0" width="14.86"/>
    <col collapsed="false" customWidth="true" hidden="false" outlineLevel="0" max="10" min="10" style="0" width="18.14"/>
    <col collapsed="false" customWidth="true" hidden="false" outlineLevel="0" max="11" min="11" style="0" width="13.57"/>
    <col collapsed="false" customWidth="true" hidden="false" outlineLevel="0" max="12" min="12" style="0" width="13.7"/>
    <col collapsed="false" customWidth="true" hidden="false" outlineLevel="0" max="13" min="13" style="0" width="13.86"/>
    <col collapsed="false" customWidth="true" hidden="false" outlineLevel="0" max="14" min="14" style="0" width="13.29"/>
    <col collapsed="false" customWidth="true" hidden="false" outlineLevel="0" max="15" min="15" style="0" width="12.29"/>
    <col collapsed="false" customWidth="true" hidden="false" outlineLevel="0" max="1025" min="16" style="0" width="8.62"/>
  </cols>
  <sheetData>
    <row r="1" customFormat="false" ht="36" hidden="false" customHeight="false" outlineLevel="0" collapsed="false">
      <c r="A1" s="295" t="s">
        <v>2838</v>
      </c>
      <c r="B1" s="296" t="s">
        <v>2839</v>
      </c>
      <c r="C1" s="295" t="s">
        <v>2840</v>
      </c>
      <c r="D1" s="295" t="s">
        <v>2841</v>
      </c>
      <c r="E1" s="295" t="s">
        <v>2842</v>
      </c>
      <c r="F1" s="295" t="s">
        <v>2843</v>
      </c>
      <c r="G1" s="295" t="s">
        <v>2844</v>
      </c>
      <c r="H1" s="297" t="s">
        <v>2845</v>
      </c>
      <c r="I1" s="297" t="s">
        <v>2846</v>
      </c>
      <c r="J1" s="297" t="s">
        <v>2847</v>
      </c>
      <c r="K1" s="295" t="s">
        <v>2848</v>
      </c>
      <c r="L1" s="297" t="s">
        <v>2849</v>
      </c>
      <c r="M1" s="297" t="s">
        <v>2850</v>
      </c>
      <c r="N1" s="295" t="s">
        <v>2851</v>
      </c>
      <c r="O1" s="295" t="s">
        <v>2852</v>
      </c>
    </row>
    <row r="2" customFormat="false" ht="15" hidden="false" customHeight="true" outlineLevel="0" collapsed="false">
      <c r="A2" s="298" t="s">
        <v>2853</v>
      </c>
      <c r="B2" s="299" t="s">
        <v>2854</v>
      </c>
      <c r="C2" s="298" t="s">
        <v>2855</v>
      </c>
      <c r="D2" s="300" t="s">
        <v>2856</v>
      </c>
      <c r="E2" s="298" t="s">
        <v>2857</v>
      </c>
      <c r="F2" s="298" t="s">
        <v>2858</v>
      </c>
      <c r="G2" s="298" t="s">
        <v>2859</v>
      </c>
      <c r="H2" s="301" t="s">
        <v>2853</v>
      </c>
      <c r="I2" s="298" t="s">
        <v>2360</v>
      </c>
      <c r="J2" s="298" t="s">
        <v>2858</v>
      </c>
      <c r="K2" s="298" t="s">
        <v>2860</v>
      </c>
      <c r="L2" s="301" t="s">
        <v>2861</v>
      </c>
      <c r="M2" s="298" t="s">
        <v>2862</v>
      </c>
      <c r="N2" s="298" t="s">
        <v>2863</v>
      </c>
      <c r="O2" s="298" t="s">
        <v>2864</v>
      </c>
    </row>
    <row r="3" customFormat="false" ht="15" hidden="false" customHeight="true" outlineLevel="0" collapsed="false">
      <c r="A3" s="302" t="s">
        <v>2865</v>
      </c>
      <c r="B3" s="303" t="s">
        <v>2854</v>
      </c>
      <c r="C3" s="302" t="s">
        <v>2866</v>
      </c>
      <c r="D3" s="304"/>
      <c r="E3" s="302" t="s">
        <v>2857</v>
      </c>
      <c r="F3" s="302" t="s">
        <v>2867</v>
      </c>
      <c r="G3" s="302" t="s">
        <v>2868</v>
      </c>
      <c r="H3" s="305" t="s">
        <v>2865</v>
      </c>
      <c r="I3" s="302" t="s">
        <v>2869</v>
      </c>
      <c r="J3" s="302" t="s">
        <v>2867</v>
      </c>
      <c r="K3" s="302" t="s">
        <v>2870</v>
      </c>
      <c r="L3" s="305" t="s">
        <v>2871</v>
      </c>
      <c r="M3" s="302" t="s">
        <v>2862</v>
      </c>
      <c r="N3" s="302" t="s">
        <v>2872</v>
      </c>
      <c r="O3" s="302" t="s">
        <v>2873</v>
      </c>
    </row>
    <row r="4" customFormat="false" ht="15" hidden="false" customHeight="true" outlineLevel="0" collapsed="false">
      <c r="A4" s="298" t="s">
        <v>2874</v>
      </c>
      <c r="B4" s="299" t="s">
        <v>2854</v>
      </c>
      <c r="C4" s="298" t="s">
        <v>2855</v>
      </c>
      <c r="D4" s="300"/>
      <c r="E4" s="298" t="s">
        <v>2857</v>
      </c>
      <c r="F4" s="298" t="s">
        <v>2875</v>
      </c>
      <c r="G4" s="298" t="s">
        <v>2876</v>
      </c>
      <c r="H4" s="301" t="s">
        <v>2874</v>
      </c>
      <c r="I4" s="298" t="s">
        <v>2869</v>
      </c>
      <c r="J4" s="298" t="s">
        <v>2875</v>
      </c>
      <c r="K4" s="298" t="s">
        <v>2877</v>
      </c>
      <c r="L4" s="301" t="s">
        <v>2878</v>
      </c>
      <c r="M4" s="298" t="s">
        <v>2862</v>
      </c>
      <c r="N4" s="298" t="s">
        <v>2879</v>
      </c>
      <c r="O4" s="298" t="s">
        <v>2873</v>
      </c>
    </row>
    <row r="5" customFormat="false" ht="15" hidden="false" customHeight="true" outlineLevel="0" collapsed="false">
      <c r="A5" s="302" t="s">
        <v>2880</v>
      </c>
      <c r="B5" s="303" t="s">
        <v>2854</v>
      </c>
      <c r="C5" s="302" t="s">
        <v>2855</v>
      </c>
      <c r="D5" s="304"/>
      <c r="E5" s="302" t="s">
        <v>2857</v>
      </c>
      <c r="F5" s="302" t="s">
        <v>2875</v>
      </c>
      <c r="G5" s="302" t="s">
        <v>2876</v>
      </c>
      <c r="H5" s="305" t="s">
        <v>2880</v>
      </c>
      <c r="I5" s="302" t="s">
        <v>2869</v>
      </c>
      <c r="J5" s="302" t="s">
        <v>2875</v>
      </c>
      <c r="K5" s="302" t="s">
        <v>2881</v>
      </c>
      <c r="L5" s="305" t="s">
        <v>2882</v>
      </c>
      <c r="M5" s="302" t="s">
        <v>2862</v>
      </c>
      <c r="N5" s="302" t="s">
        <v>2879</v>
      </c>
      <c r="O5" s="302" t="s">
        <v>2873</v>
      </c>
    </row>
    <row r="6" customFormat="false" ht="15" hidden="false" customHeight="true" outlineLevel="0" collapsed="false">
      <c r="A6" s="298" t="s">
        <v>2883</v>
      </c>
      <c r="B6" s="299" t="s">
        <v>2854</v>
      </c>
      <c r="C6" s="298" t="s">
        <v>2855</v>
      </c>
      <c r="D6" s="300"/>
      <c r="E6" s="298" t="s">
        <v>2857</v>
      </c>
      <c r="F6" s="298" t="s">
        <v>2875</v>
      </c>
      <c r="G6" s="298" t="s">
        <v>2876</v>
      </c>
      <c r="H6" s="301" t="s">
        <v>2883</v>
      </c>
      <c r="I6" s="298" t="s">
        <v>2869</v>
      </c>
      <c r="J6" s="298" t="s">
        <v>2875</v>
      </c>
      <c r="K6" s="298" t="s">
        <v>2884</v>
      </c>
      <c r="L6" s="301" t="s">
        <v>2885</v>
      </c>
      <c r="M6" s="298" t="s">
        <v>2862</v>
      </c>
      <c r="N6" s="298" t="s">
        <v>2879</v>
      </c>
      <c r="O6" s="298" t="s">
        <v>2873</v>
      </c>
    </row>
    <row r="7" customFormat="false" ht="15" hidden="false" customHeight="true" outlineLevel="0" collapsed="false">
      <c r="A7" s="302" t="s">
        <v>2886</v>
      </c>
      <c r="B7" s="303" t="s">
        <v>2854</v>
      </c>
      <c r="C7" s="302" t="s">
        <v>2855</v>
      </c>
      <c r="D7" s="304"/>
      <c r="E7" s="302" t="s">
        <v>2857</v>
      </c>
      <c r="F7" s="302" t="s">
        <v>2887</v>
      </c>
      <c r="G7" s="302" t="s">
        <v>2888</v>
      </c>
      <c r="H7" s="305" t="s">
        <v>2886</v>
      </c>
      <c r="I7" s="302" t="s">
        <v>2869</v>
      </c>
      <c r="J7" s="302" t="s">
        <v>2887</v>
      </c>
      <c r="K7" s="302" t="s">
        <v>2889</v>
      </c>
      <c r="L7" s="305" t="s">
        <v>2890</v>
      </c>
      <c r="M7" s="302" t="s">
        <v>2862</v>
      </c>
      <c r="N7" s="302" t="s">
        <v>2879</v>
      </c>
      <c r="O7" s="302" t="s">
        <v>2873</v>
      </c>
    </row>
    <row r="8" customFormat="false" ht="15" hidden="false" customHeight="true" outlineLevel="0" collapsed="false">
      <c r="A8" s="298" t="s">
        <v>2891</v>
      </c>
      <c r="B8" s="299" t="s">
        <v>2854</v>
      </c>
      <c r="C8" s="298" t="s">
        <v>2855</v>
      </c>
      <c r="D8" s="300"/>
      <c r="E8" s="298" t="s">
        <v>2857</v>
      </c>
      <c r="F8" s="298" t="s">
        <v>2887</v>
      </c>
      <c r="G8" s="298" t="s">
        <v>2888</v>
      </c>
      <c r="H8" s="301" t="s">
        <v>2891</v>
      </c>
      <c r="I8" s="298" t="s">
        <v>2869</v>
      </c>
      <c r="J8" s="298" t="s">
        <v>2887</v>
      </c>
      <c r="K8" s="298" t="s">
        <v>2892</v>
      </c>
      <c r="L8" s="301" t="s">
        <v>2893</v>
      </c>
      <c r="M8" s="298" t="s">
        <v>2862</v>
      </c>
      <c r="N8" s="298" t="s">
        <v>2879</v>
      </c>
      <c r="O8" s="298" t="s">
        <v>2873</v>
      </c>
    </row>
    <row r="9" customFormat="false" ht="15" hidden="false" customHeight="true" outlineLevel="0" collapsed="false">
      <c r="A9" s="302" t="s">
        <v>2894</v>
      </c>
      <c r="B9" s="303" t="s">
        <v>2854</v>
      </c>
      <c r="C9" s="302" t="s">
        <v>2855</v>
      </c>
      <c r="D9" s="304"/>
      <c r="E9" s="302" t="s">
        <v>2857</v>
      </c>
      <c r="F9" s="302" t="s">
        <v>2895</v>
      </c>
      <c r="G9" s="302" t="s">
        <v>2896</v>
      </c>
      <c r="H9" s="305" t="s">
        <v>2894</v>
      </c>
      <c r="I9" s="302" t="s">
        <v>2869</v>
      </c>
      <c r="J9" s="302" t="s">
        <v>2895</v>
      </c>
      <c r="K9" s="302" t="s">
        <v>2897</v>
      </c>
      <c r="L9" s="305" t="s">
        <v>2898</v>
      </c>
      <c r="M9" s="302" t="s">
        <v>2862</v>
      </c>
      <c r="N9" s="302" t="s">
        <v>2899</v>
      </c>
      <c r="O9" s="302" t="s">
        <v>2900</v>
      </c>
    </row>
    <row r="10" customFormat="false" ht="15" hidden="false" customHeight="true" outlineLevel="0" collapsed="false">
      <c r="A10" s="298" t="s">
        <v>2901</v>
      </c>
      <c r="B10" s="299" t="s">
        <v>2854</v>
      </c>
      <c r="C10" s="298" t="s">
        <v>2855</v>
      </c>
      <c r="D10" s="300"/>
      <c r="E10" s="298" t="s">
        <v>2857</v>
      </c>
      <c r="F10" s="298" t="s">
        <v>2902</v>
      </c>
      <c r="G10" s="298" t="s">
        <v>2903</v>
      </c>
      <c r="H10" s="301" t="s">
        <v>2901</v>
      </c>
      <c r="I10" s="298" t="s">
        <v>2869</v>
      </c>
      <c r="J10" s="298" t="s">
        <v>2902</v>
      </c>
      <c r="K10" s="306" t="s">
        <v>2904</v>
      </c>
      <c r="L10" s="301" t="s">
        <v>2905</v>
      </c>
      <c r="M10" s="298" t="s">
        <v>2862</v>
      </c>
      <c r="N10" s="298" t="s">
        <v>2906</v>
      </c>
      <c r="O10" s="298" t="s">
        <v>2873</v>
      </c>
    </row>
    <row r="11" customFormat="false" ht="15" hidden="false" customHeight="true" outlineLevel="0" collapsed="false">
      <c r="A11" s="302" t="s">
        <v>2907</v>
      </c>
      <c r="B11" s="303" t="s">
        <v>2854</v>
      </c>
      <c r="C11" s="302" t="s">
        <v>2855</v>
      </c>
      <c r="D11" s="304"/>
      <c r="E11" s="302" t="s">
        <v>2857</v>
      </c>
      <c r="F11" s="302" t="s">
        <v>2908</v>
      </c>
      <c r="G11" s="302" t="s">
        <v>2909</v>
      </c>
      <c r="H11" s="305" t="s">
        <v>2907</v>
      </c>
      <c r="I11" s="302" t="s">
        <v>2869</v>
      </c>
      <c r="J11" s="302" t="s">
        <v>2908</v>
      </c>
      <c r="K11" s="302" t="s">
        <v>2910</v>
      </c>
      <c r="L11" s="305" t="s">
        <v>2911</v>
      </c>
      <c r="M11" s="302" t="s">
        <v>2862</v>
      </c>
      <c r="N11" s="302" t="s">
        <v>2879</v>
      </c>
      <c r="O11" s="302" t="s">
        <v>2873</v>
      </c>
    </row>
    <row r="12" customFormat="false" ht="15" hidden="false" customHeight="true" outlineLevel="0" collapsed="false">
      <c r="A12" s="298" t="s">
        <v>2912</v>
      </c>
      <c r="B12" s="299" t="s">
        <v>2854</v>
      </c>
      <c r="C12" s="298" t="s">
        <v>2866</v>
      </c>
      <c r="D12" s="300"/>
      <c r="E12" s="298" t="s">
        <v>2857</v>
      </c>
      <c r="F12" s="298" t="s">
        <v>2913</v>
      </c>
      <c r="G12" s="298" t="s">
        <v>2914</v>
      </c>
      <c r="H12" s="301" t="s">
        <v>2912</v>
      </c>
      <c r="I12" s="298" t="s">
        <v>2869</v>
      </c>
      <c r="J12" s="298" t="s">
        <v>2913</v>
      </c>
      <c r="K12" s="298" t="s">
        <v>2915</v>
      </c>
      <c r="L12" s="301" t="s">
        <v>2916</v>
      </c>
      <c r="M12" s="298" t="s">
        <v>2862</v>
      </c>
      <c r="N12" s="298" t="s">
        <v>2917</v>
      </c>
      <c r="O12" s="298" t="s">
        <v>2873</v>
      </c>
    </row>
    <row r="13" customFormat="false" ht="15" hidden="false" customHeight="true" outlineLevel="0" collapsed="false">
      <c r="A13" s="298" t="s">
        <v>2918</v>
      </c>
      <c r="B13" s="299" t="s">
        <v>2854</v>
      </c>
      <c r="C13" s="298" t="s">
        <v>2866</v>
      </c>
      <c r="D13" s="300"/>
      <c r="E13" s="298" t="s">
        <v>2857</v>
      </c>
      <c r="F13" s="298" t="s">
        <v>2919</v>
      </c>
      <c r="G13" s="298" t="s">
        <v>2920</v>
      </c>
      <c r="H13" s="301" t="s">
        <v>2921</v>
      </c>
      <c r="I13" s="298" t="s">
        <v>2869</v>
      </c>
      <c r="J13" s="298" t="s">
        <v>2919</v>
      </c>
      <c r="K13" s="298" t="s">
        <v>2922</v>
      </c>
      <c r="L13" s="301" t="s">
        <v>2923</v>
      </c>
      <c r="M13" s="298" t="s">
        <v>2862</v>
      </c>
      <c r="N13" s="298" t="s">
        <v>2924</v>
      </c>
      <c r="O13" s="298" t="s">
        <v>2873</v>
      </c>
    </row>
    <row r="14" customFormat="false" ht="15" hidden="false" customHeight="true" outlineLevel="0" collapsed="false">
      <c r="A14" s="302" t="s">
        <v>2925</v>
      </c>
      <c r="B14" s="303" t="s">
        <v>2854</v>
      </c>
      <c r="C14" s="302" t="s">
        <v>2855</v>
      </c>
      <c r="D14" s="304"/>
      <c r="E14" s="302" t="s">
        <v>2857</v>
      </c>
      <c r="F14" s="302" t="s">
        <v>2926</v>
      </c>
      <c r="G14" s="302" t="s">
        <v>2927</v>
      </c>
      <c r="H14" s="305" t="s">
        <v>2928</v>
      </c>
      <c r="I14" s="302" t="s">
        <v>2869</v>
      </c>
      <c r="J14" s="302" t="s">
        <v>2926</v>
      </c>
      <c r="K14" s="302" t="s">
        <v>2929</v>
      </c>
      <c r="L14" s="305" t="s">
        <v>2930</v>
      </c>
      <c r="M14" s="302" t="s">
        <v>2931</v>
      </c>
      <c r="N14" s="302" t="s">
        <v>2932</v>
      </c>
      <c r="O14" s="302" t="s">
        <v>2873</v>
      </c>
    </row>
    <row r="15" customFormat="false" ht="15" hidden="false" customHeight="true" outlineLevel="0" collapsed="false">
      <c r="A15" s="298" t="s">
        <v>2933</v>
      </c>
      <c r="B15" s="299" t="s">
        <v>2854</v>
      </c>
      <c r="C15" s="298" t="s">
        <v>2855</v>
      </c>
      <c r="D15" s="300"/>
      <c r="E15" s="298" t="s">
        <v>2857</v>
      </c>
      <c r="F15" s="298" t="s">
        <v>2934</v>
      </c>
      <c r="G15" s="298" t="s">
        <v>2935</v>
      </c>
      <c r="H15" s="301" t="s">
        <v>2936</v>
      </c>
      <c r="I15" s="298" t="s">
        <v>2869</v>
      </c>
      <c r="J15" s="298" t="s">
        <v>2934</v>
      </c>
      <c r="K15" s="298" t="s">
        <v>2937</v>
      </c>
      <c r="L15" s="301" t="s">
        <v>2938</v>
      </c>
      <c r="M15" s="298" t="s">
        <v>2931</v>
      </c>
      <c r="N15" s="298" t="s">
        <v>2932</v>
      </c>
      <c r="O15" s="298" t="s">
        <v>2873</v>
      </c>
    </row>
    <row r="16" customFormat="false" ht="15" hidden="false" customHeight="true" outlineLevel="0" collapsed="false">
      <c r="A16" s="302" t="s">
        <v>2939</v>
      </c>
      <c r="B16" s="303" t="s">
        <v>2854</v>
      </c>
      <c r="C16" s="302" t="s">
        <v>2855</v>
      </c>
      <c r="D16" s="304"/>
      <c r="E16" s="302" t="s">
        <v>2857</v>
      </c>
      <c r="F16" s="302" t="s">
        <v>2264</v>
      </c>
      <c r="G16" s="302" t="s">
        <v>2940</v>
      </c>
      <c r="H16" s="305" t="s">
        <v>2941</v>
      </c>
      <c r="I16" s="302" t="s">
        <v>2869</v>
      </c>
      <c r="J16" s="302" t="s">
        <v>2264</v>
      </c>
      <c r="K16" s="302" t="s">
        <v>2942</v>
      </c>
      <c r="L16" s="305" t="s">
        <v>2943</v>
      </c>
      <c r="M16" s="302" t="s">
        <v>2931</v>
      </c>
      <c r="N16" s="302" t="s">
        <v>2944</v>
      </c>
      <c r="O16" s="302" t="s">
        <v>2873</v>
      </c>
    </row>
    <row r="17" customFormat="false" ht="15" hidden="false" customHeight="true" outlineLevel="0" collapsed="false">
      <c r="A17" s="302" t="s">
        <v>2945</v>
      </c>
      <c r="B17" s="303" t="s">
        <v>2854</v>
      </c>
      <c r="C17" s="302" t="s">
        <v>2855</v>
      </c>
      <c r="D17" s="304" t="s">
        <v>2856</v>
      </c>
      <c r="E17" s="302" t="s">
        <v>2857</v>
      </c>
      <c r="F17" s="302" t="s">
        <v>2858</v>
      </c>
      <c r="G17" s="302" t="s">
        <v>2859</v>
      </c>
      <c r="H17" s="305" t="s">
        <v>2946</v>
      </c>
      <c r="I17" s="302" t="s">
        <v>2360</v>
      </c>
      <c r="J17" s="302" t="s">
        <v>2858</v>
      </c>
      <c r="K17" s="302" t="s">
        <v>2947</v>
      </c>
      <c r="L17" s="305" t="s">
        <v>2948</v>
      </c>
      <c r="M17" s="302" t="s">
        <v>2862</v>
      </c>
      <c r="N17" s="302" t="s">
        <v>2863</v>
      </c>
      <c r="O17" s="302" t="s">
        <v>2864</v>
      </c>
    </row>
    <row r="18" customFormat="false" ht="15" hidden="false" customHeight="true" outlineLevel="0" collapsed="false">
      <c r="A18" s="298" t="s">
        <v>2949</v>
      </c>
      <c r="B18" s="299" t="s">
        <v>2854</v>
      </c>
      <c r="C18" s="298" t="s">
        <v>2866</v>
      </c>
      <c r="D18" s="300"/>
      <c r="E18" s="298" t="s">
        <v>2857</v>
      </c>
      <c r="F18" s="298" t="s">
        <v>2867</v>
      </c>
      <c r="G18" s="298" t="s">
        <v>2868</v>
      </c>
      <c r="H18" s="301" t="s">
        <v>2949</v>
      </c>
      <c r="I18" s="298" t="s">
        <v>2869</v>
      </c>
      <c r="J18" s="298" t="s">
        <v>2867</v>
      </c>
      <c r="K18" s="298" t="s">
        <v>2950</v>
      </c>
      <c r="L18" s="301" t="s">
        <v>2951</v>
      </c>
      <c r="M18" s="298" t="s">
        <v>2862</v>
      </c>
      <c r="N18" s="298" t="s">
        <v>2872</v>
      </c>
      <c r="O18" s="298" t="s">
        <v>2873</v>
      </c>
    </row>
    <row r="19" customFormat="false" ht="15" hidden="false" customHeight="true" outlineLevel="0" collapsed="false">
      <c r="A19" s="302" t="s">
        <v>2952</v>
      </c>
      <c r="B19" s="303" t="s">
        <v>2854</v>
      </c>
      <c r="C19" s="302" t="s">
        <v>2855</v>
      </c>
      <c r="D19" s="304"/>
      <c r="E19" s="302" t="s">
        <v>2857</v>
      </c>
      <c r="F19" s="302" t="s">
        <v>2875</v>
      </c>
      <c r="G19" s="302" t="s">
        <v>2876</v>
      </c>
      <c r="H19" s="305" t="s">
        <v>2952</v>
      </c>
      <c r="I19" s="302" t="s">
        <v>2869</v>
      </c>
      <c r="J19" s="302" t="s">
        <v>2875</v>
      </c>
      <c r="K19" s="302" t="s">
        <v>2953</v>
      </c>
      <c r="L19" s="305" t="s">
        <v>2954</v>
      </c>
      <c r="M19" s="302" t="s">
        <v>2862</v>
      </c>
      <c r="N19" s="302" t="s">
        <v>2879</v>
      </c>
      <c r="O19" s="302" t="s">
        <v>2873</v>
      </c>
    </row>
    <row r="20" customFormat="false" ht="15" hidden="false" customHeight="true" outlineLevel="0" collapsed="false">
      <c r="A20" s="298" t="s">
        <v>2955</v>
      </c>
      <c r="B20" s="299" t="s">
        <v>2854</v>
      </c>
      <c r="C20" s="298" t="s">
        <v>2855</v>
      </c>
      <c r="D20" s="300"/>
      <c r="E20" s="298" t="s">
        <v>2857</v>
      </c>
      <c r="F20" s="298" t="s">
        <v>2875</v>
      </c>
      <c r="G20" s="298" t="s">
        <v>2876</v>
      </c>
      <c r="H20" s="301" t="s">
        <v>2955</v>
      </c>
      <c r="I20" s="298" t="s">
        <v>2869</v>
      </c>
      <c r="J20" s="298" t="s">
        <v>2875</v>
      </c>
      <c r="K20" s="298" t="s">
        <v>2956</v>
      </c>
      <c r="L20" s="301" t="s">
        <v>2957</v>
      </c>
      <c r="M20" s="298" t="s">
        <v>2862</v>
      </c>
      <c r="N20" s="298" t="s">
        <v>2879</v>
      </c>
      <c r="O20" s="298" t="s">
        <v>2873</v>
      </c>
    </row>
    <row r="21" customFormat="false" ht="15" hidden="false" customHeight="true" outlineLevel="0" collapsed="false">
      <c r="A21" s="302" t="s">
        <v>2958</v>
      </c>
      <c r="B21" s="303" t="s">
        <v>2854</v>
      </c>
      <c r="C21" s="302" t="s">
        <v>2855</v>
      </c>
      <c r="D21" s="304"/>
      <c r="E21" s="302" t="s">
        <v>2857</v>
      </c>
      <c r="F21" s="302" t="s">
        <v>2875</v>
      </c>
      <c r="G21" s="302" t="s">
        <v>2876</v>
      </c>
      <c r="H21" s="305" t="s">
        <v>2958</v>
      </c>
      <c r="I21" s="302" t="s">
        <v>2869</v>
      </c>
      <c r="J21" s="302" t="s">
        <v>2875</v>
      </c>
      <c r="K21" s="302" t="s">
        <v>2959</v>
      </c>
      <c r="L21" s="305" t="s">
        <v>2960</v>
      </c>
      <c r="M21" s="302" t="s">
        <v>2862</v>
      </c>
      <c r="N21" s="302" t="s">
        <v>2879</v>
      </c>
      <c r="O21" s="302" t="s">
        <v>2873</v>
      </c>
    </row>
    <row r="22" customFormat="false" ht="15" hidden="false" customHeight="true" outlineLevel="0" collapsed="false">
      <c r="A22" s="298" t="s">
        <v>2961</v>
      </c>
      <c r="B22" s="299" t="s">
        <v>2854</v>
      </c>
      <c r="C22" s="298" t="s">
        <v>2855</v>
      </c>
      <c r="D22" s="300"/>
      <c r="E22" s="298" t="s">
        <v>2857</v>
      </c>
      <c r="F22" s="298" t="s">
        <v>2887</v>
      </c>
      <c r="G22" s="298" t="s">
        <v>2888</v>
      </c>
      <c r="H22" s="301" t="s">
        <v>2961</v>
      </c>
      <c r="I22" s="298" t="s">
        <v>2869</v>
      </c>
      <c r="J22" s="298" t="s">
        <v>2887</v>
      </c>
      <c r="K22" s="298" t="s">
        <v>2962</v>
      </c>
      <c r="L22" s="301" t="s">
        <v>2963</v>
      </c>
      <c r="M22" s="298" t="s">
        <v>2862</v>
      </c>
      <c r="N22" s="298" t="s">
        <v>2879</v>
      </c>
      <c r="O22" s="298" t="s">
        <v>2873</v>
      </c>
    </row>
    <row r="23" customFormat="false" ht="15" hidden="false" customHeight="true" outlineLevel="0" collapsed="false">
      <c r="A23" s="302" t="s">
        <v>2964</v>
      </c>
      <c r="B23" s="303" t="s">
        <v>2854</v>
      </c>
      <c r="C23" s="302" t="s">
        <v>2855</v>
      </c>
      <c r="D23" s="304"/>
      <c r="E23" s="302" t="s">
        <v>2857</v>
      </c>
      <c r="F23" s="302" t="s">
        <v>2887</v>
      </c>
      <c r="G23" s="302" t="s">
        <v>2888</v>
      </c>
      <c r="H23" s="305" t="s">
        <v>2964</v>
      </c>
      <c r="I23" s="302" t="s">
        <v>2869</v>
      </c>
      <c r="J23" s="302" t="s">
        <v>2887</v>
      </c>
      <c r="K23" s="302" t="s">
        <v>2965</v>
      </c>
      <c r="L23" s="305" t="s">
        <v>2966</v>
      </c>
      <c r="M23" s="302" t="s">
        <v>2862</v>
      </c>
      <c r="N23" s="302" t="s">
        <v>2879</v>
      </c>
      <c r="O23" s="302" t="s">
        <v>2873</v>
      </c>
    </row>
    <row r="24" customFormat="false" ht="15" hidden="false" customHeight="true" outlineLevel="0" collapsed="false">
      <c r="A24" s="298" t="s">
        <v>2967</v>
      </c>
      <c r="B24" s="299" t="s">
        <v>2854</v>
      </c>
      <c r="C24" s="298" t="s">
        <v>2855</v>
      </c>
      <c r="D24" s="300"/>
      <c r="E24" s="298" t="s">
        <v>2857</v>
      </c>
      <c r="F24" s="298" t="s">
        <v>2895</v>
      </c>
      <c r="G24" s="298" t="s">
        <v>2896</v>
      </c>
      <c r="H24" s="301" t="s">
        <v>2967</v>
      </c>
      <c r="I24" s="298" t="s">
        <v>2869</v>
      </c>
      <c r="J24" s="298" t="s">
        <v>2895</v>
      </c>
      <c r="K24" s="298" t="s">
        <v>2968</v>
      </c>
      <c r="L24" s="301" t="s">
        <v>2969</v>
      </c>
      <c r="M24" s="298" t="s">
        <v>2862</v>
      </c>
      <c r="N24" s="298" t="s">
        <v>2899</v>
      </c>
      <c r="O24" s="298" t="s">
        <v>2900</v>
      </c>
    </row>
    <row r="25" customFormat="false" ht="15" hidden="false" customHeight="true" outlineLevel="0" collapsed="false">
      <c r="A25" s="302" t="s">
        <v>2970</v>
      </c>
      <c r="B25" s="303" t="s">
        <v>2854</v>
      </c>
      <c r="C25" s="302" t="s">
        <v>2855</v>
      </c>
      <c r="D25" s="304"/>
      <c r="E25" s="302" t="s">
        <v>2857</v>
      </c>
      <c r="F25" s="302" t="s">
        <v>2902</v>
      </c>
      <c r="G25" s="302" t="s">
        <v>2903</v>
      </c>
      <c r="H25" s="305" t="s">
        <v>2970</v>
      </c>
      <c r="I25" s="302" t="s">
        <v>2869</v>
      </c>
      <c r="J25" s="302" t="s">
        <v>2902</v>
      </c>
      <c r="K25" s="302" t="s">
        <v>2971</v>
      </c>
      <c r="L25" s="305" t="s">
        <v>2972</v>
      </c>
      <c r="M25" s="302" t="s">
        <v>2862</v>
      </c>
      <c r="N25" s="302" t="s">
        <v>2906</v>
      </c>
      <c r="O25" s="302" t="s">
        <v>2873</v>
      </c>
    </row>
    <row r="26" customFormat="false" ht="15" hidden="false" customHeight="true" outlineLevel="0" collapsed="false">
      <c r="A26" s="298" t="s">
        <v>2973</v>
      </c>
      <c r="B26" s="299" t="s">
        <v>2854</v>
      </c>
      <c r="C26" s="298" t="s">
        <v>2855</v>
      </c>
      <c r="D26" s="300"/>
      <c r="E26" s="298" t="s">
        <v>2857</v>
      </c>
      <c r="F26" s="298" t="s">
        <v>2908</v>
      </c>
      <c r="G26" s="298" t="s">
        <v>2909</v>
      </c>
      <c r="H26" s="301" t="s">
        <v>2973</v>
      </c>
      <c r="I26" s="298" t="s">
        <v>2869</v>
      </c>
      <c r="J26" s="298" t="s">
        <v>2908</v>
      </c>
      <c r="K26" s="298" t="s">
        <v>2974</v>
      </c>
      <c r="L26" s="301" t="s">
        <v>2975</v>
      </c>
      <c r="M26" s="298" t="s">
        <v>2862</v>
      </c>
      <c r="N26" s="298" t="s">
        <v>2879</v>
      </c>
      <c r="O26" s="298" t="s">
        <v>2873</v>
      </c>
    </row>
    <row r="27" customFormat="false" ht="15" hidden="false" customHeight="true" outlineLevel="0" collapsed="false">
      <c r="A27" s="302" t="s">
        <v>2976</v>
      </c>
      <c r="B27" s="303" t="s">
        <v>2854</v>
      </c>
      <c r="C27" s="302" t="s">
        <v>2866</v>
      </c>
      <c r="D27" s="304"/>
      <c r="E27" s="302" t="s">
        <v>2857</v>
      </c>
      <c r="F27" s="302" t="s">
        <v>2913</v>
      </c>
      <c r="G27" s="302" t="s">
        <v>2914</v>
      </c>
      <c r="H27" s="305" t="s">
        <v>2976</v>
      </c>
      <c r="I27" s="302" t="s">
        <v>2869</v>
      </c>
      <c r="J27" s="302" t="s">
        <v>2913</v>
      </c>
      <c r="K27" s="302" t="s">
        <v>2977</v>
      </c>
      <c r="L27" s="305" t="s">
        <v>2978</v>
      </c>
      <c r="M27" s="302" t="s">
        <v>2862</v>
      </c>
      <c r="N27" s="302" t="s">
        <v>2917</v>
      </c>
      <c r="O27" s="302" t="s">
        <v>2873</v>
      </c>
    </row>
    <row r="28" customFormat="false" ht="15" hidden="false" customHeight="true" outlineLevel="0" collapsed="false">
      <c r="A28" s="302" t="s">
        <v>2979</v>
      </c>
      <c r="B28" s="303" t="s">
        <v>2854</v>
      </c>
      <c r="C28" s="302" t="s">
        <v>2855</v>
      </c>
      <c r="D28" s="304"/>
      <c r="E28" s="302" t="s">
        <v>2857</v>
      </c>
      <c r="F28" s="302" t="s">
        <v>2980</v>
      </c>
      <c r="G28" s="302" t="s">
        <v>2981</v>
      </c>
      <c r="H28" s="305" t="s">
        <v>2982</v>
      </c>
      <c r="I28" s="302" t="s">
        <v>2869</v>
      </c>
      <c r="J28" s="302" t="s">
        <v>2980</v>
      </c>
      <c r="K28" s="302" t="s">
        <v>2983</v>
      </c>
      <c r="L28" s="305" t="s">
        <v>2984</v>
      </c>
      <c r="M28" s="302" t="s">
        <v>2862</v>
      </c>
      <c r="N28" s="302"/>
      <c r="O28" s="302" t="s">
        <v>2873</v>
      </c>
    </row>
    <row r="29" customFormat="false" ht="15" hidden="false" customHeight="true" outlineLevel="0" collapsed="false">
      <c r="A29" s="298" t="s">
        <v>2985</v>
      </c>
      <c r="B29" s="299" t="s">
        <v>2854</v>
      </c>
      <c r="C29" s="298" t="s">
        <v>2855</v>
      </c>
      <c r="D29" s="300"/>
      <c r="E29" s="298" t="s">
        <v>2857</v>
      </c>
      <c r="F29" s="298" t="s">
        <v>2986</v>
      </c>
      <c r="G29" s="298" t="s">
        <v>2987</v>
      </c>
      <c r="H29" s="301" t="s">
        <v>2988</v>
      </c>
      <c r="I29" s="298" t="s">
        <v>2869</v>
      </c>
      <c r="J29" s="298" t="s">
        <v>2986</v>
      </c>
      <c r="K29" s="298" t="s">
        <v>2989</v>
      </c>
      <c r="L29" s="301" t="s">
        <v>2990</v>
      </c>
      <c r="M29" s="298" t="s">
        <v>2862</v>
      </c>
      <c r="N29" s="298" t="s">
        <v>2991</v>
      </c>
      <c r="O29" s="298" t="s">
        <v>2873</v>
      </c>
    </row>
    <row r="30" customFormat="false" ht="15" hidden="false" customHeight="true" outlineLevel="0" collapsed="false">
      <c r="A30" s="302" t="s">
        <v>2992</v>
      </c>
      <c r="B30" s="303" t="s">
        <v>2854</v>
      </c>
      <c r="C30" s="302" t="s">
        <v>2855</v>
      </c>
      <c r="D30" s="304"/>
      <c r="E30" s="302" t="s">
        <v>2857</v>
      </c>
      <c r="F30" s="302" t="s">
        <v>2993</v>
      </c>
      <c r="G30" s="302" t="s">
        <v>2994</v>
      </c>
      <c r="H30" s="305" t="s">
        <v>2995</v>
      </c>
      <c r="I30" s="302" t="s">
        <v>2869</v>
      </c>
      <c r="J30" s="302" t="s">
        <v>2993</v>
      </c>
      <c r="K30" s="302" t="s">
        <v>2996</v>
      </c>
      <c r="L30" s="305" t="s">
        <v>2997</v>
      </c>
      <c r="M30" s="302" t="s">
        <v>2862</v>
      </c>
      <c r="N30" s="302" t="s">
        <v>2998</v>
      </c>
      <c r="O30" s="302" t="s">
        <v>2873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07"/>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25" zeroHeight="false" outlineLevelRow="0" outlineLevelCol="0"/>
  <cols>
    <col collapsed="false" customWidth="true" hidden="false" outlineLevel="0" max="1" min="1" style="307" width="17.14"/>
    <col collapsed="false" customWidth="true" hidden="false" outlineLevel="0" max="2" min="2" style="307" width="26.14"/>
    <col collapsed="false" customWidth="true" hidden="false" outlineLevel="0" max="3" min="3" style="307" width="11.42"/>
    <col collapsed="false" customWidth="true" hidden="false" outlineLevel="0" max="4" min="4" style="307" width="5.28"/>
    <col collapsed="false" customWidth="true" hidden="false" outlineLevel="0" max="5" min="5" style="307" width="24.71"/>
    <col collapsed="false" customWidth="true" hidden="false" outlineLevel="0" max="6" min="6" style="307" width="13.29"/>
    <col collapsed="false" customWidth="true" hidden="false" outlineLevel="0" max="7" min="7" style="307" width="12.71"/>
    <col collapsed="false" customWidth="true" hidden="false" outlineLevel="0" max="256" min="8" style="307" width="9.14"/>
    <col collapsed="false" customWidth="true" hidden="false" outlineLevel="0" max="1025" min="257" style="307" width="11.42"/>
  </cols>
  <sheetData>
    <row r="1" customFormat="false" ht="11.25" hidden="false" customHeight="false" outlineLevel="0" collapsed="false">
      <c r="A1" s="308" t="s">
        <v>2999</v>
      </c>
      <c r="B1" s="308" t="s">
        <v>3000</v>
      </c>
      <c r="C1" s="308"/>
      <c r="D1" s="308" t="s">
        <v>3001</v>
      </c>
      <c r="E1" s="308" t="s">
        <v>3002</v>
      </c>
      <c r="F1" s="308" t="s">
        <v>3003</v>
      </c>
      <c r="G1" s="308" t="s">
        <v>3004</v>
      </c>
    </row>
    <row r="2" customFormat="false" ht="12.75" hidden="false" customHeight="false" outlineLevel="0" collapsed="false">
      <c r="A2" s="240" t="s">
        <v>3005</v>
      </c>
      <c r="B2" s="240" t="s">
        <v>3005</v>
      </c>
      <c r="C2" s="309" t="s">
        <v>3006</v>
      </c>
      <c r="D2" s="309" t="s">
        <v>3007</v>
      </c>
      <c r="E2" s="309" t="s">
        <v>3008</v>
      </c>
    </row>
    <row r="3" customFormat="false" ht="12.75" hidden="false" customHeight="false" outlineLevel="0" collapsed="false">
      <c r="A3" s="240" t="s">
        <v>3009</v>
      </c>
      <c r="B3" s="240" t="s">
        <v>3010</v>
      </c>
      <c r="C3" s="309" t="s">
        <v>3006</v>
      </c>
      <c r="D3" s="309" t="s">
        <v>3007</v>
      </c>
      <c r="E3" s="309" t="s">
        <v>3011</v>
      </c>
    </row>
    <row r="4" customFormat="false" ht="12.75" hidden="false" customHeight="false" outlineLevel="0" collapsed="false">
      <c r="A4" s="240" t="s">
        <v>3009</v>
      </c>
      <c r="B4" s="240" t="s">
        <v>3012</v>
      </c>
      <c r="C4" s="309" t="s">
        <v>3006</v>
      </c>
      <c r="D4" s="309" t="s">
        <v>3007</v>
      </c>
      <c r="E4" s="309" t="s">
        <v>3011</v>
      </c>
    </row>
    <row r="5" customFormat="false" ht="12.75" hidden="false" customHeight="false" outlineLevel="0" collapsed="false">
      <c r="A5" s="240" t="s">
        <v>3009</v>
      </c>
      <c r="B5" s="240" t="s">
        <v>3013</v>
      </c>
      <c r="C5" s="309" t="s">
        <v>3006</v>
      </c>
      <c r="D5" s="309" t="s">
        <v>3007</v>
      </c>
      <c r="E5" s="309" t="s">
        <v>3011</v>
      </c>
    </row>
    <row r="6" customFormat="false" ht="12.75" hidden="false" customHeight="false" outlineLevel="0" collapsed="false">
      <c r="A6" s="240" t="s">
        <v>2134</v>
      </c>
      <c r="B6" s="240" t="s">
        <v>3014</v>
      </c>
      <c r="C6" s="309" t="s">
        <v>3006</v>
      </c>
      <c r="D6" s="309" t="s">
        <v>3007</v>
      </c>
      <c r="E6" s="309" t="s">
        <v>3015</v>
      </c>
    </row>
    <row r="7" customFormat="false" ht="12.75" hidden="false" customHeight="false" outlineLevel="0" collapsed="false">
      <c r="A7" s="240" t="s">
        <v>2134</v>
      </c>
      <c r="B7" s="240" t="s">
        <v>3016</v>
      </c>
      <c r="C7" s="309" t="s">
        <v>3006</v>
      </c>
      <c r="D7" s="309" t="s">
        <v>3007</v>
      </c>
      <c r="E7" s="309" t="s">
        <v>3015</v>
      </c>
    </row>
    <row r="8" customFormat="false" ht="12.75" hidden="false" customHeight="false" outlineLevel="0" collapsed="false">
      <c r="A8" s="310" t="s">
        <v>2134</v>
      </c>
      <c r="B8" s="310" t="s">
        <v>3017</v>
      </c>
      <c r="C8" s="311" t="s">
        <v>3006</v>
      </c>
      <c r="D8" s="311" t="s">
        <v>3007</v>
      </c>
      <c r="E8" s="311" t="s">
        <v>3015</v>
      </c>
    </row>
    <row r="9" customFormat="false" ht="12.75" hidden="false" customHeight="false" outlineLevel="0" collapsed="false">
      <c r="A9" s="312" t="s">
        <v>139</v>
      </c>
      <c r="B9" s="312" t="s">
        <v>3018</v>
      </c>
      <c r="C9" s="313" t="s">
        <v>3006</v>
      </c>
      <c r="D9" s="313" t="s">
        <v>3007</v>
      </c>
      <c r="E9" s="313" t="s">
        <v>149</v>
      </c>
      <c r="F9" s="312" t="s">
        <v>3019</v>
      </c>
      <c r="G9" s="313" t="s">
        <v>3020</v>
      </c>
    </row>
    <row r="10" customFormat="false" ht="12.75" hidden="false" customHeight="false" outlineLevel="0" collapsed="false">
      <c r="A10" s="312" t="s">
        <v>139</v>
      </c>
      <c r="B10" s="312" t="s">
        <v>3021</v>
      </c>
      <c r="C10" s="313" t="s">
        <v>3006</v>
      </c>
      <c r="D10" s="313" t="s">
        <v>3007</v>
      </c>
      <c r="E10" s="313" t="s">
        <v>149</v>
      </c>
      <c r="F10" s="312" t="s">
        <v>3022</v>
      </c>
      <c r="G10" s="313" t="s">
        <v>3020</v>
      </c>
    </row>
    <row r="11" customFormat="false" ht="12.75" hidden="false" customHeight="false" outlineLevel="0" collapsed="false">
      <c r="A11" s="312" t="s">
        <v>139</v>
      </c>
      <c r="B11" s="312" t="s">
        <v>3023</v>
      </c>
      <c r="C11" s="313" t="s">
        <v>3006</v>
      </c>
      <c r="D11" s="313" t="s">
        <v>3007</v>
      </c>
      <c r="E11" s="313" t="s">
        <v>149</v>
      </c>
      <c r="F11" s="312" t="s">
        <v>3024</v>
      </c>
      <c r="G11" s="313" t="s">
        <v>3020</v>
      </c>
    </row>
    <row r="12" customFormat="false" ht="12.75" hidden="false" customHeight="false" outlineLevel="0" collapsed="false">
      <c r="A12" s="312" t="s">
        <v>139</v>
      </c>
      <c r="B12" s="312" t="s">
        <v>3025</v>
      </c>
      <c r="C12" s="313" t="s">
        <v>3006</v>
      </c>
      <c r="D12" s="313" t="s">
        <v>3007</v>
      </c>
      <c r="E12" s="313" t="s">
        <v>3026</v>
      </c>
      <c r="F12" s="312" t="s">
        <v>3027</v>
      </c>
      <c r="G12" s="313" t="s">
        <v>3020</v>
      </c>
    </row>
    <row r="13" customFormat="false" ht="12.75" hidden="false" customHeight="false" outlineLevel="0" collapsed="false">
      <c r="A13" s="312" t="s">
        <v>139</v>
      </c>
      <c r="B13" s="312" t="s">
        <v>3028</v>
      </c>
      <c r="C13" s="313" t="s">
        <v>3006</v>
      </c>
      <c r="D13" s="313" t="s">
        <v>3007</v>
      </c>
      <c r="E13" s="313" t="s">
        <v>3029</v>
      </c>
      <c r="F13" s="312" t="s">
        <v>3030</v>
      </c>
      <c r="G13" s="313" t="s">
        <v>3020</v>
      </c>
    </row>
    <row r="14" customFormat="false" ht="12.75" hidden="false" customHeight="false" outlineLevel="0" collapsed="false">
      <c r="A14" s="312" t="s">
        <v>139</v>
      </c>
      <c r="B14" s="312" t="s">
        <v>3031</v>
      </c>
      <c r="C14" s="313" t="s">
        <v>3006</v>
      </c>
      <c r="D14" s="313" t="s">
        <v>3007</v>
      </c>
      <c r="E14" s="313" t="s">
        <v>3029</v>
      </c>
      <c r="F14" s="312" t="s">
        <v>3032</v>
      </c>
      <c r="G14" s="313" t="s">
        <v>3020</v>
      </c>
    </row>
    <row r="15" customFormat="false" ht="12.75" hidden="false" customHeight="false" outlineLevel="0" collapsed="false">
      <c r="A15" s="312" t="s">
        <v>139</v>
      </c>
      <c r="B15" s="312" t="s">
        <v>3033</v>
      </c>
      <c r="C15" s="313" t="s">
        <v>3006</v>
      </c>
      <c r="D15" s="313" t="s">
        <v>3007</v>
      </c>
      <c r="E15" s="313" t="s">
        <v>3029</v>
      </c>
      <c r="F15" s="312" t="s">
        <v>3034</v>
      </c>
      <c r="G15" s="313" t="s">
        <v>3020</v>
      </c>
    </row>
    <row r="16" customFormat="false" ht="12.75" hidden="false" customHeight="false" outlineLevel="0" collapsed="false">
      <c r="A16" s="312" t="s">
        <v>139</v>
      </c>
      <c r="B16" s="312" t="s">
        <v>3035</v>
      </c>
      <c r="C16" s="313" t="s">
        <v>3006</v>
      </c>
      <c r="D16" s="313" t="s">
        <v>3007</v>
      </c>
      <c r="E16" s="313" t="s">
        <v>3036</v>
      </c>
      <c r="F16" s="312" t="s">
        <v>3037</v>
      </c>
      <c r="G16" s="313" t="s">
        <v>3038</v>
      </c>
    </row>
    <row r="17" customFormat="false" ht="12.75" hidden="false" customHeight="false" outlineLevel="0" collapsed="false">
      <c r="A17" s="312" t="s">
        <v>139</v>
      </c>
      <c r="B17" s="312" t="s">
        <v>3039</v>
      </c>
      <c r="C17" s="313" t="s">
        <v>3006</v>
      </c>
      <c r="D17" s="313" t="s">
        <v>3007</v>
      </c>
      <c r="E17" s="313" t="s">
        <v>3036</v>
      </c>
      <c r="F17" s="312" t="s">
        <v>3040</v>
      </c>
      <c r="G17" s="313" t="s">
        <v>3038</v>
      </c>
    </row>
    <row r="18" customFormat="false" ht="12.75" hidden="false" customHeight="false" outlineLevel="0" collapsed="false">
      <c r="A18" s="312" t="s">
        <v>139</v>
      </c>
      <c r="B18" s="314" t="s">
        <v>3041</v>
      </c>
      <c r="C18" s="313" t="s">
        <v>3006</v>
      </c>
      <c r="D18" s="313" t="s">
        <v>3007</v>
      </c>
      <c r="E18" s="313" t="s">
        <v>3042</v>
      </c>
      <c r="F18" s="312" t="s">
        <v>3043</v>
      </c>
      <c r="G18" s="313" t="s">
        <v>3020</v>
      </c>
    </row>
    <row r="19" customFormat="false" ht="38.25" hidden="false" customHeight="false" outlineLevel="0" collapsed="false">
      <c r="A19" s="312" t="s">
        <v>139</v>
      </c>
      <c r="B19" s="314" t="s">
        <v>3044</v>
      </c>
      <c r="C19" s="313" t="s">
        <v>3006</v>
      </c>
      <c r="D19" s="313" t="s">
        <v>3007</v>
      </c>
      <c r="E19" s="313" t="s">
        <v>3045</v>
      </c>
      <c r="F19" s="312" t="s">
        <v>3046</v>
      </c>
      <c r="G19" s="313" t="s">
        <v>3020</v>
      </c>
    </row>
    <row r="20" customFormat="false" ht="12.75" hidden="false" customHeight="false" outlineLevel="0" collapsed="false">
      <c r="A20" s="312" t="s">
        <v>139</v>
      </c>
      <c r="B20" s="314" t="s">
        <v>3047</v>
      </c>
      <c r="C20" s="313" t="s">
        <v>3006</v>
      </c>
      <c r="D20" s="313" t="s">
        <v>3007</v>
      </c>
      <c r="E20" s="313" t="s">
        <v>3048</v>
      </c>
      <c r="F20" s="312" t="s">
        <v>3049</v>
      </c>
      <c r="G20" s="313" t="s">
        <v>3038</v>
      </c>
    </row>
    <row r="21" customFormat="false" ht="12.75" hidden="false" customHeight="false" outlineLevel="0" collapsed="false">
      <c r="A21" s="312" t="s">
        <v>139</v>
      </c>
      <c r="B21" s="314" t="s">
        <v>3050</v>
      </c>
      <c r="C21" s="313" t="s">
        <v>3006</v>
      </c>
      <c r="D21" s="313" t="s">
        <v>3007</v>
      </c>
      <c r="E21" s="313" t="s">
        <v>3048</v>
      </c>
      <c r="F21" s="312" t="s">
        <v>3051</v>
      </c>
      <c r="G21" s="313" t="s">
        <v>3038</v>
      </c>
    </row>
    <row r="22" customFormat="false" ht="12.75" hidden="false" customHeight="false" outlineLevel="0" collapsed="false">
      <c r="A22" s="315" t="s">
        <v>139</v>
      </c>
      <c r="B22" s="315" t="s">
        <v>3052</v>
      </c>
      <c r="C22" s="316" t="s">
        <v>3006</v>
      </c>
      <c r="D22" s="316" t="s">
        <v>3007</v>
      </c>
      <c r="E22" s="316" t="s">
        <v>3053</v>
      </c>
    </row>
    <row r="23" customFormat="false" ht="12.75" hidden="false" customHeight="false" outlineLevel="0" collapsed="false">
      <c r="A23" s="240" t="s">
        <v>139</v>
      </c>
      <c r="B23" s="240" t="s">
        <v>3054</v>
      </c>
      <c r="C23" s="309" t="s">
        <v>3006</v>
      </c>
      <c r="D23" s="309" t="s">
        <v>3007</v>
      </c>
      <c r="E23" s="309" t="s">
        <v>3008</v>
      </c>
    </row>
    <row r="24" customFormat="false" ht="12.75" hidden="false" customHeight="false" outlineLevel="0" collapsed="false">
      <c r="A24" s="240" t="s">
        <v>139</v>
      </c>
      <c r="B24" s="240" t="s">
        <v>3055</v>
      </c>
      <c r="C24" s="309" t="s">
        <v>3006</v>
      </c>
      <c r="D24" s="309" t="s">
        <v>3007</v>
      </c>
      <c r="E24" s="309"/>
    </row>
    <row r="25" customFormat="false" ht="12.75" hidden="false" customHeight="false" outlineLevel="0" collapsed="false">
      <c r="A25" s="240" t="s">
        <v>3056</v>
      </c>
      <c r="B25" s="240" t="s">
        <v>3057</v>
      </c>
      <c r="C25" s="309" t="s">
        <v>3006</v>
      </c>
      <c r="D25" s="309" t="s">
        <v>3007</v>
      </c>
      <c r="E25" s="309" t="s">
        <v>3058</v>
      </c>
    </row>
    <row r="26" customFormat="false" ht="12.75" hidden="false" customHeight="false" outlineLevel="0" collapsed="false">
      <c r="A26" s="240" t="s">
        <v>3056</v>
      </c>
      <c r="B26" s="240" t="s">
        <v>3059</v>
      </c>
      <c r="C26" s="309" t="s">
        <v>3006</v>
      </c>
      <c r="D26" s="309" t="s">
        <v>3007</v>
      </c>
      <c r="E26" s="309" t="s">
        <v>3058</v>
      </c>
    </row>
    <row r="27" customFormat="false" ht="12.75" hidden="false" customHeight="false" outlineLevel="0" collapsed="false">
      <c r="A27" s="240" t="s">
        <v>3056</v>
      </c>
      <c r="B27" s="240" t="s">
        <v>3060</v>
      </c>
      <c r="C27" s="309" t="s">
        <v>3006</v>
      </c>
      <c r="D27" s="309" t="s">
        <v>3007</v>
      </c>
      <c r="E27" s="309" t="s">
        <v>3061</v>
      </c>
    </row>
    <row r="28" customFormat="false" ht="12.75" hidden="false" customHeight="false" outlineLevel="0" collapsed="false">
      <c r="A28" s="240" t="s">
        <v>3056</v>
      </c>
      <c r="B28" s="240" t="s">
        <v>3062</v>
      </c>
      <c r="C28" s="309" t="s">
        <v>3006</v>
      </c>
      <c r="D28" s="309" t="s">
        <v>3007</v>
      </c>
      <c r="E28" s="309" t="s">
        <v>3063</v>
      </c>
    </row>
    <row r="29" customFormat="false" ht="12.75" hidden="false" customHeight="false" outlineLevel="0" collapsed="false">
      <c r="A29" s="240" t="s">
        <v>3064</v>
      </c>
      <c r="B29" s="240" t="s">
        <v>3065</v>
      </c>
      <c r="C29" s="309" t="s">
        <v>3006</v>
      </c>
      <c r="D29" s="309" t="s">
        <v>3007</v>
      </c>
      <c r="E29" s="309" t="s">
        <v>62</v>
      </c>
    </row>
    <row r="30" customFormat="false" ht="12.75" hidden="false" customHeight="false" outlineLevel="0" collapsed="false">
      <c r="A30" s="240" t="s">
        <v>3066</v>
      </c>
      <c r="B30" s="240" t="s">
        <v>3067</v>
      </c>
      <c r="C30" s="309" t="s">
        <v>3006</v>
      </c>
      <c r="D30" s="309" t="s">
        <v>3007</v>
      </c>
      <c r="E30" s="309" t="s">
        <v>3068</v>
      </c>
    </row>
    <row r="31" customFormat="false" ht="12.75" hidden="false" customHeight="false" outlineLevel="0" collapsed="false">
      <c r="A31" s="240" t="s">
        <v>3069</v>
      </c>
      <c r="B31" s="240" t="s">
        <v>3070</v>
      </c>
      <c r="C31" s="309" t="s">
        <v>3006</v>
      </c>
      <c r="D31" s="309" t="s">
        <v>3007</v>
      </c>
      <c r="E31" s="309" t="s">
        <v>149</v>
      </c>
    </row>
    <row r="32" customFormat="false" ht="12.75" hidden="false" customHeight="false" outlineLevel="0" collapsed="false">
      <c r="A32" s="240" t="s">
        <v>3064</v>
      </c>
      <c r="B32" s="240" t="s">
        <v>3071</v>
      </c>
      <c r="C32" s="309" t="s">
        <v>3006</v>
      </c>
      <c r="D32" s="309" t="s">
        <v>3007</v>
      </c>
      <c r="E32" s="309" t="s">
        <v>5</v>
      </c>
    </row>
    <row r="33" customFormat="false" ht="12.75" hidden="false" customHeight="false" outlineLevel="0" collapsed="false">
      <c r="A33" s="240" t="s">
        <v>3072</v>
      </c>
      <c r="B33" s="240" t="s">
        <v>3073</v>
      </c>
      <c r="C33" s="309" t="s">
        <v>3006</v>
      </c>
      <c r="D33" s="309" t="s">
        <v>3007</v>
      </c>
      <c r="E33" s="309" t="s">
        <v>3074</v>
      </c>
    </row>
    <row r="34" customFormat="false" ht="12.75" hidden="false" customHeight="false" outlineLevel="0" collapsed="false">
      <c r="A34" s="240" t="s">
        <v>3075</v>
      </c>
      <c r="B34" s="240" t="s">
        <v>3076</v>
      </c>
      <c r="C34" s="309" t="s">
        <v>3006</v>
      </c>
      <c r="D34" s="309" t="s">
        <v>3007</v>
      </c>
      <c r="E34" s="309" t="s">
        <v>149</v>
      </c>
    </row>
    <row r="35" customFormat="false" ht="12.75" hidden="false" customHeight="false" outlineLevel="0" collapsed="false">
      <c r="A35" s="240" t="s">
        <v>3075</v>
      </c>
      <c r="B35" s="240" t="s">
        <v>3077</v>
      </c>
      <c r="C35" s="309" t="s">
        <v>3006</v>
      </c>
      <c r="D35" s="309" t="s">
        <v>3007</v>
      </c>
      <c r="E35" s="309" t="s">
        <v>149</v>
      </c>
    </row>
    <row r="36" customFormat="false" ht="12.75" hidden="false" customHeight="false" outlineLevel="0" collapsed="false">
      <c r="A36" s="240" t="s">
        <v>3078</v>
      </c>
      <c r="B36" s="240" t="s">
        <v>3079</v>
      </c>
      <c r="C36" s="309" t="s">
        <v>3006</v>
      </c>
      <c r="D36" s="309" t="s">
        <v>3007</v>
      </c>
      <c r="E36" s="309" t="s">
        <v>3080</v>
      </c>
    </row>
    <row r="37" customFormat="false" ht="12.75" hidden="false" customHeight="false" outlineLevel="0" collapsed="false">
      <c r="A37" s="240" t="s">
        <v>3078</v>
      </c>
      <c r="B37" s="240" t="s">
        <v>3081</v>
      </c>
      <c r="C37" s="309" t="s">
        <v>3006</v>
      </c>
      <c r="D37" s="309" t="s">
        <v>3007</v>
      </c>
      <c r="E37" s="309" t="s">
        <v>3082</v>
      </c>
    </row>
    <row r="38" customFormat="false" ht="12.75" hidden="false" customHeight="false" outlineLevel="0" collapsed="false">
      <c r="A38" s="240" t="s">
        <v>3078</v>
      </c>
      <c r="B38" s="240" t="s">
        <v>3083</v>
      </c>
      <c r="C38" s="309" t="s">
        <v>3006</v>
      </c>
      <c r="D38" s="309" t="s">
        <v>3007</v>
      </c>
      <c r="E38" s="309" t="s">
        <v>3084</v>
      </c>
    </row>
    <row r="39" customFormat="false" ht="12.75" hidden="false" customHeight="false" outlineLevel="0" collapsed="false">
      <c r="A39" s="240" t="s">
        <v>3085</v>
      </c>
      <c r="B39" s="240" t="s">
        <v>3086</v>
      </c>
      <c r="C39" s="309" t="s">
        <v>3006</v>
      </c>
      <c r="D39" s="309" t="s">
        <v>3007</v>
      </c>
      <c r="E39" s="309" t="s">
        <v>5</v>
      </c>
    </row>
    <row r="40" customFormat="false" ht="12.75" hidden="false" customHeight="false" outlineLevel="0" collapsed="false">
      <c r="A40" s="240" t="s">
        <v>3085</v>
      </c>
      <c r="B40" s="240" t="s">
        <v>3087</v>
      </c>
      <c r="C40" s="309" t="s">
        <v>3006</v>
      </c>
      <c r="D40" s="309" t="s">
        <v>3007</v>
      </c>
      <c r="E40" s="309" t="s">
        <v>3088</v>
      </c>
    </row>
    <row r="41" customFormat="false" ht="12.75" hidden="false" customHeight="false" outlineLevel="0" collapsed="false">
      <c r="A41" s="240" t="s">
        <v>3089</v>
      </c>
      <c r="B41" s="240" t="s">
        <v>3090</v>
      </c>
      <c r="C41" s="309" t="s">
        <v>3006</v>
      </c>
      <c r="D41" s="309" t="s">
        <v>3007</v>
      </c>
      <c r="E41" s="309" t="s">
        <v>2413</v>
      </c>
    </row>
    <row r="42" customFormat="false" ht="12.75" hidden="false" customHeight="false" outlineLevel="0" collapsed="false">
      <c r="A42" s="240" t="s">
        <v>3091</v>
      </c>
      <c r="B42" s="240" t="s">
        <v>3092</v>
      </c>
      <c r="C42" s="309" t="s">
        <v>3006</v>
      </c>
      <c r="D42" s="309" t="s">
        <v>3007</v>
      </c>
      <c r="E42" s="309" t="s">
        <v>3093</v>
      </c>
    </row>
    <row r="43" customFormat="false" ht="12.75" hidden="false" customHeight="false" outlineLevel="0" collapsed="false">
      <c r="A43" s="240" t="s">
        <v>3091</v>
      </c>
      <c r="B43" s="240" t="s">
        <v>3094</v>
      </c>
      <c r="C43" s="309" t="s">
        <v>3006</v>
      </c>
      <c r="D43" s="309" t="s">
        <v>3007</v>
      </c>
      <c r="E43" s="309" t="s">
        <v>3095</v>
      </c>
    </row>
    <row r="44" customFormat="false" ht="12.75" hidden="false" customHeight="false" outlineLevel="0" collapsed="false">
      <c r="A44" s="240" t="s">
        <v>3091</v>
      </c>
      <c r="B44" s="240" t="s">
        <v>3096</v>
      </c>
      <c r="C44" s="309" t="s">
        <v>3006</v>
      </c>
      <c r="D44" s="309" t="s">
        <v>3007</v>
      </c>
      <c r="E44" s="309" t="s">
        <v>3097</v>
      </c>
    </row>
    <row r="45" customFormat="false" ht="12.75" hidden="false" customHeight="false" outlineLevel="0" collapsed="false">
      <c r="A45" s="240" t="s">
        <v>3098</v>
      </c>
      <c r="B45" s="240" t="s">
        <v>3099</v>
      </c>
      <c r="C45" s="309" t="s">
        <v>3006</v>
      </c>
      <c r="D45" s="309" t="s">
        <v>3007</v>
      </c>
      <c r="E45" s="309" t="s">
        <v>149</v>
      </c>
    </row>
    <row r="46" customFormat="false" ht="12.75" hidden="false" customHeight="false" outlineLevel="0" collapsed="false">
      <c r="A46" s="240" t="s">
        <v>3098</v>
      </c>
      <c r="B46" s="240" t="s">
        <v>3100</v>
      </c>
      <c r="C46" s="309" t="s">
        <v>3006</v>
      </c>
      <c r="D46" s="309" t="s">
        <v>3007</v>
      </c>
      <c r="E46" s="309" t="s">
        <v>149</v>
      </c>
    </row>
    <row r="47" customFormat="false" ht="12.75" hidden="false" customHeight="false" outlineLevel="0" collapsed="false">
      <c r="A47" s="240" t="s">
        <v>3098</v>
      </c>
      <c r="B47" s="240" t="s">
        <v>3101</v>
      </c>
      <c r="C47" s="309" t="s">
        <v>3006</v>
      </c>
      <c r="D47" s="309" t="s">
        <v>3007</v>
      </c>
      <c r="E47" s="309" t="s">
        <v>3102</v>
      </c>
    </row>
    <row r="48" customFormat="false" ht="12.75" hidden="false" customHeight="false" outlineLevel="0" collapsed="false">
      <c r="A48" s="240" t="s">
        <v>3098</v>
      </c>
      <c r="B48" s="240" t="s">
        <v>3103</v>
      </c>
      <c r="C48" s="309" t="s">
        <v>3006</v>
      </c>
      <c r="D48" s="309" t="s">
        <v>3007</v>
      </c>
      <c r="E48" s="309" t="s">
        <v>3104</v>
      </c>
    </row>
    <row r="49" customFormat="false" ht="12.75" hidden="false" customHeight="false" outlineLevel="0" collapsed="false">
      <c r="A49" s="240" t="s">
        <v>3098</v>
      </c>
      <c r="B49" s="240" t="s">
        <v>3105</v>
      </c>
      <c r="C49" s="309" t="s">
        <v>3006</v>
      </c>
      <c r="D49" s="309" t="s">
        <v>3007</v>
      </c>
      <c r="E49" s="309" t="s">
        <v>3106</v>
      </c>
    </row>
    <row r="50" customFormat="false" ht="12.75" hidden="false" customHeight="false" outlineLevel="0" collapsed="false">
      <c r="A50" s="240" t="s">
        <v>3098</v>
      </c>
      <c r="B50" s="240" t="s">
        <v>335</v>
      </c>
      <c r="C50" s="309" t="s">
        <v>3006</v>
      </c>
      <c r="D50" s="309" t="s">
        <v>3007</v>
      </c>
      <c r="E50" s="309" t="s">
        <v>3107</v>
      </c>
    </row>
    <row r="51" customFormat="false" ht="12.75" hidden="false" customHeight="false" outlineLevel="0" collapsed="false">
      <c r="A51" s="240" t="s">
        <v>3098</v>
      </c>
      <c r="B51" s="240" t="s">
        <v>3108</v>
      </c>
      <c r="C51" s="309" t="s">
        <v>3006</v>
      </c>
      <c r="D51" s="309" t="s">
        <v>3007</v>
      </c>
      <c r="E51" s="309" t="s">
        <v>3109</v>
      </c>
    </row>
    <row r="52" customFormat="false" ht="12.75" hidden="false" customHeight="false" outlineLevel="0" collapsed="false">
      <c r="A52" s="240" t="s">
        <v>3110</v>
      </c>
      <c r="B52" s="240" t="s">
        <v>3111</v>
      </c>
      <c r="C52" s="309" t="s">
        <v>3006</v>
      </c>
      <c r="D52" s="309" t="s">
        <v>3007</v>
      </c>
      <c r="E52" s="309" t="s">
        <v>3112</v>
      </c>
    </row>
    <row r="53" customFormat="false" ht="11.25" hidden="false" customHeight="false" outlineLevel="0" collapsed="false">
      <c r="A53" s="309"/>
      <c r="B53" s="309" t="s">
        <v>3113</v>
      </c>
      <c r="C53" s="309" t="s">
        <v>3114</v>
      </c>
      <c r="D53" s="309" t="s">
        <v>3115</v>
      </c>
      <c r="E53" s="309"/>
    </row>
    <row r="54" customFormat="false" ht="11.25" hidden="false" customHeight="false" outlineLevel="0" collapsed="false">
      <c r="A54" s="309"/>
      <c r="B54" s="317" t="s">
        <v>3116</v>
      </c>
      <c r="C54" s="309" t="s">
        <v>3006</v>
      </c>
      <c r="D54" s="309" t="s">
        <v>3115</v>
      </c>
      <c r="E54" s="309"/>
    </row>
    <row r="55" customFormat="false" ht="11.25" hidden="false" customHeight="false" outlineLevel="0" collapsed="false">
      <c r="A55" s="309"/>
      <c r="B55" s="317" t="s">
        <v>3117</v>
      </c>
      <c r="C55" s="309" t="s">
        <v>3114</v>
      </c>
      <c r="D55" s="309" t="s">
        <v>3115</v>
      </c>
      <c r="E55" s="309"/>
    </row>
    <row r="56" customFormat="false" ht="11.25" hidden="false" customHeight="false" outlineLevel="0" collapsed="false">
      <c r="A56" s="309"/>
      <c r="B56" s="317" t="s">
        <v>3118</v>
      </c>
      <c r="C56" s="309" t="s">
        <v>3006</v>
      </c>
      <c r="D56" s="309" t="s">
        <v>3115</v>
      </c>
      <c r="E56" s="309"/>
    </row>
    <row r="57" customFormat="false" ht="11.25" hidden="false" customHeight="false" outlineLevel="0" collapsed="false">
      <c r="A57" s="309"/>
      <c r="B57" s="317" t="s">
        <v>3119</v>
      </c>
      <c r="C57" s="309" t="s">
        <v>3006</v>
      </c>
      <c r="D57" s="309" t="s">
        <v>3115</v>
      </c>
      <c r="E57" s="309"/>
    </row>
    <row r="58" customFormat="false" ht="11.25" hidden="false" customHeight="false" outlineLevel="0" collapsed="false">
      <c r="A58" s="309"/>
      <c r="B58" s="317" t="s">
        <v>3120</v>
      </c>
      <c r="C58" s="309" t="s">
        <v>3006</v>
      </c>
      <c r="D58" s="309" t="s">
        <v>3115</v>
      </c>
      <c r="E58" s="309"/>
    </row>
    <row r="59" customFormat="false" ht="11.25" hidden="false" customHeight="false" outlineLevel="0" collapsed="false">
      <c r="A59" s="309"/>
      <c r="B59" s="317" t="s">
        <v>2743</v>
      </c>
      <c r="C59" s="309" t="s">
        <v>3006</v>
      </c>
      <c r="D59" s="309" t="s">
        <v>3115</v>
      </c>
      <c r="E59" s="309"/>
    </row>
    <row r="60" customFormat="false" ht="11.25" hidden="false" customHeight="false" outlineLevel="0" collapsed="false">
      <c r="A60" s="309"/>
      <c r="B60" s="317" t="s">
        <v>172</v>
      </c>
      <c r="C60" s="309" t="s">
        <v>3006</v>
      </c>
      <c r="D60" s="309" t="s">
        <v>3115</v>
      </c>
      <c r="E60" s="309"/>
    </row>
    <row r="61" customFormat="false" ht="11.25" hidden="false" customHeight="false" outlineLevel="0" collapsed="false">
      <c r="A61" s="309"/>
      <c r="B61" s="318" t="s">
        <v>3121</v>
      </c>
      <c r="C61" s="309" t="s">
        <v>3114</v>
      </c>
      <c r="D61" s="309" t="s">
        <v>3115</v>
      </c>
      <c r="E61" s="309"/>
    </row>
    <row r="62" customFormat="false" ht="11.25" hidden="false" customHeight="false" outlineLevel="0" collapsed="false">
      <c r="A62" s="309"/>
      <c r="B62" s="319" t="s">
        <v>3122</v>
      </c>
      <c r="C62" s="309" t="s">
        <v>3006</v>
      </c>
      <c r="D62" s="309" t="s">
        <v>3115</v>
      </c>
      <c r="E62" s="309"/>
    </row>
    <row r="63" customFormat="false" ht="11.25" hidden="false" customHeight="false" outlineLevel="0" collapsed="false">
      <c r="A63" s="309"/>
      <c r="B63" s="317" t="s">
        <v>3123</v>
      </c>
      <c r="C63" s="309" t="s">
        <v>3006</v>
      </c>
      <c r="D63" s="309" t="s">
        <v>3115</v>
      </c>
      <c r="E63" s="309"/>
    </row>
    <row r="64" customFormat="false" ht="11.25" hidden="false" customHeight="false" outlineLevel="0" collapsed="false">
      <c r="A64" s="309"/>
      <c r="B64" s="317" t="s">
        <v>3124</v>
      </c>
      <c r="C64" s="309" t="s">
        <v>3006</v>
      </c>
      <c r="D64" s="309" t="s">
        <v>3115</v>
      </c>
      <c r="E64" s="309"/>
    </row>
    <row r="65" customFormat="false" ht="11.25" hidden="false" customHeight="false" outlineLevel="0" collapsed="false">
      <c r="A65" s="309"/>
      <c r="B65" s="317" t="s">
        <v>3125</v>
      </c>
      <c r="C65" s="309" t="s">
        <v>3006</v>
      </c>
      <c r="D65" s="309" t="s">
        <v>3115</v>
      </c>
      <c r="E65" s="309"/>
    </row>
    <row r="66" customFormat="false" ht="11.25" hidden="false" customHeight="false" outlineLevel="0" collapsed="false">
      <c r="A66" s="309"/>
      <c r="B66" s="317" t="s">
        <v>3126</v>
      </c>
      <c r="C66" s="309" t="s">
        <v>3006</v>
      </c>
      <c r="D66" s="309" t="s">
        <v>3115</v>
      </c>
      <c r="E66" s="309"/>
    </row>
    <row r="67" customFormat="false" ht="11.25" hidden="false" customHeight="false" outlineLevel="0" collapsed="false">
      <c r="A67" s="309"/>
      <c r="B67" s="317" t="s">
        <v>2492</v>
      </c>
      <c r="C67" s="309" t="s">
        <v>3006</v>
      </c>
      <c r="D67" s="309" t="s">
        <v>3115</v>
      </c>
      <c r="E67" s="309"/>
    </row>
    <row r="68" customFormat="false" ht="11.25" hidden="false" customHeight="false" outlineLevel="0" collapsed="false">
      <c r="A68" s="309"/>
      <c r="B68" s="317" t="s">
        <v>3127</v>
      </c>
      <c r="C68" s="309" t="s">
        <v>3006</v>
      </c>
      <c r="D68" s="309" t="s">
        <v>3115</v>
      </c>
      <c r="E68" s="309"/>
    </row>
    <row r="69" customFormat="false" ht="11.25" hidden="false" customHeight="false" outlineLevel="0" collapsed="false">
      <c r="A69" s="309"/>
      <c r="B69" s="318" t="s">
        <v>3128</v>
      </c>
      <c r="C69" s="309" t="s">
        <v>3114</v>
      </c>
      <c r="D69" s="309" t="s">
        <v>3115</v>
      </c>
      <c r="E69" s="309"/>
    </row>
    <row r="70" customFormat="false" ht="11.25" hidden="false" customHeight="false" outlineLevel="0" collapsed="false">
      <c r="A70" s="309"/>
      <c r="B70" s="318" t="s">
        <v>3129</v>
      </c>
      <c r="C70" s="309" t="s">
        <v>3006</v>
      </c>
      <c r="D70" s="309" t="s">
        <v>3115</v>
      </c>
      <c r="E70" s="309"/>
    </row>
    <row r="71" customFormat="false" ht="11.25" hidden="false" customHeight="false" outlineLevel="0" collapsed="false">
      <c r="A71" s="309"/>
      <c r="B71" s="317" t="s">
        <v>3130</v>
      </c>
      <c r="C71" s="309" t="s">
        <v>3006</v>
      </c>
      <c r="D71" s="309" t="s">
        <v>3115</v>
      </c>
      <c r="E71" s="309"/>
    </row>
    <row r="72" customFormat="false" ht="11.25" hidden="false" customHeight="false" outlineLevel="0" collapsed="false">
      <c r="A72" s="309"/>
      <c r="B72" s="317" t="s">
        <v>3131</v>
      </c>
      <c r="C72" s="309" t="s">
        <v>3006</v>
      </c>
      <c r="D72" s="309" t="s">
        <v>3115</v>
      </c>
      <c r="E72" s="309"/>
    </row>
    <row r="73" customFormat="false" ht="11.25" hidden="false" customHeight="false" outlineLevel="0" collapsed="false">
      <c r="A73" s="309"/>
      <c r="B73" s="317" t="s">
        <v>3132</v>
      </c>
      <c r="C73" s="309" t="s">
        <v>3006</v>
      </c>
      <c r="D73" s="309" t="s">
        <v>3115</v>
      </c>
      <c r="E73" s="309"/>
    </row>
    <row r="74" customFormat="false" ht="11.25" hidden="false" customHeight="false" outlineLevel="0" collapsed="false">
      <c r="A74" s="309"/>
      <c r="B74" s="318" t="s">
        <v>3133</v>
      </c>
      <c r="C74" s="309" t="s">
        <v>3114</v>
      </c>
      <c r="D74" s="309" t="s">
        <v>3115</v>
      </c>
      <c r="E74" s="309"/>
    </row>
    <row r="75" customFormat="false" ht="11.25" hidden="false" customHeight="false" outlineLevel="0" collapsed="false">
      <c r="A75" s="309"/>
      <c r="B75" s="317" t="s">
        <v>3134</v>
      </c>
      <c r="C75" s="309" t="s">
        <v>3114</v>
      </c>
      <c r="D75" s="309" t="s">
        <v>3115</v>
      </c>
      <c r="E75" s="309"/>
    </row>
    <row r="76" customFormat="false" ht="11.25" hidden="false" customHeight="false" outlineLevel="0" collapsed="false">
      <c r="A76" s="309"/>
      <c r="B76" s="317" t="s">
        <v>3135</v>
      </c>
      <c r="C76" s="309" t="s">
        <v>3006</v>
      </c>
      <c r="D76" s="309" t="s">
        <v>3115</v>
      </c>
      <c r="E76" s="309"/>
    </row>
    <row r="77" customFormat="false" ht="11.25" hidden="false" customHeight="false" outlineLevel="0" collapsed="false">
      <c r="A77" s="309"/>
      <c r="B77" s="318" t="s">
        <v>3136</v>
      </c>
      <c r="C77" s="309" t="s">
        <v>3114</v>
      </c>
      <c r="D77" s="309" t="s">
        <v>3115</v>
      </c>
      <c r="E77" s="309"/>
    </row>
    <row r="78" customFormat="false" ht="11.25" hidden="false" customHeight="false" outlineLevel="0" collapsed="false">
      <c r="A78" s="309"/>
      <c r="B78" s="317" t="s">
        <v>3137</v>
      </c>
      <c r="C78" s="309" t="s">
        <v>3006</v>
      </c>
      <c r="D78" s="309" t="s">
        <v>3115</v>
      </c>
      <c r="E78" s="309"/>
    </row>
    <row r="79" customFormat="false" ht="11.25" hidden="false" customHeight="false" outlineLevel="0" collapsed="false">
      <c r="A79" s="309"/>
      <c r="B79" s="317" t="s">
        <v>790</v>
      </c>
      <c r="C79" s="309" t="s">
        <v>3006</v>
      </c>
      <c r="D79" s="309" t="s">
        <v>3115</v>
      </c>
      <c r="E79" s="309"/>
    </row>
    <row r="80" customFormat="false" ht="11.25" hidden="false" customHeight="false" outlineLevel="0" collapsed="false">
      <c r="A80" s="309"/>
      <c r="B80" s="317" t="s">
        <v>3138</v>
      </c>
      <c r="C80" s="309" t="s">
        <v>3006</v>
      </c>
      <c r="D80" s="309" t="s">
        <v>3115</v>
      </c>
      <c r="E80" s="309"/>
    </row>
    <row r="81" customFormat="false" ht="11.25" hidden="false" customHeight="false" outlineLevel="0" collapsed="false">
      <c r="A81" s="309"/>
      <c r="B81" s="317" t="s">
        <v>3139</v>
      </c>
      <c r="C81" s="309" t="s">
        <v>3006</v>
      </c>
      <c r="D81" s="309" t="s">
        <v>3115</v>
      </c>
      <c r="E81" s="309"/>
    </row>
    <row r="82" customFormat="false" ht="11.25" hidden="false" customHeight="false" outlineLevel="0" collapsed="false">
      <c r="A82" s="309"/>
      <c r="B82" s="317" t="s">
        <v>269</v>
      </c>
      <c r="C82" s="309" t="s">
        <v>3006</v>
      </c>
      <c r="D82" s="309" t="s">
        <v>3115</v>
      </c>
      <c r="E82" s="309"/>
    </row>
    <row r="83" customFormat="false" ht="11.25" hidden="false" customHeight="false" outlineLevel="0" collapsed="false">
      <c r="A83" s="309"/>
      <c r="B83" s="317" t="s">
        <v>3140</v>
      </c>
      <c r="C83" s="309" t="s">
        <v>3006</v>
      </c>
      <c r="D83" s="309" t="s">
        <v>3115</v>
      </c>
      <c r="E83" s="309"/>
    </row>
    <row r="84" customFormat="false" ht="11.25" hidden="false" customHeight="false" outlineLevel="0" collapsed="false">
      <c r="A84" s="309"/>
      <c r="B84" s="317" t="s">
        <v>3141</v>
      </c>
      <c r="C84" s="309" t="s">
        <v>3006</v>
      </c>
      <c r="D84" s="309" t="s">
        <v>3115</v>
      </c>
      <c r="E84" s="309"/>
    </row>
    <row r="85" customFormat="false" ht="11.25" hidden="false" customHeight="false" outlineLevel="0" collapsed="false">
      <c r="A85" s="309"/>
      <c r="B85" s="317" t="s">
        <v>1776</v>
      </c>
      <c r="C85" s="309" t="s">
        <v>3006</v>
      </c>
      <c r="D85" s="309" t="s">
        <v>3115</v>
      </c>
      <c r="E85" s="309"/>
    </row>
    <row r="86" customFormat="false" ht="11.25" hidden="false" customHeight="false" outlineLevel="0" collapsed="false">
      <c r="A86" s="309"/>
      <c r="B86" s="317" t="s">
        <v>3142</v>
      </c>
      <c r="C86" s="309" t="s">
        <v>3006</v>
      </c>
      <c r="D86" s="309" t="s">
        <v>3115</v>
      </c>
      <c r="E86" s="309"/>
    </row>
    <row r="87" customFormat="false" ht="11.25" hidden="false" customHeight="false" outlineLevel="0" collapsed="false">
      <c r="A87" s="309"/>
      <c r="B87" s="317" t="s">
        <v>2136</v>
      </c>
      <c r="C87" s="309" t="s">
        <v>3006</v>
      </c>
      <c r="D87" s="309" t="s">
        <v>3115</v>
      </c>
      <c r="E87" s="309"/>
    </row>
    <row r="88" customFormat="false" ht="11.25" hidden="false" customHeight="false" outlineLevel="0" collapsed="false">
      <c r="A88" s="309"/>
      <c r="B88" s="318" t="s">
        <v>3143</v>
      </c>
      <c r="C88" s="309" t="s">
        <v>3114</v>
      </c>
      <c r="D88" s="309" t="s">
        <v>3115</v>
      </c>
      <c r="E88" s="309"/>
    </row>
    <row r="89" customFormat="false" ht="11.25" hidden="false" customHeight="false" outlineLevel="0" collapsed="false">
      <c r="A89" s="309"/>
      <c r="B89" s="317" t="s">
        <v>3144</v>
      </c>
      <c r="C89" s="309" t="s">
        <v>3006</v>
      </c>
      <c r="D89" s="309" t="s">
        <v>3115</v>
      </c>
      <c r="E89" s="309"/>
    </row>
    <row r="90" customFormat="false" ht="11.25" hidden="false" customHeight="false" outlineLevel="0" collapsed="false">
      <c r="A90" s="309"/>
      <c r="B90" s="317" t="s">
        <v>3145</v>
      </c>
      <c r="C90" s="309" t="s">
        <v>3006</v>
      </c>
      <c r="D90" s="309" t="s">
        <v>3115</v>
      </c>
      <c r="E90" s="309"/>
    </row>
    <row r="91" customFormat="false" ht="11.25" hidden="false" customHeight="false" outlineLevel="0" collapsed="false">
      <c r="A91" s="309"/>
      <c r="B91" s="318" t="s">
        <v>3146</v>
      </c>
      <c r="C91" s="309" t="s">
        <v>3114</v>
      </c>
      <c r="D91" s="309" t="s">
        <v>3115</v>
      </c>
      <c r="E91" s="309"/>
    </row>
    <row r="92" customFormat="false" ht="11.25" hidden="false" customHeight="false" outlineLevel="0" collapsed="false">
      <c r="A92" s="309"/>
      <c r="B92" s="317" t="s">
        <v>284</v>
      </c>
      <c r="C92" s="309" t="s">
        <v>3006</v>
      </c>
      <c r="D92" s="309" t="s">
        <v>3115</v>
      </c>
      <c r="E92" s="309"/>
    </row>
    <row r="93" customFormat="false" ht="11.25" hidden="false" customHeight="false" outlineLevel="0" collapsed="false">
      <c r="A93" s="309"/>
      <c r="B93" s="317" t="s">
        <v>3147</v>
      </c>
      <c r="C93" s="309" t="s">
        <v>3006</v>
      </c>
      <c r="D93" s="309" t="s">
        <v>3115</v>
      </c>
      <c r="E93" s="309"/>
    </row>
    <row r="94" customFormat="false" ht="11.25" hidden="false" customHeight="false" outlineLevel="0" collapsed="false">
      <c r="A94" s="309"/>
      <c r="B94" s="317" t="s">
        <v>3148</v>
      </c>
      <c r="C94" s="309" t="s">
        <v>3006</v>
      </c>
      <c r="D94" s="309" t="s">
        <v>3115</v>
      </c>
      <c r="E94" s="309"/>
    </row>
    <row r="95" customFormat="false" ht="11.25" hidden="false" customHeight="false" outlineLevel="0" collapsed="false">
      <c r="A95" s="309"/>
      <c r="B95" s="317" t="s">
        <v>3149</v>
      </c>
      <c r="C95" s="309" t="s">
        <v>3114</v>
      </c>
      <c r="D95" s="309" t="s">
        <v>3115</v>
      </c>
      <c r="E95" s="309"/>
    </row>
    <row r="96" customFormat="false" ht="11.25" hidden="false" customHeight="false" outlineLevel="0" collapsed="false">
      <c r="A96" s="309"/>
      <c r="B96" s="317" t="s">
        <v>3150</v>
      </c>
      <c r="C96" s="309" t="s">
        <v>3006</v>
      </c>
      <c r="D96" s="309" t="s">
        <v>3115</v>
      </c>
      <c r="E96" s="309"/>
    </row>
    <row r="97" customFormat="false" ht="11.25" hidden="false" customHeight="false" outlineLevel="0" collapsed="false">
      <c r="A97" s="309"/>
      <c r="B97" s="317" t="s">
        <v>3151</v>
      </c>
      <c r="C97" s="309" t="s">
        <v>3006</v>
      </c>
      <c r="D97" s="309" t="s">
        <v>3115</v>
      </c>
      <c r="E97" s="309"/>
    </row>
    <row r="98" customFormat="false" ht="11.25" hidden="false" customHeight="false" outlineLevel="0" collapsed="false">
      <c r="A98" s="309"/>
      <c r="B98" s="317" t="s">
        <v>3152</v>
      </c>
      <c r="C98" s="309" t="s">
        <v>3006</v>
      </c>
      <c r="D98" s="309" t="s">
        <v>3115</v>
      </c>
      <c r="E98" s="309"/>
    </row>
    <row r="99" customFormat="false" ht="11.25" hidden="false" customHeight="false" outlineLevel="0" collapsed="false">
      <c r="A99" s="309"/>
      <c r="B99" s="317" t="s">
        <v>3153</v>
      </c>
      <c r="C99" s="309" t="s">
        <v>3006</v>
      </c>
      <c r="D99" s="309" t="s">
        <v>3115</v>
      </c>
      <c r="E99" s="309"/>
    </row>
    <row r="100" customFormat="false" ht="11.25" hidden="false" customHeight="false" outlineLevel="0" collapsed="false">
      <c r="A100" s="309"/>
      <c r="B100" s="317" t="s">
        <v>3154</v>
      </c>
      <c r="C100" s="309" t="s">
        <v>3006</v>
      </c>
      <c r="D100" s="309" t="s">
        <v>3115</v>
      </c>
      <c r="E100" s="309"/>
    </row>
    <row r="101" customFormat="false" ht="11.25" hidden="false" customHeight="false" outlineLevel="0" collapsed="false">
      <c r="A101" s="309"/>
      <c r="B101" s="317" t="s">
        <v>3155</v>
      </c>
      <c r="C101" s="309" t="s">
        <v>3006</v>
      </c>
      <c r="D101" s="309" t="s">
        <v>3115</v>
      </c>
      <c r="E101" s="309"/>
    </row>
    <row r="102" customFormat="false" ht="11.25" hidden="false" customHeight="false" outlineLevel="0" collapsed="false">
      <c r="A102" s="309"/>
      <c r="B102" s="317" t="s">
        <v>3156</v>
      </c>
      <c r="C102" s="309" t="s">
        <v>3006</v>
      </c>
      <c r="D102" s="309" t="s">
        <v>3115</v>
      </c>
      <c r="E102" s="309"/>
    </row>
    <row r="103" customFormat="false" ht="11.25" hidden="false" customHeight="false" outlineLevel="0" collapsed="false">
      <c r="A103" s="309"/>
      <c r="B103" s="317" t="s">
        <v>3157</v>
      </c>
      <c r="C103" s="309" t="s">
        <v>3006</v>
      </c>
      <c r="D103" s="309" t="s">
        <v>3115</v>
      </c>
      <c r="E103" s="309"/>
    </row>
    <row r="104" customFormat="false" ht="11.25" hidden="false" customHeight="false" outlineLevel="0" collapsed="false">
      <c r="A104" s="309"/>
      <c r="B104" s="318" t="s">
        <v>3158</v>
      </c>
      <c r="C104" s="309" t="s">
        <v>3006</v>
      </c>
      <c r="D104" s="309" t="s">
        <v>3115</v>
      </c>
      <c r="E104" s="309"/>
    </row>
    <row r="105" customFormat="false" ht="11.25" hidden="false" customHeight="false" outlineLevel="0" collapsed="false">
      <c r="A105" s="309"/>
      <c r="B105" s="317" t="s">
        <v>2728</v>
      </c>
      <c r="C105" s="309" t="s">
        <v>3006</v>
      </c>
      <c r="D105" s="309" t="s">
        <v>3115</v>
      </c>
      <c r="E105" s="309"/>
    </row>
    <row r="106" customFormat="false" ht="11.25" hidden="false" customHeight="false" outlineLevel="0" collapsed="false">
      <c r="A106" s="309"/>
      <c r="B106" s="317" t="s">
        <v>3159</v>
      </c>
      <c r="C106" s="309" t="s">
        <v>3006</v>
      </c>
      <c r="D106" s="309" t="s">
        <v>3115</v>
      </c>
      <c r="E106" s="309"/>
    </row>
    <row r="107" customFormat="false" ht="11.25" hidden="false" customHeight="false" outlineLevel="0" collapsed="false">
      <c r="A107" s="309"/>
      <c r="B107" s="318" t="s">
        <v>3160</v>
      </c>
      <c r="C107" s="309" t="s">
        <v>3006</v>
      </c>
      <c r="D107" s="309" t="s">
        <v>3115</v>
      </c>
      <c r="E107" s="30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F50"/>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253" width="11.42"/>
    <col collapsed="false" customWidth="true" hidden="false" outlineLevel="0" max="2" min="2" style="253" width="23.01"/>
    <col collapsed="false" customWidth="true" hidden="false" outlineLevel="0" max="3" min="3" style="253" width="17"/>
    <col collapsed="false" customWidth="true" hidden="false" outlineLevel="0" max="4" min="4" style="253" width="25.57"/>
    <col collapsed="false" customWidth="true" hidden="false" outlineLevel="0" max="5" min="5" style="253" width="23.71"/>
    <col collapsed="false" customWidth="true" hidden="false" outlineLevel="0" max="6" min="6" style="320" width="15.15"/>
    <col collapsed="false" customWidth="true" hidden="false" outlineLevel="0" max="256" min="7" style="253" width="9.14"/>
    <col collapsed="false" customWidth="true" hidden="false" outlineLevel="0" max="1025" min="257" style="253" width="11.42"/>
  </cols>
  <sheetData>
    <row r="1" customFormat="false" ht="12.75" hidden="false" customHeight="false" outlineLevel="0" collapsed="false">
      <c r="F1" s="321"/>
    </row>
    <row r="4" customFormat="false" ht="12.75" hidden="false" customHeight="false" outlineLevel="0" collapsed="false">
      <c r="B4" s="322" t="s">
        <v>3161</v>
      </c>
      <c r="C4" s="322" t="s">
        <v>23</v>
      </c>
      <c r="D4" s="322" t="s">
        <v>2130</v>
      </c>
      <c r="E4" s="322" t="s">
        <v>3162</v>
      </c>
      <c r="F4" s="323" t="s">
        <v>3163</v>
      </c>
    </row>
    <row r="5" customFormat="false" ht="12.75" hidden="false" customHeight="false" outlineLevel="0" collapsed="false">
      <c r="B5" s="240" t="s">
        <v>3164</v>
      </c>
      <c r="C5" s="240" t="s">
        <v>139</v>
      </c>
      <c r="D5" s="240" t="s">
        <v>3165</v>
      </c>
      <c r="E5" s="240" t="s">
        <v>1383</v>
      </c>
      <c r="F5" s="247" t="n">
        <v>50</v>
      </c>
    </row>
    <row r="6" customFormat="false" ht="12.75" hidden="false" customHeight="false" outlineLevel="0" collapsed="false">
      <c r="B6" s="240" t="s">
        <v>3166</v>
      </c>
      <c r="C6" s="240" t="s">
        <v>139</v>
      </c>
      <c r="D6" s="240" t="s">
        <v>3167</v>
      </c>
      <c r="E6" s="240" t="s">
        <v>3168</v>
      </c>
      <c r="F6" s="247" t="n">
        <v>100</v>
      </c>
    </row>
    <row r="7" customFormat="false" ht="12.75" hidden="false" customHeight="false" outlineLevel="0" collapsed="false">
      <c r="B7" s="240" t="s">
        <v>3169</v>
      </c>
      <c r="C7" s="240" t="s">
        <v>139</v>
      </c>
      <c r="D7" s="240" t="s">
        <v>3170</v>
      </c>
      <c r="E7" s="240" t="s">
        <v>70</v>
      </c>
      <c r="F7" s="247" t="n">
        <v>50</v>
      </c>
    </row>
    <row r="8" customFormat="false" ht="12.75" hidden="false" customHeight="false" outlineLevel="0" collapsed="false">
      <c r="B8" s="240" t="s">
        <v>3171</v>
      </c>
      <c r="C8" s="240" t="s">
        <v>139</v>
      </c>
      <c r="D8" s="240" t="s">
        <v>3172</v>
      </c>
      <c r="E8" s="240" t="s">
        <v>92</v>
      </c>
      <c r="F8" s="324" t="n">
        <v>50</v>
      </c>
    </row>
    <row r="9" customFormat="false" ht="12.75" hidden="false" customHeight="false" outlineLevel="0" collapsed="false">
      <c r="B9" s="240" t="s">
        <v>3173</v>
      </c>
      <c r="C9" s="240" t="s">
        <v>139</v>
      </c>
      <c r="D9" s="240" t="s">
        <v>3172</v>
      </c>
      <c r="E9" s="240" t="s">
        <v>177</v>
      </c>
      <c r="F9" s="324" t="n">
        <v>50</v>
      </c>
    </row>
    <row r="10" customFormat="false" ht="12.75" hidden="false" customHeight="false" outlineLevel="0" collapsed="false">
      <c r="B10" s="240" t="s">
        <v>3174</v>
      </c>
      <c r="C10" s="240" t="s">
        <v>139</v>
      </c>
      <c r="D10" s="240" t="s">
        <v>3172</v>
      </c>
      <c r="E10" s="240" t="s">
        <v>177</v>
      </c>
      <c r="F10" s="324" t="n">
        <v>50</v>
      </c>
    </row>
    <row r="11" customFormat="false" ht="12.75" hidden="false" customHeight="false" outlineLevel="0" collapsed="false">
      <c r="B11" s="240" t="s">
        <v>3175</v>
      </c>
      <c r="C11" s="240" t="s">
        <v>139</v>
      </c>
      <c r="D11" s="240" t="s">
        <v>3176</v>
      </c>
      <c r="E11" s="240" t="s">
        <v>3177</v>
      </c>
      <c r="F11" s="247" t="n">
        <v>70</v>
      </c>
    </row>
    <row r="12" customFormat="false" ht="12.75" hidden="false" customHeight="false" outlineLevel="0" collapsed="false">
      <c r="B12" s="240" t="s">
        <v>3178</v>
      </c>
      <c r="C12" s="240" t="s">
        <v>139</v>
      </c>
      <c r="D12" s="240" t="s">
        <v>3176</v>
      </c>
      <c r="E12" s="240" t="s">
        <v>391</v>
      </c>
      <c r="F12" s="247" t="n">
        <v>70</v>
      </c>
    </row>
    <row r="13" customFormat="false" ht="12.75" hidden="false" customHeight="false" outlineLevel="0" collapsed="false">
      <c r="B13" s="240" t="s">
        <v>3179</v>
      </c>
      <c r="C13" s="240" t="s">
        <v>139</v>
      </c>
      <c r="D13" s="240" t="s">
        <v>3176</v>
      </c>
      <c r="E13" s="240" t="s">
        <v>994</v>
      </c>
      <c r="F13" s="247" t="n">
        <v>70</v>
      </c>
    </row>
    <row r="14" customFormat="false" ht="12.75" hidden="false" customHeight="false" outlineLevel="0" collapsed="false">
      <c r="B14" s="325" t="n">
        <v>7945</v>
      </c>
      <c r="C14" s="240" t="s">
        <v>139</v>
      </c>
      <c r="D14" s="240" t="s">
        <v>3180</v>
      </c>
      <c r="E14" s="240" t="s">
        <v>1178</v>
      </c>
      <c r="F14" s="247" t="n">
        <v>70</v>
      </c>
    </row>
    <row r="15" customFormat="false" ht="12.75" hidden="false" customHeight="false" outlineLevel="0" collapsed="false">
      <c r="B15" s="240" t="s">
        <v>3181</v>
      </c>
      <c r="C15" s="240" t="s">
        <v>139</v>
      </c>
      <c r="D15" s="240" t="s">
        <v>3180</v>
      </c>
      <c r="E15" s="240" t="s">
        <v>3177</v>
      </c>
      <c r="F15" s="247" t="n">
        <v>70</v>
      </c>
    </row>
    <row r="16" customFormat="false" ht="12.75" hidden="false" customHeight="false" outlineLevel="0" collapsed="false">
      <c r="B16" s="240" t="s">
        <v>3182</v>
      </c>
      <c r="C16" s="240" t="s">
        <v>139</v>
      </c>
      <c r="D16" s="240" t="s">
        <v>3180</v>
      </c>
      <c r="E16" s="240" t="s">
        <v>1826</v>
      </c>
      <c r="F16" s="247" t="n">
        <v>50</v>
      </c>
    </row>
    <row r="17" customFormat="false" ht="12.75" hidden="false" customHeight="false" outlineLevel="0" collapsed="false">
      <c r="B17" s="240" t="s">
        <v>3183</v>
      </c>
      <c r="C17" s="240" t="s">
        <v>139</v>
      </c>
      <c r="D17" s="240" t="s">
        <v>3184</v>
      </c>
      <c r="E17" s="240" t="s">
        <v>994</v>
      </c>
      <c r="F17" s="247" t="n">
        <v>70</v>
      </c>
    </row>
    <row r="18" customFormat="false" ht="12.75" hidden="false" customHeight="false" outlineLevel="0" collapsed="false">
      <c r="B18" s="240" t="s">
        <v>3185</v>
      </c>
      <c r="C18" s="240" t="s">
        <v>139</v>
      </c>
      <c r="D18" s="240" t="s">
        <v>3186</v>
      </c>
      <c r="E18" s="240" t="s">
        <v>1771</v>
      </c>
      <c r="F18" s="247" t="n">
        <v>70</v>
      </c>
    </row>
    <row r="19" customFormat="false" ht="12.75" hidden="false" customHeight="false" outlineLevel="0" collapsed="false">
      <c r="B19" s="240" t="s">
        <v>3187</v>
      </c>
      <c r="C19" s="240" t="s">
        <v>139</v>
      </c>
      <c r="D19" s="240" t="s">
        <v>3184</v>
      </c>
      <c r="E19" s="240" t="s">
        <v>323</v>
      </c>
      <c r="F19" s="247" t="n">
        <v>70</v>
      </c>
    </row>
    <row r="20" customFormat="false" ht="12.75" hidden="false" customHeight="false" outlineLevel="0" collapsed="false">
      <c r="B20" s="240" t="s">
        <v>3188</v>
      </c>
      <c r="C20" s="240" t="s">
        <v>139</v>
      </c>
      <c r="D20" s="240" t="s">
        <v>3189</v>
      </c>
      <c r="E20" s="240" t="s">
        <v>3190</v>
      </c>
      <c r="F20" s="247" t="n">
        <v>50</v>
      </c>
    </row>
    <row r="21" customFormat="false" ht="12.75" hidden="false" customHeight="false" outlineLevel="0" collapsed="false">
      <c r="B21" s="240" t="s">
        <v>3191</v>
      </c>
      <c r="C21" s="240" t="s">
        <v>139</v>
      </c>
      <c r="D21" s="240" t="s">
        <v>3189</v>
      </c>
      <c r="E21" s="240" t="s">
        <v>3190</v>
      </c>
      <c r="F21" s="247" t="n">
        <v>50</v>
      </c>
    </row>
    <row r="22" customFormat="false" ht="12.75" hidden="false" customHeight="false" outlineLevel="0" collapsed="false">
      <c r="B22" s="240" t="s">
        <v>3192</v>
      </c>
      <c r="C22" s="240" t="s">
        <v>139</v>
      </c>
      <c r="D22" s="240" t="s">
        <v>3189</v>
      </c>
      <c r="E22" s="240" t="s">
        <v>3193</v>
      </c>
      <c r="F22" s="247" t="n">
        <v>50</v>
      </c>
    </row>
    <row r="23" customFormat="false" ht="12.75" hidden="false" customHeight="false" outlineLevel="0" collapsed="false">
      <c r="B23" s="240" t="s">
        <v>3194</v>
      </c>
      <c r="C23" s="240" t="s">
        <v>139</v>
      </c>
      <c r="D23" s="240" t="s">
        <v>3189</v>
      </c>
      <c r="E23" s="240" t="s">
        <v>3195</v>
      </c>
      <c r="F23" s="247" t="n">
        <v>50</v>
      </c>
    </row>
    <row r="24" customFormat="false" ht="12.75" hidden="false" customHeight="false" outlineLevel="0" collapsed="false">
      <c r="B24" s="240" t="s">
        <v>3196</v>
      </c>
      <c r="C24" s="240" t="s">
        <v>139</v>
      </c>
      <c r="D24" s="240" t="s">
        <v>3189</v>
      </c>
      <c r="E24" s="240" t="s">
        <v>3197</v>
      </c>
      <c r="F24" s="247" t="n">
        <v>50</v>
      </c>
    </row>
    <row r="25" customFormat="false" ht="12.75" hidden="false" customHeight="false" outlineLevel="0" collapsed="false">
      <c r="B25" s="240" t="s">
        <v>3198</v>
      </c>
      <c r="C25" s="240" t="s">
        <v>139</v>
      </c>
      <c r="D25" s="240" t="s">
        <v>3189</v>
      </c>
      <c r="E25" s="240" t="s">
        <v>665</v>
      </c>
      <c r="F25" s="247" t="n">
        <v>50</v>
      </c>
    </row>
    <row r="26" customFormat="false" ht="12.75" hidden="false" customHeight="false" outlineLevel="0" collapsed="false">
      <c r="B26" s="240" t="s">
        <v>3199</v>
      </c>
      <c r="C26" s="240" t="s">
        <v>139</v>
      </c>
      <c r="D26" s="240" t="s">
        <v>3200</v>
      </c>
      <c r="E26" s="240" t="s">
        <v>3195</v>
      </c>
      <c r="F26" s="247" t="n">
        <v>50</v>
      </c>
    </row>
    <row r="27" customFormat="false" ht="12.75" hidden="false" customHeight="false" outlineLevel="0" collapsed="false">
      <c r="B27" s="240" t="s">
        <v>3201</v>
      </c>
      <c r="C27" s="240" t="s">
        <v>139</v>
      </c>
      <c r="D27" s="240" t="s">
        <v>3200</v>
      </c>
      <c r="E27" s="240" t="s">
        <v>3202</v>
      </c>
      <c r="F27" s="247" t="n">
        <v>50</v>
      </c>
    </row>
    <row r="28" customFormat="false" ht="12.75" hidden="false" customHeight="false" outlineLevel="0" collapsed="false">
      <c r="B28" s="240" t="s">
        <v>3203</v>
      </c>
      <c r="C28" s="240" t="s">
        <v>139</v>
      </c>
      <c r="D28" s="240" t="s">
        <v>3200</v>
      </c>
      <c r="E28" s="240" t="s">
        <v>665</v>
      </c>
      <c r="F28" s="247" t="n">
        <v>50</v>
      </c>
    </row>
    <row r="29" customFormat="false" ht="12.75" hidden="false" customHeight="false" outlineLevel="0" collapsed="false">
      <c r="B29" s="240" t="s">
        <v>3204</v>
      </c>
      <c r="C29" s="240" t="s">
        <v>139</v>
      </c>
      <c r="D29" s="240" t="s">
        <v>3205</v>
      </c>
      <c r="E29" s="240" t="s">
        <v>3206</v>
      </c>
      <c r="F29" s="247" t="n">
        <v>50</v>
      </c>
    </row>
    <row r="30" customFormat="false" ht="12.75" hidden="false" customHeight="false" outlineLevel="0" collapsed="false">
      <c r="B30" s="240" t="s">
        <v>3207</v>
      </c>
      <c r="C30" s="240" t="s">
        <v>139</v>
      </c>
      <c r="D30" s="240" t="s">
        <v>3208</v>
      </c>
      <c r="E30" s="240" t="s">
        <v>70</v>
      </c>
      <c r="F30" s="247" t="n">
        <v>50</v>
      </c>
    </row>
    <row r="31" customFormat="false" ht="12.75" hidden="false" customHeight="false" outlineLevel="0" collapsed="false">
      <c r="B31" s="240" t="s">
        <v>2330</v>
      </c>
      <c r="C31" s="240" t="s">
        <v>139</v>
      </c>
      <c r="D31" s="240" t="s">
        <v>3176</v>
      </c>
      <c r="E31" s="240" t="s">
        <v>3209</v>
      </c>
      <c r="F31" s="247" t="n">
        <v>70</v>
      </c>
    </row>
    <row r="32" customFormat="false" ht="12.75" hidden="false" customHeight="false" outlineLevel="0" collapsed="false">
      <c r="B32" s="240" t="s">
        <v>2218</v>
      </c>
      <c r="C32" s="240" t="s">
        <v>139</v>
      </c>
      <c r="D32" s="240" t="s">
        <v>3176</v>
      </c>
      <c r="E32" s="240" t="s">
        <v>3209</v>
      </c>
      <c r="F32" s="247" t="n">
        <v>70</v>
      </c>
    </row>
    <row r="33" customFormat="false" ht="12.75" hidden="false" customHeight="false" outlineLevel="0" collapsed="false">
      <c r="B33" s="240" t="s">
        <v>2203</v>
      </c>
      <c r="C33" s="240" t="s">
        <v>3210</v>
      </c>
      <c r="D33" s="240" t="s">
        <v>3211</v>
      </c>
      <c r="E33" s="240" t="s">
        <v>153</v>
      </c>
      <c r="F33" s="247" t="n">
        <v>50</v>
      </c>
    </row>
    <row r="34" customFormat="false" ht="12.75" hidden="false" customHeight="false" outlineLevel="0" collapsed="false">
      <c r="B34" s="240" t="s">
        <v>3212</v>
      </c>
      <c r="C34" s="240" t="s">
        <v>150</v>
      </c>
      <c r="D34" s="240" t="s">
        <v>3213</v>
      </c>
      <c r="E34" s="240" t="s">
        <v>3214</v>
      </c>
      <c r="F34" s="247" t="n">
        <v>50</v>
      </c>
    </row>
    <row r="35" customFormat="false" ht="12.75" hidden="false" customHeight="false" outlineLevel="0" collapsed="false">
      <c r="B35" s="240" t="s">
        <v>3215</v>
      </c>
      <c r="C35" s="240" t="s">
        <v>150</v>
      </c>
      <c r="D35" s="240" t="s">
        <v>3213</v>
      </c>
      <c r="E35" s="240" t="s">
        <v>3216</v>
      </c>
      <c r="F35" s="247" t="n">
        <v>50</v>
      </c>
    </row>
    <row r="36" customFormat="false" ht="12.75" hidden="false" customHeight="false" outlineLevel="0" collapsed="false">
      <c r="B36" s="240" t="s">
        <v>3217</v>
      </c>
      <c r="C36" s="240" t="s">
        <v>150</v>
      </c>
      <c r="D36" s="240" t="s">
        <v>3213</v>
      </c>
      <c r="E36" s="240" t="s">
        <v>3218</v>
      </c>
      <c r="F36" s="247" t="n">
        <v>50</v>
      </c>
    </row>
    <row r="37" customFormat="false" ht="12.75" hidden="false" customHeight="false" outlineLevel="0" collapsed="false">
      <c r="B37" s="240" t="s">
        <v>3219</v>
      </c>
      <c r="C37" s="240" t="s">
        <v>150</v>
      </c>
      <c r="D37" s="240" t="s">
        <v>3213</v>
      </c>
      <c r="E37" s="240" t="s">
        <v>3218</v>
      </c>
      <c r="F37" s="247" t="n">
        <v>50</v>
      </c>
    </row>
    <row r="38" customFormat="false" ht="12.75" hidden="false" customHeight="false" outlineLevel="0" collapsed="false">
      <c r="B38" s="240" t="s">
        <v>3220</v>
      </c>
      <c r="C38" s="240" t="s">
        <v>150</v>
      </c>
      <c r="D38" s="240" t="s">
        <v>3213</v>
      </c>
      <c r="E38" s="240" t="s">
        <v>70</v>
      </c>
      <c r="F38" s="247" t="n">
        <v>50</v>
      </c>
    </row>
    <row r="39" customFormat="false" ht="12.75" hidden="false" customHeight="false" outlineLevel="0" collapsed="false">
      <c r="B39" s="240" t="s">
        <v>3221</v>
      </c>
      <c r="C39" s="240" t="s">
        <v>3078</v>
      </c>
      <c r="D39" s="240" t="s">
        <v>3222</v>
      </c>
      <c r="E39" s="240" t="s">
        <v>3223</v>
      </c>
      <c r="F39" s="247" t="n">
        <v>30</v>
      </c>
    </row>
    <row r="40" customFormat="false" ht="12.75" hidden="false" customHeight="false" outlineLevel="0" collapsed="false">
      <c r="B40" s="240" t="s">
        <v>3224</v>
      </c>
      <c r="C40" s="240" t="s">
        <v>3078</v>
      </c>
      <c r="D40" s="240" t="s">
        <v>3225</v>
      </c>
      <c r="E40" s="240" t="s">
        <v>3226</v>
      </c>
      <c r="F40" s="247" t="n">
        <v>100</v>
      </c>
    </row>
    <row r="41" customFormat="false" ht="12.75" hidden="false" customHeight="false" outlineLevel="0" collapsed="false">
      <c r="B41" s="240" t="s">
        <v>3227</v>
      </c>
      <c r="C41" s="240" t="s">
        <v>3078</v>
      </c>
      <c r="D41" s="240" t="s">
        <v>3225</v>
      </c>
      <c r="E41" s="240" t="s">
        <v>3228</v>
      </c>
      <c r="F41" s="247" t="n">
        <v>100</v>
      </c>
    </row>
    <row r="42" customFormat="false" ht="12.75" hidden="false" customHeight="false" outlineLevel="0" collapsed="false">
      <c r="B42" s="240" t="s">
        <v>3229</v>
      </c>
      <c r="C42" s="240" t="s">
        <v>3078</v>
      </c>
      <c r="D42" s="240" t="s">
        <v>3225</v>
      </c>
      <c r="E42" s="240" t="s">
        <v>3228</v>
      </c>
      <c r="F42" s="247" t="n">
        <v>100</v>
      </c>
    </row>
    <row r="43" customFormat="false" ht="12.75" hidden="false" customHeight="false" outlineLevel="0" collapsed="false">
      <c r="B43" s="240" t="s">
        <v>3230</v>
      </c>
      <c r="C43" s="240" t="s">
        <v>3078</v>
      </c>
      <c r="D43" s="240" t="s">
        <v>3231</v>
      </c>
      <c r="E43" s="240" t="s">
        <v>3228</v>
      </c>
      <c r="F43" s="247" t="n">
        <v>100</v>
      </c>
    </row>
    <row r="44" customFormat="false" ht="12.75" hidden="false" customHeight="false" outlineLevel="0" collapsed="false">
      <c r="B44" s="240" t="s">
        <v>3232</v>
      </c>
      <c r="C44" s="240" t="s">
        <v>3078</v>
      </c>
      <c r="D44" s="240" t="s">
        <v>3233</v>
      </c>
      <c r="E44" s="240" t="s">
        <v>3228</v>
      </c>
      <c r="F44" s="247" t="n">
        <v>100</v>
      </c>
    </row>
    <row r="45" customFormat="false" ht="12.75" hidden="false" customHeight="false" outlineLevel="0" collapsed="false">
      <c r="B45" s="240" t="s">
        <v>3234</v>
      </c>
      <c r="C45" s="240" t="s">
        <v>3078</v>
      </c>
      <c r="D45" s="240" t="s">
        <v>3235</v>
      </c>
      <c r="E45" s="240" t="s">
        <v>3236</v>
      </c>
      <c r="F45" s="247" t="n">
        <v>100</v>
      </c>
    </row>
    <row r="46" customFormat="false" ht="12.75" hidden="false" customHeight="false" outlineLevel="0" collapsed="false">
      <c r="B46" s="240" t="s">
        <v>3237</v>
      </c>
      <c r="C46" s="240" t="s">
        <v>3078</v>
      </c>
      <c r="D46" s="240" t="s">
        <v>3225</v>
      </c>
      <c r="E46" s="240" t="s">
        <v>3228</v>
      </c>
      <c r="F46" s="247" t="n">
        <v>100</v>
      </c>
    </row>
    <row r="47" customFormat="false" ht="12.75" hidden="false" customHeight="false" outlineLevel="0" collapsed="false">
      <c r="B47" s="240" t="s">
        <v>3238</v>
      </c>
      <c r="C47" s="240" t="s">
        <v>3078</v>
      </c>
      <c r="D47" s="240" t="s">
        <v>3239</v>
      </c>
      <c r="E47" s="240" t="s">
        <v>3240</v>
      </c>
      <c r="F47" s="247" t="n">
        <v>100</v>
      </c>
    </row>
    <row r="48" customFormat="false" ht="12.75" hidden="false" customHeight="false" outlineLevel="0" collapsed="false">
      <c r="B48" s="240" t="s">
        <v>3241</v>
      </c>
      <c r="C48" s="240" t="s">
        <v>3078</v>
      </c>
      <c r="D48" s="240" t="s">
        <v>3225</v>
      </c>
      <c r="E48" s="240" t="s">
        <v>3242</v>
      </c>
      <c r="F48" s="247" t="n">
        <v>100</v>
      </c>
    </row>
    <row r="49" customFormat="false" ht="12.75" hidden="false" customHeight="false" outlineLevel="0" collapsed="false">
      <c r="B49" s="240" t="s">
        <v>3243</v>
      </c>
      <c r="C49" s="240" t="s">
        <v>3078</v>
      </c>
      <c r="D49" s="240" t="s">
        <v>3244</v>
      </c>
      <c r="E49" s="240" t="s">
        <v>3236</v>
      </c>
      <c r="F49" s="247" t="n">
        <v>100</v>
      </c>
    </row>
    <row r="50" customFormat="false" ht="12.75" hidden="false" customHeight="false" outlineLevel="0" collapsed="false">
      <c r="B50" s="240" t="s">
        <v>3245</v>
      </c>
      <c r="C50" s="240" t="s">
        <v>150</v>
      </c>
      <c r="D50" s="240" t="s">
        <v>3213</v>
      </c>
      <c r="E50" s="240" t="s">
        <v>70</v>
      </c>
      <c r="F50" s="247" t="n">
        <v>50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N508"/>
  <sheetViews>
    <sheetView showFormulas="false" showGridLines="true" showRowColHeaders="true" showZeros="false" rightToLeft="false" tabSelected="false" showOutlineSymbols="true" defaultGridColor="true" view="normal" topLeftCell="A1" colorId="64" zoomScale="84" zoomScaleNormal="84" zoomScalePageLayoutView="100" workbookViewId="0">
      <pane xSplit="8" ySplit="1" topLeftCell="I2" activePane="bottomRight" state="frozen"/>
      <selection pane="topLeft" activeCell="A1" activeCellId="0" sqref="A1"/>
      <selection pane="topRight" activeCell="I1" activeCellId="0" sqref="I1"/>
      <selection pane="bottomLeft" activeCell="A2" activeCellId="0" sqref="A2"/>
      <selection pane="bottomRight" activeCell="A1" activeCellId="0" sqref="A1"/>
    </sheetView>
  </sheetViews>
  <sheetFormatPr defaultRowHeight="14.25" zeroHeight="false" outlineLevelRow="0" outlineLevelCol="0"/>
  <cols>
    <col collapsed="false" customWidth="true" hidden="false" outlineLevel="0" max="1" min="1" style="326" width="20.29"/>
    <col collapsed="false" customWidth="true" hidden="false" outlineLevel="0" max="2" min="2" style="327" width="22.14"/>
    <col collapsed="false" customWidth="true" hidden="false" outlineLevel="0" max="3" min="3" style="327" width="9.14"/>
    <col collapsed="false" customWidth="true" hidden="false" outlineLevel="0" max="4" min="4" style="328" width="9.14"/>
    <col collapsed="false" customWidth="true" hidden="false" outlineLevel="0" max="5" min="5" style="327" width="18.71"/>
    <col collapsed="false" customWidth="true" hidden="false" outlineLevel="0" max="6" min="6" style="327" width="20.86"/>
    <col collapsed="false" customWidth="true" hidden="false" outlineLevel="0" max="7" min="7" style="327" width="24.15"/>
    <col collapsed="false" customWidth="true" hidden="false" outlineLevel="0" max="8" min="8" style="327" width="24.29"/>
    <col collapsed="false" customWidth="true" hidden="false" outlineLevel="0" max="10" min="9" style="327" width="10.99"/>
    <col collapsed="false" customWidth="true" hidden="false" outlineLevel="0" max="11" min="11" style="327" width="14.15"/>
    <col collapsed="false" customWidth="true" hidden="false" outlineLevel="0" max="12" min="12" style="329" width="37.42"/>
    <col collapsed="false" customWidth="true" hidden="false" outlineLevel="0" max="13" min="13" style="327" width="23.28"/>
    <col collapsed="false" customWidth="true" hidden="false" outlineLevel="0" max="14" min="14" style="327" width="19.57"/>
    <col collapsed="false" customWidth="true" hidden="false" outlineLevel="0" max="15" min="15" style="327" width="12.86"/>
    <col collapsed="false" customWidth="true" hidden="false" outlineLevel="0" max="16" min="16" style="327" width="13.14"/>
    <col collapsed="false" customWidth="true" hidden="false" outlineLevel="0" max="18" min="17" style="327" width="9.14"/>
    <col collapsed="false" customWidth="true" hidden="false" outlineLevel="0" max="19" min="19" style="327" width="27.71"/>
    <col collapsed="false" customWidth="true" hidden="false" outlineLevel="0" max="20" min="20" style="327" width="12.14"/>
    <col collapsed="false" customWidth="true" hidden="false" outlineLevel="0" max="21" min="21" style="327" width="15.57"/>
    <col collapsed="false" customWidth="true" hidden="false" outlineLevel="0" max="22" min="22" style="327" width="9.14"/>
    <col collapsed="false" customWidth="true" hidden="false" outlineLevel="0" max="23" min="23" style="327" width="12.71"/>
    <col collapsed="false" customWidth="true" hidden="false" outlineLevel="0" max="25" min="24" style="327" width="9.14"/>
    <col collapsed="false" customWidth="false" hidden="false" outlineLevel="0" max="26" min="26" style="327" width="11.57"/>
    <col collapsed="false" customWidth="true" hidden="false" outlineLevel="0" max="27" min="27" style="327" width="9.14"/>
    <col collapsed="false" customWidth="true" hidden="false" outlineLevel="0" max="28" min="28" style="327" width="13.43"/>
    <col collapsed="false" customWidth="true" hidden="false" outlineLevel="0" max="34" min="29" style="327" width="9.14"/>
    <col collapsed="false" customWidth="true" hidden="false" outlineLevel="0" max="35" min="35" style="327" width="25.86"/>
    <col collapsed="false" customWidth="true" hidden="false" outlineLevel="0" max="36" min="36" style="327" width="64.7"/>
    <col collapsed="false" customWidth="true" hidden="false" outlineLevel="0" max="37" min="37" style="327" width="11.71"/>
    <col collapsed="false" customWidth="true" hidden="false" outlineLevel="0" max="1025" min="38" style="327" width="9.14"/>
  </cols>
  <sheetData>
    <row r="1" customFormat="false" ht="85.5" hidden="false" customHeight="true" outlineLevel="0" collapsed="false">
      <c r="A1" s="330" t="s">
        <v>0</v>
      </c>
      <c r="B1" s="331" t="s">
        <v>3246</v>
      </c>
      <c r="C1" s="332" t="s">
        <v>1</v>
      </c>
      <c r="D1" s="333" t="s">
        <v>2</v>
      </c>
      <c r="E1" s="332" t="s">
        <v>3</v>
      </c>
      <c r="F1" s="332" t="s">
        <v>4</v>
      </c>
      <c r="G1" s="333" t="s">
        <v>5</v>
      </c>
      <c r="H1" s="333" t="s">
        <v>14</v>
      </c>
      <c r="I1" s="333" t="s">
        <v>15</v>
      </c>
      <c r="J1" s="333" t="s">
        <v>16</v>
      </c>
      <c r="K1" s="333" t="s">
        <v>17</v>
      </c>
      <c r="L1" s="333" t="s">
        <v>18</v>
      </c>
      <c r="M1" s="333" t="s">
        <v>19</v>
      </c>
      <c r="N1" s="334" t="s">
        <v>20</v>
      </c>
      <c r="O1" s="334" t="s">
        <v>21</v>
      </c>
      <c r="P1" s="333" t="s">
        <v>22</v>
      </c>
      <c r="Q1" s="335" t="s">
        <v>23</v>
      </c>
      <c r="R1" s="335" t="s">
        <v>24</v>
      </c>
      <c r="S1" s="335" t="s">
        <v>25</v>
      </c>
      <c r="T1" s="335" t="s">
        <v>26</v>
      </c>
      <c r="U1" s="335" t="s">
        <v>27</v>
      </c>
      <c r="V1" s="335" t="s">
        <v>28</v>
      </c>
      <c r="W1" s="335" t="s">
        <v>29</v>
      </c>
      <c r="X1" s="335" t="s">
        <v>30</v>
      </c>
      <c r="Y1" s="335" t="s">
        <v>31</v>
      </c>
      <c r="Z1" s="335" t="s">
        <v>32</v>
      </c>
      <c r="AA1" s="332" t="s">
        <v>33</v>
      </c>
      <c r="AB1" s="335" t="s">
        <v>34</v>
      </c>
      <c r="AC1" s="335" t="s">
        <v>35</v>
      </c>
      <c r="AD1" s="335" t="s">
        <v>36</v>
      </c>
      <c r="AE1" s="335" t="s">
        <v>37</v>
      </c>
      <c r="AF1" s="335" t="s">
        <v>38</v>
      </c>
      <c r="AG1" s="335" t="s">
        <v>39</v>
      </c>
      <c r="AH1" s="335" t="s">
        <v>40</v>
      </c>
      <c r="AI1" s="334" t="s">
        <v>3247</v>
      </c>
      <c r="AJ1" s="334" t="s">
        <v>42</v>
      </c>
      <c r="AK1" s="336" t="s">
        <v>3248</v>
      </c>
    </row>
    <row r="2" s="35" customFormat="true" ht="14.25" hidden="false" customHeight="false" outlineLevel="0" collapsed="false">
      <c r="A2" s="337" t="s">
        <v>3249</v>
      </c>
      <c r="B2" s="338" t="n">
        <v>43584</v>
      </c>
      <c r="C2" s="339" t="s">
        <v>97</v>
      </c>
      <c r="D2" s="339" t="s">
        <v>45</v>
      </c>
      <c r="E2" s="337" t="s">
        <v>46</v>
      </c>
      <c r="F2" s="337" t="s">
        <v>47</v>
      </c>
      <c r="G2" s="340" t="s">
        <v>48</v>
      </c>
      <c r="H2" s="337" t="s">
        <v>3250</v>
      </c>
      <c r="I2" s="337" t="s">
        <v>58</v>
      </c>
      <c r="J2" s="337" t="s">
        <v>3251</v>
      </c>
      <c r="K2" s="337"/>
      <c r="L2" s="337" t="s">
        <v>3252</v>
      </c>
      <c r="M2" s="337"/>
      <c r="N2" s="337" t="s">
        <v>174</v>
      </c>
      <c r="O2" s="337" t="s">
        <v>63</v>
      </c>
      <c r="P2" s="337"/>
      <c r="Q2" s="337"/>
      <c r="R2" s="337"/>
      <c r="S2" s="337" t="s">
        <v>66</v>
      </c>
      <c r="T2" s="337"/>
      <c r="U2" s="337" t="s">
        <v>67</v>
      </c>
      <c r="V2" s="337"/>
      <c r="W2" s="337"/>
      <c r="X2" s="341"/>
      <c r="Y2" s="337"/>
      <c r="Z2" s="337"/>
      <c r="AA2" s="337" t="s">
        <v>630</v>
      </c>
      <c r="AB2" s="337" t="s">
        <v>105</v>
      </c>
      <c r="AC2" s="337"/>
      <c r="AD2" s="337"/>
      <c r="AE2" s="337" t="s">
        <v>106</v>
      </c>
      <c r="AF2" s="337"/>
      <c r="AG2" s="337"/>
      <c r="AH2" s="337"/>
      <c r="AI2" s="337" t="s">
        <v>3253</v>
      </c>
      <c r="AJ2" s="337" t="s">
        <v>3254</v>
      </c>
      <c r="AK2" s="342" t="s">
        <v>109</v>
      </c>
      <c r="AL2" s="343"/>
      <c r="AM2" s="343"/>
      <c r="AN2" s="343"/>
      <c r="AO2" s="343"/>
      <c r="AP2" s="343"/>
      <c r="AQ2" s="343"/>
      <c r="AR2" s="343"/>
      <c r="AS2" s="343"/>
      <c r="AT2" s="343"/>
      <c r="AU2" s="343"/>
      <c r="AV2" s="343"/>
      <c r="AW2" s="343"/>
      <c r="AX2" s="343"/>
      <c r="AY2" s="343"/>
      <c r="AZ2" s="343"/>
      <c r="BA2" s="343"/>
      <c r="BB2" s="343"/>
      <c r="BC2" s="343"/>
      <c r="BD2" s="343"/>
      <c r="BE2" s="343"/>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35" customFormat="true" ht="14.25" hidden="false" customHeight="false" outlineLevel="0" collapsed="false">
      <c r="A3" s="337" t="s">
        <v>3255</v>
      </c>
      <c r="B3" s="338" t="n">
        <v>43551</v>
      </c>
      <c r="C3" s="339" t="s">
        <v>97</v>
      </c>
      <c r="D3" s="339" t="s">
        <v>45</v>
      </c>
      <c r="E3" s="337" t="s">
        <v>46</v>
      </c>
      <c r="F3" s="337" t="s">
        <v>111</v>
      </c>
      <c r="G3" s="340" t="s">
        <v>125</v>
      </c>
      <c r="H3" s="337" t="s">
        <v>3256</v>
      </c>
      <c r="I3" s="337" t="s">
        <v>58</v>
      </c>
      <c r="J3" s="337" t="e">
        <f aca="false">#N/A</f>
        <v>#N/A</v>
      </c>
      <c r="K3" s="337"/>
      <c r="L3" s="337" t="s">
        <v>3101</v>
      </c>
      <c r="M3" s="337"/>
      <c r="N3" s="337" t="s">
        <v>241</v>
      </c>
      <c r="O3" s="337" t="s">
        <v>241</v>
      </c>
      <c r="P3" s="337"/>
      <c r="Q3" s="337"/>
      <c r="R3" s="337"/>
      <c r="S3" s="337" t="s">
        <v>66</v>
      </c>
      <c r="T3" s="337"/>
      <c r="U3" s="337" t="s">
        <v>67</v>
      </c>
      <c r="V3" s="337"/>
      <c r="W3" s="337"/>
      <c r="X3" s="344"/>
      <c r="Y3" s="344"/>
      <c r="Z3" s="337"/>
      <c r="AA3" s="337"/>
      <c r="AB3" s="337" t="s">
        <v>686</v>
      </c>
      <c r="AC3" s="337"/>
      <c r="AD3" s="337"/>
      <c r="AE3" s="337" t="s">
        <v>106</v>
      </c>
      <c r="AF3" s="337"/>
      <c r="AG3" s="337"/>
      <c r="AH3" s="337"/>
      <c r="AI3" s="337" t="s">
        <v>3257</v>
      </c>
      <c r="AJ3" s="337" t="s">
        <v>3258</v>
      </c>
      <c r="AK3" s="345" t="s">
        <v>109</v>
      </c>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23" customFormat="true" ht="14.25" hidden="false" customHeight="false" outlineLevel="0" collapsed="false">
      <c r="A4" s="337" t="s">
        <v>3259</v>
      </c>
      <c r="B4" s="338" t="n">
        <v>43551</v>
      </c>
      <c r="C4" s="339" t="s">
        <v>44</v>
      </c>
      <c r="D4" s="339" t="s">
        <v>45</v>
      </c>
      <c r="E4" s="337" t="s">
        <v>46</v>
      </c>
      <c r="F4" s="337" t="s">
        <v>47</v>
      </c>
      <c r="G4" s="340" t="s">
        <v>48</v>
      </c>
      <c r="H4" s="337" t="s">
        <v>3260</v>
      </c>
      <c r="I4" s="337" t="s">
        <v>58</v>
      </c>
      <c r="J4" s="337" t="e">
        <f aca="false">#N/A</f>
        <v>#N/A</v>
      </c>
      <c r="K4" s="337" t="s">
        <v>60</v>
      </c>
      <c r="L4" s="337" t="s">
        <v>3261</v>
      </c>
      <c r="M4" s="337" t="s">
        <v>307</v>
      </c>
      <c r="N4" s="337" t="s">
        <v>63</v>
      </c>
      <c r="O4" s="337" t="s">
        <v>308</v>
      </c>
      <c r="P4" s="337"/>
      <c r="Q4" s="337"/>
      <c r="R4" s="337"/>
      <c r="S4" s="337" t="s">
        <v>1883</v>
      </c>
      <c r="T4" s="337"/>
      <c r="U4" s="337" t="s">
        <v>67</v>
      </c>
      <c r="V4" s="337"/>
      <c r="W4" s="337"/>
      <c r="X4" s="341" t="n">
        <v>42931</v>
      </c>
      <c r="Y4" s="337"/>
      <c r="Z4" s="337"/>
      <c r="AA4" s="337"/>
      <c r="AB4" s="337" t="s">
        <v>105</v>
      </c>
      <c r="AC4" s="337"/>
      <c r="AD4" s="337"/>
      <c r="AE4" s="337" t="s">
        <v>310</v>
      </c>
      <c r="AF4" s="337" t="s">
        <v>311</v>
      </c>
      <c r="AG4" s="337"/>
      <c r="AH4" s="337"/>
      <c r="AI4" s="337" t="s">
        <v>3262</v>
      </c>
      <c r="AJ4" s="337" t="s">
        <v>3263</v>
      </c>
      <c r="AK4" s="345" t="s">
        <v>95</v>
      </c>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row>
    <row r="5" s="23" customFormat="true" ht="14.25" hidden="false" customHeight="false" outlineLevel="0" collapsed="false">
      <c r="A5" s="337" t="s">
        <v>3264</v>
      </c>
      <c r="B5" s="338" t="n">
        <v>43551</v>
      </c>
      <c r="C5" s="339" t="s">
        <v>97</v>
      </c>
      <c r="D5" s="339" t="s">
        <v>45</v>
      </c>
      <c r="E5" s="337" t="s">
        <v>46</v>
      </c>
      <c r="F5" s="337" t="s">
        <v>47</v>
      </c>
      <c r="G5" s="340" t="s">
        <v>48</v>
      </c>
      <c r="H5" s="337" t="s">
        <v>3265</v>
      </c>
      <c r="I5" s="337" t="s">
        <v>58</v>
      </c>
      <c r="J5" s="337" t="s">
        <v>3266</v>
      </c>
      <c r="K5" s="337"/>
      <c r="L5" s="337" t="s">
        <v>3267</v>
      </c>
      <c r="M5" s="337"/>
      <c r="N5" s="337" t="s">
        <v>63</v>
      </c>
      <c r="O5" s="337" t="s">
        <v>63</v>
      </c>
      <c r="P5" s="337"/>
      <c r="Q5" s="337"/>
      <c r="R5" s="337"/>
      <c r="S5" s="337" t="s">
        <v>66</v>
      </c>
      <c r="T5" s="337"/>
      <c r="U5" s="337" t="s">
        <v>67</v>
      </c>
      <c r="V5" s="337"/>
      <c r="W5" s="337"/>
      <c r="X5" s="341"/>
      <c r="Y5" s="337"/>
      <c r="Z5" s="337"/>
      <c r="AA5" s="337" t="s">
        <v>630</v>
      </c>
      <c r="AB5" s="337" t="s">
        <v>105</v>
      </c>
      <c r="AC5" s="337"/>
      <c r="AD5" s="337"/>
      <c r="AE5" s="337" t="s">
        <v>106</v>
      </c>
      <c r="AF5" s="337"/>
      <c r="AG5" s="337"/>
      <c r="AH5" s="337"/>
      <c r="AI5" s="337" t="s">
        <v>3268</v>
      </c>
      <c r="AJ5" s="337" t="s">
        <v>3269</v>
      </c>
      <c r="AK5" s="345" t="s">
        <v>109</v>
      </c>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row>
    <row r="6" s="35" customFormat="true" ht="14.25" hidden="false" customHeight="false" outlineLevel="0" collapsed="false">
      <c r="A6" s="337" t="s">
        <v>3270</v>
      </c>
      <c r="B6" s="338" t="n">
        <v>43523</v>
      </c>
      <c r="C6" s="339" t="s">
        <v>97</v>
      </c>
      <c r="D6" s="339" t="s">
        <v>45</v>
      </c>
      <c r="E6" s="337" t="s">
        <v>46</v>
      </c>
      <c r="F6" s="337" t="s">
        <v>111</v>
      </c>
      <c r="G6" s="340" t="s">
        <v>125</v>
      </c>
      <c r="H6" s="337" t="s">
        <v>3271</v>
      </c>
      <c r="I6" s="337" t="s">
        <v>58</v>
      </c>
      <c r="J6" s="337"/>
      <c r="K6" s="337"/>
      <c r="L6" s="337" t="s">
        <v>3101</v>
      </c>
      <c r="M6" s="337"/>
      <c r="N6" s="337" t="s">
        <v>241</v>
      </c>
      <c r="O6" s="337" t="s">
        <v>241</v>
      </c>
      <c r="P6" s="337"/>
      <c r="Q6" s="337"/>
      <c r="R6" s="337"/>
      <c r="S6" s="337" t="s">
        <v>66</v>
      </c>
      <c r="T6" s="337"/>
      <c r="U6" s="337" t="s">
        <v>67</v>
      </c>
      <c r="V6" s="337"/>
      <c r="W6" s="337"/>
      <c r="X6" s="341"/>
      <c r="Y6" s="337"/>
      <c r="Z6" s="337"/>
      <c r="AA6" s="337"/>
      <c r="AB6" s="337" t="s">
        <v>293</v>
      </c>
      <c r="AC6" s="337"/>
      <c r="AD6" s="337"/>
      <c r="AE6" s="337" t="s">
        <v>293</v>
      </c>
      <c r="AF6" s="337"/>
      <c r="AG6" s="337"/>
      <c r="AH6" s="337"/>
      <c r="AI6" s="337" t="s">
        <v>3272</v>
      </c>
      <c r="AJ6" s="337" t="s">
        <v>3273</v>
      </c>
      <c r="AK6" s="345" t="s">
        <v>109</v>
      </c>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row>
    <row r="7" s="23" customFormat="true" ht="14.25" hidden="false" customHeight="false" outlineLevel="0" collapsed="false">
      <c r="A7" s="337" t="s">
        <v>3274</v>
      </c>
      <c r="B7" s="338" t="n">
        <v>43481</v>
      </c>
      <c r="C7" s="339" t="s">
        <v>97</v>
      </c>
      <c r="D7" s="339" t="s">
        <v>45</v>
      </c>
      <c r="E7" s="337" t="s">
        <v>98</v>
      </c>
      <c r="F7" s="337" t="s">
        <v>111</v>
      </c>
      <c r="G7" s="340" t="s">
        <v>112</v>
      </c>
      <c r="H7" s="337" t="s">
        <v>3275</v>
      </c>
      <c r="I7" s="337" t="s">
        <v>58</v>
      </c>
      <c r="J7" s="337"/>
      <c r="K7" s="337"/>
      <c r="L7" s="337" t="s">
        <v>555</v>
      </c>
      <c r="M7" s="337"/>
      <c r="N7" s="337" t="s">
        <v>88</v>
      </c>
      <c r="O7" s="337"/>
      <c r="P7" s="337"/>
      <c r="Q7" s="337"/>
      <c r="R7" s="337"/>
      <c r="S7" s="337" t="s">
        <v>66</v>
      </c>
      <c r="T7" s="337"/>
      <c r="U7" s="337" t="s">
        <v>67</v>
      </c>
      <c r="V7" s="337"/>
      <c r="W7" s="337"/>
      <c r="X7" s="346"/>
      <c r="Y7" s="337"/>
      <c r="Z7" s="337"/>
      <c r="AA7" s="337"/>
      <c r="AB7" s="337" t="s">
        <v>293</v>
      </c>
      <c r="AC7" s="337"/>
      <c r="AD7" s="337"/>
      <c r="AE7" s="337" t="s">
        <v>293</v>
      </c>
      <c r="AF7" s="337"/>
      <c r="AG7" s="337"/>
      <c r="AH7" s="337"/>
      <c r="AI7" s="337" t="s">
        <v>3276</v>
      </c>
      <c r="AJ7" s="337" t="s">
        <v>3277</v>
      </c>
      <c r="AK7" s="345" t="s">
        <v>109</v>
      </c>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row>
    <row r="8" s="23" customFormat="true" ht="14.25" hidden="false" customHeight="false" outlineLevel="0" collapsed="false">
      <c r="A8" s="337" t="s">
        <v>2454</v>
      </c>
      <c r="B8" s="338" t="n">
        <v>43479</v>
      </c>
      <c r="C8" s="339" t="s">
        <v>97</v>
      </c>
      <c r="D8" s="339" t="s">
        <v>375</v>
      </c>
      <c r="E8" s="337" t="s">
        <v>376</v>
      </c>
      <c r="F8" s="337" t="s">
        <v>3278</v>
      </c>
      <c r="G8" s="340" t="s">
        <v>3279</v>
      </c>
      <c r="H8" s="337" t="s">
        <v>3280</v>
      </c>
      <c r="I8" s="337" t="s">
        <v>58</v>
      </c>
      <c r="J8" s="337"/>
      <c r="K8" s="337"/>
      <c r="L8" s="337" t="s">
        <v>2413</v>
      </c>
      <c r="M8" s="337" t="s">
        <v>3281</v>
      </c>
      <c r="N8" s="337" t="s">
        <v>241</v>
      </c>
      <c r="O8" s="337" t="s">
        <v>241</v>
      </c>
      <c r="P8" s="337"/>
      <c r="Q8" s="337" t="s">
        <v>3282</v>
      </c>
      <c r="R8" s="337" t="s">
        <v>3278</v>
      </c>
      <c r="S8" s="337" t="s">
        <v>3283</v>
      </c>
      <c r="T8" s="337" t="s">
        <v>2453</v>
      </c>
      <c r="U8" s="347" t="s">
        <v>3284</v>
      </c>
      <c r="V8" s="337" t="s">
        <v>388</v>
      </c>
      <c r="W8" s="337" t="s">
        <v>192</v>
      </c>
      <c r="X8" s="341"/>
      <c r="Y8" s="337" t="n">
        <v>41487</v>
      </c>
      <c r="Z8" s="337"/>
      <c r="AA8" s="337" t="s">
        <v>3228</v>
      </c>
      <c r="AB8" s="337" t="n">
        <v>2</v>
      </c>
      <c r="AC8" s="337" t="n">
        <v>100</v>
      </c>
      <c r="AD8" s="337" t="n">
        <f aca="false">AB8*AC8</f>
        <v>200</v>
      </c>
      <c r="AE8" s="337" t="n">
        <v>1</v>
      </c>
      <c r="AF8" s="337" t="n">
        <v>328</v>
      </c>
      <c r="AG8" s="337" t="n">
        <v>2</v>
      </c>
      <c r="AH8" s="337"/>
      <c r="AI8" s="337" t="e">
        <f aca="false">#N/A</f>
        <v>#N/A</v>
      </c>
      <c r="AJ8" s="337" t="e">
        <f aca="false">#N/A</f>
        <v>#N/A</v>
      </c>
      <c r="AK8" s="345" t="s">
        <v>392</v>
      </c>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row>
    <row r="9" s="211" customFormat="true" ht="12" hidden="false" customHeight="true" outlineLevel="0" collapsed="false">
      <c r="A9" s="337" t="s">
        <v>2406</v>
      </c>
      <c r="B9" s="348"/>
      <c r="C9" s="349"/>
      <c r="D9" s="350"/>
      <c r="E9" s="350" t="s">
        <v>2244</v>
      </c>
      <c r="F9" s="348"/>
      <c r="G9" s="350" t="s">
        <v>2405</v>
      </c>
      <c r="H9" s="348"/>
      <c r="I9" s="351" t="s">
        <v>3285</v>
      </c>
      <c r="J9" s="351"/>
      <c r="K9" s="348"/>
      <c r="L9" s="352" t="n">
        <v>0</v>
      </c>
      <c r="M9" s="352"/>
      <c r="N9" s="352" t="s">
        <v>388</v>
      </c>
      <c r="O9" s="353"/>
      <c r="P9" s="354"/>
      <c r="Q9" s="354"/>
      <c r="R9" s="355"/>
      <c r="S9" s="348"/>
      <c r="T9" s="348" t="n">
        <v>7118000073</v>
      </c>
      <c r="U9" s="348"/>
      <c r="V9" s="348"/>
      <c r="W9" s="348"/>
      <c r="X9" s="348"/>
      <c r="Y9" s="348"/>
      <c r="Z9" s="348"/>
      <c r="AA9" s="348"/>
      <c r="AB9" s="348"/>
      <c r="AC9" s="348"/>
      <c r="AD9" s="348"/>
      <c r="AE9" s="348"/>
      <c r="AF9" s="348"/>
      <c r="AG9" s="348"/>
      <c r="AH9" s="348"/>
      <c r="AI9" s="348"/>
      <c r="AJ9" s="348"/>
      <c r="AK9" s="348"/>
    </row>
    <row r="10" s="211" customFormat="true" ht="12" hidden="false" customHeight="true" outlineLevel="0" collapsed="false">
      <c r="A10" s="337" t="s">
        <v>3286</v>
      </c>
      <c r="B10" s="348"/>
      <c r="C10" s="349"/>
      <c r="D10" s="350"/>
      <c r="E10" s="350" t="s">
        <v>2244</v>
      </c>
      <c r="F10" s="351" t="s">
        <v>3287</v>
      </c>
      <c r="G10" s="350" t="s">
        <v>2245</v>
      </c>
      <c r="H10" s="348"/>
      <c r="I10" s="351" t="s">
        <v>3288</v>
      </c>
      <c r="J10" s="351"/>
      <c r="K10" s="348"/>
      <c r="L10" s="352" t="n">
        <v>0</v>
      </c>
      <c r="M10" s="352" t="s">
        <v>3289</v>
      </c>
      <c r="N10" s="352" t="s">
        <v>388</v>
      </c>
      <c r="O10" s="353"/>
      <c r="P10" s="354" t="n">
        <v>2012</v>
      </c>
      <c r="Q10" s="354"/>
      <c r="R10" s="355"/>
      <c r="S10" s="348"/>
      <c r="T10" s="348" t="s">
        <v>3289</v>
      </c>
      <c r="U10" s="348"/>
      <c r="V10" s="348"/>
      <c r="W10" s="348"/>
      <c r="X10" s="348"/>
      <c r="Y10" s="348"/>
      <c r="Z10" s="348"/>
      <c r="AA10" s="348"/>
      <c r="AB10" s="348"/>
      <c r="AC10" s="348"/>
      <c r="AD10" s="348"/>
      <c r="AE10" s="348"/>
      <c r="AF10" s="348"/>
      <c r="AG10" s="348"/>
      <c r="AH10" s="348"/>
      <c r="AI10" s="348"/>
      <c r="AJ10" s="348"/>
      <c r="AK10" s="348"/>
    </row>
    <row r="11" s="211" customFormat="true" ht="12" hidden="false" customHeight="true" outlineLevel="0" collapsed="false">
      <c r="A11" s="337" t="s">
        <v>3290</v>
      </c>
      <c r="B11" s="348"/>
      <c r="C11" s="349"/>
      <c r="D11" s="350"/>
      <c r="E11" s="350" t="s">
        <v>2244</v>
      </c>
      <c r="F11" s="351" t="s">
        <v>2277</v>
      </c>
      <c r="G11" s="350" t="s">
        <v>2245</v>
      </c>
      <c r="H11" s="348"/>
      <c r="I11" s="351" t="s">
        <v>2254</v>
      </c>
      <c r="J11" s="351"/>
      <c r="K11" s="348"/>
      <c r="L11" s="352" t="n">
        <v>0</v>
      </c>
      <c r="M11" s="352" t="s">
        <v>3291</v>
      </c>
      <c r="N11" s="352" t="s">
        <v>388</v>
      </c>
      <c r="O11" s="353"/>
      <c r="P11" s="354" t="n">
        <v>2012</v>
      </c>
      <c r="Q11" s="354"/>
      <c r="R11" s="355"/>
      <c r="S11" s="348"/>
      <c r="T11" s="348" t="s">
        <v>3291</v>
      </c>
      <c r="U11" s="348"/>
      <c r="V11" s="348"/>
      <c r="W11" s="348"/>
      <c r="X11" s="348"/>
      <c r="Y11" s="348"/>
      <c r="Z11" s="348"/>
      <c r="AA11" s="348"/>
      <c r="AB11" s="348"/>
      <c r="AC11" s="348"/>
      <c r="AD11" s="348"/>
      <c r="AE11" s="348"/>
      <c r="AF11" s="348"/>
      <c r="AG11" s="348"/>
      <c r="AH11" s="348"/>
      <c r="AI11" s="348"/>
      <c r="AJ11" s="348"/>
      <c r="AK11" s="348"/>
    </row>
    <row r="12" s="211" customFormat="true" ht="12" hidden="false" customHeight="true" outlineLevel="0" collapsed="false">
      <c r="A12" s="337" t="s">
        <v>3292</v>
      </c>
      <c r="B12" s="348"/>
      <c r="C12" s="349"/>
      <c r="D12" s="350"/>
      <c r="E12" s="350" t="s">
        <v>2244</v>
      </c>
      <c r="F12" s="351" t="s">
        <v>2257</v>
      </c>
      <c r="G12" s="350" t="s">
        <v>2245</v>
      </c>
      <c r="H12" s="348"/>
      <c r="I12" s="351" t="s">
        <v>3293</v>
      </c>
      <c r="J12" s="351"/>
      <c r="K12" s="348"/>
      <c r="L12" s="352" t="n">
        <v>0</v>
      </c>
      <c r="M12" s="352" t="s">
        <v>3294</v>
      </c>
      <c r="N12" s="352" t="s">
        <v>388</v>
      </c>
      <c r="O12" s="353"/>
      <c r="P12" s="354"/>
      <c r="Q12" s="354"/>
      <c r="R12" s="355" t="s">
        <v>2261</v>
      </c>
      <c r="S12" s="348"/>
      <c r="T12" s="348" t="s">
        <v>3294</v>
      </c>
      <c r="U12" s="348"/>
      <c r="V12" s="348"/>
      <c r="W12" s="348"/>
      <c r="X12" s="348"/>
      <c r="Y12" s="348"/>
      <c r="Z12" s="348"/>
      <c r="AA12" s="348"/>
      <c r="AB12" s="348"/>
      <c r="AC12" s="348"/>
      <c r="AD12" s="348"/>
      <c r="AE12" s="348"/>
      <c r="AF12" s="348"/>
      <c r="AG12" s="348"/>
      <c r="AH12" s="348"/>
      <c r="AI12" s="348"/>
      <c r="AJ12" s="348"/>
      <c r="AK12" s="348"/>
    </row>
    <row r="13" s="211" customFormat="true" ht="12" hidden="false" customHeight="true" outlineLevel="0" collapsed="false">
      <c r="A13" s="337" t="s">
        <v>3295</v>
      </c>
      <c r="B13" s="348"/>
      <c r="C13" s="349"/>
      <c r="D13" s="350"/>
      <c r="E13" s="350" t="s">
        <v>2244</v>
      </c>
      <c r="F13" s="351" t="s">
        <v>3287</v>
      </c>
      <c r="G13" s="350" t="s">
        <v>2245</v>
      </c>
      <c r="H13" s="348"/>
      <c r="I13" s="351" t="s">
        <v>3296</v>
      </c>
      <c r="J13" s="351"/>
      <c r="K13" s="348"/>
      <c r="L13" s="352" t="n">
        <v>0</v>
      </c>
      <c r="M13" s="352" t="s">
        <v>3297</v>
      </c>
      <c r="N13" s="352" t="s">
        <v>388</v>
      </c>
      <c r="O13" s="353"/>
      <c r="P13" s="354" t="n">
        <v>2012</v>
      </c>
      <c r="Q13" s="354"/>
      <c r="R13" s="355"/>
      <c r="S13" s="348"/>
      <c r="T13" s="348" t="s">
        <v>3297</v>
      </c>
      <c r="U13" s="348"/>
      <c r="V13" s="348"/>
      <c r="W13" s="348"/>
      <c r="X13" s="348"/>
      <c r="Y13" s="348"/>
      <c r="Z13" s="348"/>
      <c r="AA13" s="348"/>
      <c r="AB13" s="348"/>
      <c r="AC13" s="348"/>
      <c r="AD13" s="348"/>
      <c r="AE13" s="348"/>
      <c r="AF13" s="348"/>
      <c r="AG13" s="348"/>
      <c r="AH13" s="348"/>
      <c r="AI13" s="348"/>
      <c r="AJ13" s="348"/>
      <c r="AK13" s="348"/>
    </row>
    <row r="14" s="211" customFormat="true" ht="12" hidden="false" customHeight="true" outlineLevel="0" collapsed="false">
      <c r="A14" s="337" t="s">
        <v>3298</v>
      </c>
      <c r="B14" s="348"/>
      <c r="C14" s="349"/>
      <c r="D14" s="350"/>
      <c r="E14" s="350" t="s">
        <v>2161</v>
      </c>
      <c r="F14" s="351" t="s">
        <v>2164</v>
      </c>
      <c r="G14" s="350" t="s">
        <v>2162</v>
      </c>
      <c r="H14" s="348"/>
      <c r="I14" s="351" t="s">
        <v>2165</v>
      </c>
      <c r="J14" s="351"/>
      <c r="K14" s="348"/>
      <c r="L14" s="352" t="n">
        <v>0</v>
      </c>
      <c r="M14" s="352" t="s">
        <v>2168</v>
      </c>
      <c r="N14" s="352" t="s">
        <v>388</v>
      </c>
      <c r="O14" s="353"/>
      <c r="P14" s="354"/>
      <c r="Q14" s="354"/>
      <c r="R14" s="355"/>
      <c r="S14" s="348"/>
      <c r="T14" s="348" t="s">
        <v>2168</v>
      </c>
      <c r="U14" s="348"/>
      <c r="V14" s="348"/>
      <c r="W14" s="348"/>
      <c r="X14" s="348"/>
      <c r="Y14" s="348"/>
      <c r="Z14" s="348"/>
      <c r="AA14" s="348"/>
      <c r="AB14" s="348"/>
      <c r="AC14" s="348"/>
      <c r="AD14" s="348"/>
      <c r="AE14" s="348"/>
      <c r="AF14" s="348"/>
      <c r="AG14" s="348"/>
      <c r="AH14" s="348"/>
      <c r="AI14" s="348"/>
      <c r="AJ14" s="348"/>
      <c r="AK14" s="348"/>
    </row>
    <row r="15" s="211" customFormat="true" ht="12" hidden="false" customHeight="true" outlineLevel="0" collapsed="false">
      <c r="A15" s="337" t="s">
        <v>3299</v>
      </c>
      <c r="B15" s="348"/>
      <c r="C15" s="349"/>
      <c r="D15" s="350"/>
      <c r="E15" s="350" t="s">
        <v>2161</v>
      </c>
      <c r="F15" s="351" t="s">
        <v>2198</v>
      </c>
      <c r="G15" s="350" t="s">
        <v>2196</v>
      </c>
      <c r="H15" s="348"/>
      <c r="I15" s="351" t="s">
        <v>2199</v>
      </c>
      <c r="J15" s="351"/>
      <c r="K15" s="348"/>
      <c r="L15" s="352" t="n">
        <v>0</v>
      </c>
      <c r="M15" s="352" t="s">
        <v>3300</v>
      </c>
      <c r="N15" s="352" t="s">
        <v>388</v>
      </c>
      <c r="O15" s="353"/>
      <c r="P15" s="354" t="n">
        <v>2012</v>
      </c>
      <c r="Q15" s="354"/>
      <c r="R15" s="355"/>
      <c r="S15" s="348"/>
      <c r="T15" s="348" t="s">
        <v>3300</v>
      </c>
      <c r="U15" s="348"/>
      <c r="V15" s="348"/>
      <c r="W15" s="348"/>
      <c r="X15" s="348"/>
      <c r="Y15" s="348"/>
      <c r="Z15" s="348"/>
      <c r="AA15" s="348"/>
      <c r="AB15" s="348"/>
      <c r="AC15" s="348"/>
      <c r="AD15" s="348"/>
      <c r="AE15" s="348"/>
      <c r="AF15" s="348"/>
      <c r="AG15" s="348"/>
      <c r="AH15" s="348"/>
      <c r="AI15" s="348"/>
      <c r="AJ15" s="348"/>
      <c r="AK15" s="348"/>
    </row>
    <row r="16" s="211" customFormat="true" ht="12" hidden="false" customHeight="true" outlineLevel="0" collapsed="false">
      <c r="A16" s="337" t="s">
        <v>3301</v>
      </c>
      <c r="B16" s="356" t="n">
        <v>43479</v>
      </c>
      <c r="C16" s="349"/>
      <c r="D16" s="350"/>
      <c r="E16" s="350" t="s">
        <v>2161</v>
      </c>
      <c r="F16" s="351" t="s">
        <v>2202</v>
      </c>
      <c r="G16" s="350" t="s">
        <v>2196</v>
      </c>
      <c r="H16" s="348"/>
      <c r="I16" s="351" t="s">
        <v>2203</v>
      </c>
      <c r="J16" s="351"/>
      <c r="K16" s="348"/>
      <c r="L16" s="352" t="n">
        <v>0</v>
      </c>
      <c r="M16" s="352" t="s">
        <v>2204</v>
      </c>
      <c r="N16" s="352" t="s">
        <v>388</v>
      </c>
      <c r="O16" s="353"/>
      <c r="P16" s="354"/>
      <c r="Q16" s="354"/>
      <c r="R16" s="355"/>
      <c r="S16" s="348"/>
      <c r="T16" s="348" t="n">
        <v>0</v>
      </c>
      <c r="U16" s="348"/>
      <c r="V16" s="348"/>
      <c r="W16" s="348"/>
      <c r="X16" s="348"/>
      <c r="Y16" s="348"/>
      <c r="Z16" s="348"/>
      <c r="AA16" s="348"/>
      <c r="AB16" s="348"/>
      <c r="AC16" s="348"/>
      <c r="AD16" s="348"/>
      <c r="AE16" s="348"/>
      <c r="AF16" s="348"/>
      <c r="AG16" s="348"/>
      <c r="AH16" s="348"/>
      <c r="AI16" s="348"/>
      <c r="AJ16" s="348"/>
      <c r="AK16" s="348"/>
    </row>
    <row r="17" s="211" customFormat="true" ht="12" hidden="false" customHeight="true" outlineLevel="0" collapsed="false">
      <c r="A17" s="337" t="s">
        <v>3302</v>
      </c>
      <c r="B17" s="356" t="n">
        <v>43479</v>
      </c>
      <c r="C17" s="349"/>
      <c r="D17" s="350"/>
      <c r="E17" s="350" t="s">
        <v>2161</v>
      </c>
      <c r="F17" s="351" t="s">
        <v>2202</v>
      </c>
      <c r="G17" s="350" t="s">
        <v>2196</v>
      </c>
      <c r="H17" s="348"/>
      <c r="I17" s="351" t="s">
        <v>2203</v>
      </c>
      <c r="J17" s="351"/>
      <c r="K17" s="348"/>
      <c r="L17" s="352" t="n">
        <v>0</v>
      </c>
      <c r="M17" s="352" t="s">
        <v>2204</v>
      </c>
      <c r="N17" s="352" t="s">
        <v>388</v>
      </c>
      <c r="O17" s="353"/>
      <c r="P17" s="354"/>
      <c r="Q17" s="354"/>
      <c r="R17" s="355"/>
      <c r="S17" s="348"/>
      <c r="T17" s="348" t="n">
        <v>0</v>
      </c>
      <c r="U17" s="348"/>
      <c r="V17" s="348"/>
      <c r="W17" s="348"/>
      <c r="X17" s="348"/>
      <c r="Y17" s="348"/>
      <c r="Z17" s="348"/>
      <c r="AA17" s="348"/>
      <c r="AB17" s="348"/>
      <c r="AC17" s="348"/>
      <c r="AD17" s="348"/>
      <c r="AE17" s="348"/>
      <c r="AF17" s="348"/>
      <c r="AG17" s="348"/>
      <c r="AH17" s="348"/>
      <c r="AI17" s="348"/>
      <c r="AJ17" s="348"/>
      <c r="AK17" s="348"/>
    </row>
    <row r="18" s="35" customFormat="true" ht="14.25" hidden="false" customHeight="false" outlineLevel="0" collapsed="false">
      <c r="A18" s="337" t="s">
        <v>2434</v>
      </c>
      <c r="B18" s="338" t="n">
        <v>43479</v>
      </c>
      <c r="C18" s="357" t="s">
        <v>97</v>
      </c>
      <c r="D18" s="339" t="s">
        <v>375</v>
      </c>
      <c r="E18" s="337" t="s">
        <v>181</v>
      </c>
      <c r="F18" s="337" t="s">
        <v>3278</v>
      </c>
      <c r="G18" s="340" t="s">
        <v>3279</v>
      </c>
      <c r="H18" s="337" t="s">
        <v>1899</v>
      </c>
      <c r="I18" s="337" t="s">
        <v>58</v>
      </c>
      <c r="J18" s="337"/>
      <c r="K18" s="337"/>
      <c r="L18" s="337" t="s">
        <v>238</v>
      </c>
      <c r="M18" s="337" t="s">
        <v>3303</v>
      </c>
      <c r="N18" s="337" t="n">
        <v>0</v>
      </c>
      <c r="O18" s="337" t="n">
        <v>0</v>
      </c>
      <c r="P18" s="337" t="s">
        <v>353</v>
      </c>
      <c r="Q18" s="337" t="s">
        <v>3282</v>
      </c>
      <c r="R18" s="337" t="s">
        <v>3278</v>
      </c>
      <c r="S18" s="337" t="s">
        <v>3239</v>
      </c>
      <c r="T18" s="337" t="s">
        <v>2433</v>
      </c>
      <c r="U18" s="337" t="n">
        <v>0</v>
      </c>
      <c r="V18" s="337" t="s">
        <v>388</v>
      </c>
      <c r="W18" s="337" t="s">
        <v>176</v>
      </c>
      <c r="X18" s="341"/>
      <c r="Y18" s="337" t="s">
        <v>3304</v>
      </c>
      <c r="Z18" s="337" t="s">
        <v>3305</v>
      </c>
      <c r="AA18" s="337" t="s">
        <v>3240</v>
      </c>
      <c r="AB18" s="337" t="n">
        <v>2</v>
      </c>
      <c r="AC18" s="337" t="n">
        <v>100</v>
      </c>
      <c r="AD18" s="337" t="n">
        <f aca="false">AB18*AC18</f>
        <v>200</v>
      </c>
      <c r="AE18" s="337" t="n">
        <v>8</v>
      </c>
      <c r="AF18" s="337" t="n">
        <v>72</v>
      </c>
      <c r="AG18" s="337" t="n">
        <v>2</v>
      </c>
      <c r="AH18" s="337"/>
      <c r="AI18" s="337" t="e">
        <f aca="false">#N/A</f>
        <v>#N/A</v>
      </c>
      <c r="AJ18" s="337" t="e">
        <f aca="false">#N/A</f>
        <v>#N/A</v>
      </c>
      <c r="AK18" s="345" t="s">
        <v>392</v>
      </c>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row>
    <row r="19" s="35" customFormat="true" ht="14.25" hidden="false" customHeight="false" outlineLevel="0" collapsed="false">
      <c r="A19" s="337" t="s">
        <v>3306</v>
      </c>
      <c r="B19" s="338" t="n">
        <v>43479</v>
      </c>
      <c r="C19" s="357" t="s">
        <v>44</v>
      </c>
      <c r="D19" s="339" t="s">
        <v>375</v>
      </c>
      <c r="E19" s="337" t="s">
        <v>376</v>
      </c>
      <c r="F19" s="337" t="s">
        <v>3278</v>
      </c>
      <c r="G19" s="340" t="s">
        <v>3279</v>
      </c>
      <c r="H19" s="337" t="s">
        <v>3307</v>
      </c>
      <c r="I19" s="337" t="s">
        <v>3308</v>
      </c>
      <c r="J19" s="337"/>
      <c r="K19" s="337" t="s">
        <v>85</v>
      </c>
      <c r="L19" s="337" t="s">
        <v>3309</v>
      </c>
      <c r="M19" s="337" t="s">
        <v>291</v>
      </c>
      <c r="N19" s="337" t="s">
        <v>241</v>
      </c>
      <c r="O19" s="337" t="s">
        <v>241</v>
      </c>
      <c r="P19" s="337"/>
      <c r="Q19" s="337" t="s">
        <v>3282</v>
      </c>
      <c r="R19" s="337" t="s">
        <v>3278</v>
      </c>
      <c r="S19" s="337" t="s">
        <v>3283</v>
      </c>
      <c r="T19" s="337" t="s">
        <v>2446</v>
      </c>
      <c r="U19" s="347" t="s">
        <v>3310</v>
      </c>
      <c r="V19" s="337" t="s">
        <v>388</v>
      </c>
      <c r="W19" s="337" t="s">
        <v>192</v>
      </c>
      <c r="X19" s="341"/>
      <c r="Y19" s="337"/>
      <c r="Z19" s="337"/>
      <c r="AA19" s="337" t="s">
        <v>3228</v>
      </c>
      <c r="AB19" s="337" t="n">
        <v>2</v>
      </c>
      <c r="AC19" s="337" t="n">
        <v>100</v>
      </c>
      <c r="AD19" s="337" t="n">
        <f aca="false">AB19*AC19</f>
        <v>200</v>
      </c>
      <c r="AE19" s="337" t="n">
        <v>4</v>
      </c>
      <c r="AF19" s="337" t="n">
        <v>360</v>
      </c>
      <c r="AG19" s="337" t="n">
        <v>2</v>
      </c>
      <c r="AH19" s="337"/>
      <c r="AI19" s="337" t="e">
        <f aca="false">#N/A</f>
        <v>#N/A</v>
      </c>
      <c r="AJ19" s="337" t="e">
        <f aca="false">#N/A</f>
        <v>#N/A</v>
      </c>
      <c r="AK19" s="345" t="s">
        <v>123</v>
      </c>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row>
    <row r="20" s="35" customFormat="true" ht="12" hidden="false" customHeight="true" outlineLevel="0" collapsed="false">
      <c r="A20" s="340" t="s">
        <v>2428</v>
      </c>
      <c r="B20" s="338" t="n">
        <v>43475</v>
      </c>
      <c r="C20" s="358" t="s">
        <v>44</v>
      </c>
      <c r="D20" s="359" t="s">
        <v>375</v>
      </c>
      <c r="E20" s="360" t="s">
        <v>46</v>
      </c>
      <c r="F20" s="340" t="s">
        <v>3278</v>
      </c>
      <c r="G20" s="340" t="s">
        <v>3279</v>
      </c>
      <c r="H20" s="340" t="s">
        <v>3311</v>
      </c>
      <c r="I20" s="340" t="s">
        <v>1513</v>
      </c>
      <c r="J20" s="340"/>
      <c r="K20" s="340" t="s">
        <v>85</v>
      </c>
      <c r="L20" s="361" t="s">
        <v>3139</v>
      </c>
      <c r="M20" s="361" t="s">
        <v>149</v>
      </c>
      <c r="N20" s="340" t="s">
        <v>241</v>
      </c>
      <c r="O20" s="340" t="s">
        <v>3312</v>
      </c>
      <c r="P20" s="345" t="s">
        <v>353</v>
      </c>
      <c r="Q20" s="337" t="s">
        <v>3282</v>
      </c>
      <c r="R20" s="337" t="s">
        <v>3278</v>
      </c>
      <c r="S20" s="340" t="s">
        <v>3313</v>
      </c>
      <c r="T20" s="345" t="s">
        <v>2427</v>
      </c>
      <c r="U20" s="347" t="s">
        <v>3314</v>
      </c>
      <c r="V20" s="345" t="s">
        <v>388</v>
      </c>
      <c r="W20" s="362" t="s">
        <v>192</v>
      </c>
      <c r="X20" s="341"/>
      <c r="Y20" s="363"/>
      <c r="Z20" s="362"/>
      <c r="AA20" s="364" t="s">
        <v>3240</v>
      </c>
      <c r="AB20" s="364" t="n">
        <v>2</v>
      </c>
      <c r="AC20" s="345" t="n">
        <v>100</v>
      </c>
      <c r="AD20" s="345" t="n">
        <f aca="false">AB20*AC20</f>
        <v>200</v>
      </c>
      <c r="AE20" s="365" t="n">
        <v>8</v>
      </c>
      <c r="AF20" s="365" t="n">
        <v>218</v>
      </c>
      <c r="AG20" s="360" t="n">
        <v>2</v>
      </c>
      <c r="AH20" s="360"/>
      <c r="AI20" s="360" t="e">
        <f aca="false">#N/A</f>
        <v>#N/A</v>
      </c>
      <c r="AJ20" s="360" t="e">
        <f aca="false">#N/A</f>
        <v>#N/A</v>
      </c>
      <c r="AK20" s="345" t="s">
        <v>123</v>
      </c>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row>
    <row r="21" s="35" customFormat="true" ht="14.25" hidden="false" customHeight="false" outlineLevel="0" collapsed="false">
      <c r="A21" s="340" t="s">
        <v>3315</v>
      </c>
      <c r="B21" s="338" t="n">
        <v>43475</v>
      </c>
      <c r="C21" s="358" t="s">
        <v>44</v>
      </c>
      <c r="D21" s="359" t="s">
        <v>375</v>
      </c>
      <c r="E21" s="340" t="s">
        <v>376</v>
      </c>
      <c r="F21" s="340" t="s">
        <v>3278</v>
      </c>
      <c r="G21" s="340" t="s">
        <v>3279</v>
      </c>
      <c r="H21" s="340" t="s">
        <v>3316</v>
      </c>
      <c r="I21" s="340" t="s">
        <v>3317</v>
      </c>
      <c r="J21" s="340"/>
      <c r="K21" s="340" t="s">
        <v>85</v>
      </c>
      <c r="L21" s="361" t="s">
        <v>3139</v>
      </c>
      <c r="M21" s="361" t="s">
        <v>149</v>
      </c>
      <c r="N21" s="340" t="s">
        <v>241</v>
      </c>
      <c r="O21" s="340" t="s">
        <v>3312</v>
      </c>
      <c r="P21" s="366"/>
      <c r="Q21" s="337" t="s">
        <v>3282</v>
      </c>
      <c r="R21" s="337" t="s">
        <v>3278</v>
      </c>
      <c r="S21" s="340" t="s">
        <v>3283</v>
      </c>
      <c r="T21" s="366" t="s">
        <v>3318</v>
      </c>
      <c r="U21" s="347" t="s">
        <v>3319</v>
      </c>
      <c r="V21" s="345" t="s">
        <v>388</v>
      </c>
      <c r="W21" s="362" t="s">
        <v>192</v>
      </c>
      <c r="X21" s="341"/>
      <c r="Y21" s="363"/>
      <c r="Z21" s="362"/>
      <c r="AA21" s="364" t="s">
        <v>3228</v>
      </c>
      <c r="AB21" s="364" t="n">
        <v>2</v>
      </c>
      <c r="AC21" s="345" t="n">
        <v>100</v>
      </c>
      <c r="AD21" s="345" t="n">
        <f aca="false">AB21*AC21</f>
        <v>200</v>
      </c>
      <c r="AE21" s="365" t="n">
        <v>4</v>
      </c>
      <c r="AF21" s="365" t="n">
        <v>108</v>
      </c>
      <c r="AG21" s="360" t="n">
        <v>2</v>
      </c>
      <c r="AH21" s="360"/>
      <c r="AI21" s="360" t="e">
        <f aca="false">#N/A</f>
        <v>#N/A</v>
      </c>
      <c r="AJ21" s="360" t="e">
        <f aca="false">#N/A</f>
        <v>#N/A</v>
      </c>
      <c r="AK21" s="345" t="s">
        <v>123</v>
      </c>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row>
    <row r="22" s="40" customFormat="true" ht="14.25" hidden="false" customHeight="false" outlineLevel="0" collapsed="false">
      <c r="A22" s="340" t="s">
        <v>2456</v>
      </c>
      <c r="B22" s="338" t="n">
        <v>43475</v>
      </c>
      <c r="C22" s="358" t="s">
        <v>44</v>
      </c>
      <c r="D22" s="359" t="s">
        <v>375</v>
      </c>
      <c r="E22" s="360" t="s">
        <v>46</v>
      </c>
      <c r="F22" s="340" t="s">
        <v>3278</v>
      </c>
      <c r="G22" s="340" t="s">
        <v>3320</v>
      </c>
      <c r="H22" s="340" t="s">
        <v>3321</v>
      </c>
      <c r="I22" s="340" t="s">
        <v>3308</v>
      </c>
      <c r="J22" s="340"/>
      <c r="K22" s="340" t="s">
        <v>85</v>
      </c>
      <c r="L22" s="361" t="s">
        <v>3322</v>
      </c>
      <c r="M22" s="361" t="s">
        <v>149</v>
      </c>
      <c r="N22" s="340" t="s">
        <v>190</v>
      </c>
      <c r="O22" s="340" t="s">
        <v>530</v>
      </c>
      <c r="P22" s="345"/>
      <c r="Q22" s="337" t="s">
        <v>3282</v>
      </c>
      <c r="R22" s="337" t="s">
        <v>3278</v>
      </c>
      <c r="S22" s="340" t="s">
        <v>3313</v>
      </c>
      <c r="T22" s="366" t="s">
        <v>3323</v>
      </c>
      <c r="U22" s="347" t="s">
        <v>3324</v>
      </c>
      <c r="V22" s="345" t="s">
        <v>388</v>
      </c>
      <c r="W22" s="361" t="s">
        <v>90</v>
      </c>
      <c r="X22" s="341"/>
      <c r="Y22" s="363"/>
      <c r="Z22" s="362" t="s">
        <v>3325</v>
      </c>
      <c r="AA22" s="364" t="s">
        <v>3240</v>
      </c>
      <c r="AB22" s="364" t="n">
        <v>2</v>
      </c>
      <c r="AC22" s="345" t="n">
        <v>100</v>
      </c>
      <c r="AD22" s="345" t="n">
        <f aca="false">AB22*AC22</f>
        <v>200</v>
      </c>
      <c r="AE22" s="365" t="n">
        <v>8</v>
      </c>
      <c r="AF22" s="365" t="n">
        <v>144</v>
      </c>
      <c r="AG22" s="360" t="n">
        <v>2</v>
      </c>
      <c r="AH22" s="360"/>
      <c r="AI22" s="360" t="e">
        <f aca="false">#N/A</f>
        <v>#N/A</v>
      </c>
      <c r="AJ22" s="360" t="e">
        <f aca="false">#N/A</f>
        <v>#N/A</v>
      </c>
      <c r="AK22" s="345" t="s">
        <v>123</v>
      </c>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row>
    <row r="23" s="35" customFormat="true" ht="14.25" hidden="false" customHeight="false" outlineLevel="0" collapsed="false">
      <c r="A23" s="337" t="s">
        <v>3326</v>
      </c>
      <c r="B23" s="338" t="n">
        <v>43473</v>
      </c>
      <c r="C23" s="357" t="s">
        <v>97</v>
      </c>
      <c r="D23" s="339" t="s">
        <v>45</v>
      </c>
      <c r="E23" s="337" t="s">
        <v>181</v>
      </c>
      <c r="F23" s="337" t="s">
        <v>47</v>
      </c>
      <c r="G23" s="340" t="s">
        <v>3327</v>
      </c>
      <c r="H23" s="337" t="s">
        <v>3328</v>
      </c>
      <c r="I23" s="337" t="s">
        <v>58</v>
      </c>
      <c r="J23" s="337"/>
      <c r="K23" s="337"/>
      <c r="L23" s="337" t="s">
        <v>3139</v>
      </c>
      <c r="M23" s="337"/>
      <c r="N23" s="337" t="s">
        <v>240</v>
      </c>
      <c r="O23" s="337" t="s">
        <v>3329</v>
      </c>
      <c r="P23" s="337"/>
      <c r="Q23" s="337"/>
      <c r="R23" s="337"/>
      <c r="S23" s="337" t="s">
        <v>66</v>
      </c>
      <c r="T23" s="337"/>
      <c r="U23" s="337" t="s">
        <v>77</v>
      </c>
      <c r="V23" s="337"/>
      <c r="W23" s="337"/>
      <c r="X23" s="344"/>
      <c r="Y23" s="344"/>
      <c r="Z23" s="337"/>
      <c r="AA23" s="337"/>
      <c r="AB23" s="337" t="s">
        <v>105</v>
      </c>
      <c r="AC23" s="337"/>
      <c r="AD23" s="337"/>
      <c r="AE23" s="337" t="s">
        <v>106</v>
      </c>
      <c r="AF23" s="337"/>
      <c r="AG23" s="337"/>
      <c r="AH23" s="337"/>
      <c r="AI23" s="337" t="s">
        <v>3330</v>
      </c>
      <c r="AJ23" s="337" t="s">
        <v>3331</v>
      </c>
      <c r="AK23" s="345" t="s">
        <v>109</v>
      </c>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row>
    <row r="24" s="23" customFormat="true" ht="14.25" hidden="false" customHeight="false" outlineLevel="0" collapsed="false">
      <c r="A24" s="337" t="s">
        <v>2442</v>
      </c>
      <c r="B24" s="338" t="n">
        <v>43453</v>
      </c>
      <c r="C24" s="357" t="s">
        <v>44</v>
      </c>
      <c r="D24" s="339" t="s">
        <v>375</v>
      </c>
      <c r="E24" s="337" t="s">
        <v>376</v>
      </c>
      <c r="F24" s="337" t="s">
        <v>3278</v>
      </c>
      <c r="G24" s="340" t="s">
        <v>3279</v>
      </c>
      <c r="H24" s="337" t="s">
        <v>3332</v>
      </c>
      <c r="I24" s="337" t="s">
        <v>3333</v>
      </c>
      <c r="J24" s="337"/>
      <c r="K24" s="337" t="s">
        <v>85</v>
      </c>
      <c r="L24" s="337" t="s">
        <v>3334</v>
      </c>
      <c r="M24" s="337" t="s">
        <v>3335</v>
      </c>
      <c r="N24" s="337" t="s">
        <v>241</v>
      </c>
      <c r="O24" s="337" t="s">
        <v>241</v>
      </c>
      <c r="P24" s="337"/>
      <c r="Q24" s="337" t="s">
        <v>3282</v>
      </c>
      <c r="R24" s="337" t="s">
        <v>3278</v>
      </c>
      <c r="S24" s="337" t="s">
        <v>3336</v>
      </c>
      <c r="T24" s="337" t="s">
        <v>2441</v>
      </c>
      <c r="U24" s="347" t="s">
        <v>3337</v>
      </c>
      <c r="V24" s="337" t="s">
        <v>388</v>
      </c>
      <c r="W24" s="337" t="s">
        <v>192</v>
      </c>
      <c r="X24" s="341"/>
      <c r="Y24" s="337"/>
      <c r="Z24" s="337"/>
      <c r="AA24" s="337" t="s">
        <v>3226</v>
      </c>
      <c r="AB24" s="337" t="n">
        <v>1</v>
      </c>
      <c r="AC24" s="337" t="n">
        <v>100</v>
      </c>
      <c r="AD24" s="337" t="n">
        <f aca="false">AB24*AC24</f>
        <v>100</v>
      </c>
      <c r="AE24" s="337" t="n">
        <v>2</v>
      </c>
      <c r="AF24" s="337" t="n">
        <v>72</v>
      </c>
      <c r="AG24" s="337" t="n">
        <v>2</v>
      </c>
      <c r="AH24" s="337"/>
      <c r="AI24" s="337" t="e">
        <f aca="false">#N/A</f>
        <v>#N/A</v>
      </c>
      <c r="AJ24" s="337" t="e">
        <f aca="false">#N/A</f>
        <v>#N/A</v>
      </c>
      <c r="AK24" s="345" t="s">
        <v>123</v>
      </c>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row>
    <row r="25" s="23" customFormat="true" ht="14.25" hidden="false" customHeight="false" outlineLevel="0" collapsed="false">
      <c r="A25" s="337" t="s">
        <v>2444</v>
      </c>
      <c r="B25" s="338" t="n">
        <v>43453</v>
      </c>
      <c r="C25" s="357" t="s">
        <v>97</v>
      </c>
      <c r="D25" s="339" t="s">
        <v>375</v>
      </c>
      <c r="E25" s="337" t="s">
        <v>181</v>
      </c>
      <c r="F25" s="337" t="s">
        <v>3278</v>
      </c>
      <c r="G25" s="340" t="s">
        <v>3279</v>
      </c>
      <c r="H25" s="337" t="s">
        <v>3338</v>
      </c>
      <c r="I25" s="337" t="s">
        <v>58</v>
      </c>
      <c r="J25" s="337"/>
      <c r="K25" s="337" t="s">
        <v>242</v>
      </c>
      <c r="L25" s="337" t="s">
        <v>3139</v>
      </c>
      <c r="M25" s="337" t="s">
        <v>487</v>
      </c>
      <c r="N25" s="337" t="s">
        <v>241</v>
      </c>
      <c r="O25" s="337" t="s">
        <v>3312</v>
      </c>
      <c r="P25" s="337"/>
      <c r="Q25" s="337" t="s">
        <v>3282</v>
      </c>
      <c r="R25" s="337" t="s">
        <v>3278</v>
      </c>
      <c r="S25" s="337" t="s">
        <v>3283</v>
      </c>
      <c r="T25" s="337" t="s">
        <v>2443</v>
      </c>
      <c r="U25" s="347" t="s">
        <v>3339</v>
      </c>
      <c r="V25" s="337" t="s">
        <v>388</v>
      </c>
      <c r="W25" s="337" t="s">
        <v>192</v>
      </c>
      <c r="X25" s="341"/>
      <c r="Y25" s="344" t="n">
        <v>41579</v>
      </c>
      <c r="Z25" s="337"/>
      <c r="AA25" s="337" t="s">
        <v>3228</v>
      </c>
      <c r="AB25" s="337" t="n">
        <v>1</v>
      </c>
      <c r="AC25" s="337" t="n">
        <v>100</v>
      </c>
      <c r="AD25" s="337" t="n">
        <f aca="false">AB25*AC25</f>
        <v>100</v>
      </c>
      <c r="AE25" s="337" t="n">
        <v>4</v>
      </c>
      <c r="AF25" s="337" t="n">
        <v>108</v>
      </c>
      <c r="AG25" s="337" t="n">
        <v>2</v>
      </c>
      <c r="AH25" s="337"/>
      <c r="AI25" s="337" t="e">
        <f aca="false">#N/A</f>
        <v>#N/A</v>
      </c>
      <c r="AJ25" s="337" t="e">
        <f aca="false">#N/A</f>
        <v>#N/A</v>
      </c>
      <c r="AK25" s="345" t="s">
        <v>392</v>
      </c>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row>
    <row r="26" s="35" customFormat="true" ht="14.25" hidden="false" customHeight="false" outlineLevel="0" collapsed="false">
      <c r="A26" s="340" t="s">
        <v>2440</v>
      </c>
      <c r="B26" s="338" t="n">
        <v>43453</v>
      </c>
      <c r="C26" s="367" t="s">
        <v>97</v>
      </c>
      <c r="D26" s="359" t="s">
        <v>375</v>
      </c>
      <c r="E26" s="337" t="s">
        <v>181</v>
      </c>
      <c r="F26" s="340" t="s">
        <v>3278</v>
      </c>
      <c r="G26" s="340" t="s">
        <v>3279</v>
      </c>
      <c r="H26" s="340" t="s">
        <v>3340</v>
      </c>
      <c r="I26" s="340" t="s">
        <v>58</v>
      </c>
      <c r="J26" s="340"/>
      <c r="K26" s="340"/>
      <c r="L26" s="340" t="s">
        <v>238</v>
      </c>
      <c r="M26" s="340" t="s">
        <v>3138</v>
      </c>
      <c r="N26" s="340" t="s">
        <v>240</v>
      </c>
      <c r="O26" s="340" t="s">
        <v>241</v>
      </c>
      <c r="P26" s="340"/>
      <c r="Q26" s="340" t="s">
        <v>3282</v>
      </c>
      <c r="R26" s="340" t="s">
        <v>3278</v>
      </c>
      <c r="S26" s="340" t="s">
        <v>3336</v>
      </c>
      <c r="T26" s="340" t="s">
        <v>2439</v>
      </c>
      <c r="U26" s="347" t="s">
        <v>3341</v>
      </c>
      <c r="V26" s="340" t="s">
        <v>388</v>
      </c>
      <c r="W26" s="340"/>
      <c r="X26" s="341"/>
      <c r="Y26" s="340" t="n">
        <v>41579</v>
      </c>
      <c r="Z26" s="340"/>
      <c r="AA26" s="340" t="s">
        <v>3226</v>
      </c>
      <c r="AB26" s="340" t="n">
        <v>1</v>
      </c>
      <c r="AC26" s="340" t="n">
        <v>100</v>
      </c>
      <c r="AD26" s="340" t="n">
        <f aca="false">AB26*AC26</f>
        <v>100</v>
      </c>
      <c r="AE26" s="340" t="n">
        <v>1</v>
      </c>
      <c r="AF26" s="340" t="n">
        <v>72</v>
      </c>
      <c r="AG26" s="340" t="n">
        <v>2</v>
      </c>
      <c r="AH26" s="340"/>
      <c r="AI26" s="340" t="e">
        <f aca="false">#N/A</f>
        <v>#N/A</v>
      </c>
      <c r="AJ26" s="340" t="e">
        <f aca="false">#N/A</f>
        <v>#N/A</v>
      </c>
      <c r="AK26" s="345" t="s">
        <v>392</v>
      </c>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row>
    <row r="27" s="35" customFormat="true" ht="14.25" hidden="false" customHeight="false" outlineLevel="0" collapsed="false">
      <c r="A27" s="337" t="s">
        <v>3342</v>
      </c>
      <c r="B27" s="338" t="n">
        <v>43453</v>
      </c>
      <c r="C27" s="357" t="s">
        <v>97</v>
      </c>
      <c r="D27" s="339" t="s">
        <v>45</v>
      </c>
      <c r="E27" s="337"/>
      <c r="F27" s="337" t="s">
        <v>47</v>
      </c>
      <c r="G27" s="340" t="s">
        <v>3343</v>
      </c>
      <c r="H27" s="337" t="s">
        <v>3344</v>
      </c>
      <c r="I27" s="337" t="s">
        <v>58</v>
      </c>
      <c r="J27" s="337"/>
      <c r="K27" s="337"/>
      <c r="L27" s="337" t="s">
        <v>238</v>
      </c>
      <c r="M27" s="337"/>
      <c r="N27" s="337"/>
      <c r="O27" s="337"/>
      <c r="P27" s="337"/>
      <c r="Q27" s="337"/>
      <c r="R27" s="337" t="s">
        <v>151</v>
      </c>
      <c r="S27" s="337" t="s">
        <v>66</v>
      </c>
      <c r="T27" s="337"/>
      <c r="U27" s="337" t="s">
        <v>77</v>
      </c>
      <c r="V27" s="337"/>
      <c r="W27" s="337"/>
      <c r="X27" s="341" t="n">
        <v>42795</v>
      </c>
      <c r="Y27" s="337"/>
      <c r="Z27" s="337"/>
      <c r="AA27" s="337"/>
      <c r="AB27" s="337" t="s">
        <v>105</v>
      </c>
      <c r="AC27" s="337" t="n">
        <v>2</v>
      </c>
      <c r="AD27" s="337"/>
      <c r="AE27" s="337" t="n">
        <v>4</v>
      </c>
      <c r="AF27" s="337" t="n">
        <v>10</v>
      </c>
      <c r="AG27" s="337"/>
      <c r="AH27" s="337"/>
      <c r="AI27" s="337" t="s">
        <v>3345</v>
      </c>
      <c r="AJ27" s="337" t="s">
        <v>3346</v>
      </c>
      <c r="AK27" s="345" t="s">
        <v>109</v>
      </c>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row>
    <row r="28" s="1" customFormat="true" ht="14.25" hidden="false" customHeight="false" outlineLevel="0" collapsed="false">
      <c r="A28" s="337" t="s">
        <v>2449</v>
      </c>
      <c r="B28" s="338" t="n">
        <v>43453</v>
      </c>
      <c r="C28" s="357" t="s">
        <v>97</v>
      </c>
      <c r="D28" s="339" t="s">
        <v>375</v>
      </c>
      <c r="E28" s="337" t="s">
        <v>181</v>
      </c>
      <c r="F28" s="337" t="s">
        <v>3278</v>
      </c>
      <c r="G28" s="340" t="s">
        <v>3279</v>
      </c>
      <c r="H28" s="337" t="s">
        <v>3347</v>
      </c>
      <c r="I28" s="337" t="s">
        <v>58</v>
      </c>
      <c r="J28" s="337"/>
      <c r="K28" s="337"/>
      <c r="L28" s="337" t="s">
        <v>3348</v>
      </c>
      <c r="M28" s="337" t="s">
        <v>149</v>
      </c>
      <c r="N28" s="337" t="s">
        <v>240</v>
      </c>
      <c r="O28" s="337" t="s">
        <v>241</v>
      </c>
      <c r="P28" s="337"/>
      <c r="Q28" s="337" t="s">
        <v>3282</v>
      </c>
      <c r="R28" s="337" t="s">
        <v>3278</v>
      </c>
      <c r="S28" s="337" t="s">
        <v>3283</v>
      </c>
      <c r="T28" s="337" t="s">
        <v>2448</v>
      </c>
      <c r="U28" s="347" t="s">
        <v>3349</v>
      </c>
      <c r="V28" s="337" t="s">
        <v>388</v>
      </c>
      <c r="W28" s="337"/>
      <c r="X28" s="341"/>
      <c r="Y28" s="337"/>
      <c r="Z28" s="337"/>
      <c r="AA28" s="337" t="s">
        <v>3228</v>
      </c>
      <c r="AB28" s="337" t="n">
        <v>1</v>
      </c>
      <c r="AC28" s="337" t="n">
        <v>100</v>
      </c>
      <c r="AD28" s="337" t="n">
        <f aca="false">AB28*AC28</f>
        <v>100</v>
      </c>
      <c r="AE28" s="337" t="n">
        <v>1</v>
      </c>
      <c r="AF28" s="337" t="n">
        <v>364</v>
      </c>
      <c r="AG28" s="337" t="n">
        <v>2</v>
      </c>
      <c r="AH28" s="337"/>
      <c r="AI28" s="337" t="e">
        <f aca="false">#N/A</f>
        <v>#N/A</v>
      </c>
      <c r="AJ28" s="337" t="e">
        <f aca="false">#N/A</f>
        <v>#N/A</v>
      </c>
      <c r="AK28" s="345" t="s">
        <v>392</v>
      </c>
    </row>
    <row r="29" s="1" customFormat="true" ht="14.25" hidden="false" customHeight="false" outlineLevel="0" collapsed="false">
      <c r="A29" s="337" t="s">
        <v>3350</v>
      </c>
      <c r="B29" s="338" t="n">
        <v>43453</v>
      </c>
      <c r="C29" s="357"/>
      <c r="D29" s="339" t="s">
        <v>375</v>
      </c>
      <c r="E29" s="337" t="s">
        <v>2161</v>
      </c>
      <c r="F29" s="337" t="s">
        <v>2196</v>
      </c>
      <c r="G29" s="340" t="s">
        <v>2202</v>
      </c>
      <c r="H29" s="337"/>
      <c r="I29" s="337"/>
      <c r="J29" s="337"/>
      <c r="K29" s="337" t="n">
        <v>0</v>
      </c>
      <c r="L29" s="337" t="n">
        <v>0</v>
      </c>
      <c r="M29" s="337" t="s">
        <v>2203</v>
      </c>
      <c r="N29" s="337" t="s">
        <v>388</v>
      </c>
      <c r="O29" s="337"/>
      <c r="P29" s="337"/>
      <c r="Q29" s="337"/>
      <c r="R29" s="337"/>
      <c r="S29" s="337"/>
      <c r="T29" s="337"/>
      <c r="U29" s="347"/>
      <c r="V29" s="337" t="s">
        <v>388</v>
      </c>
      <c r="W29" s="337"/>
      <c r="X29" s="341"/>
      <c r="Y29" s="337"/>
      <c r="Z29" s="337"/>
      <c r="AA29" s="337"/>
      <c r="AB29" s="337"/>
      <c r="AC29" s="337"/>
      <c r="AD29" s="337"/>
      <c r="AE29" s="337"/>
      <c r="AF29" s="337"/>
      <c r="AG29" s="337"/>
      <c r="AH29" s="337"/>
      <c r="AI29" s="337"/>
      <c r="AJ29" s="337"/>
      <c r="AK29" s="345"/>
    </row>
    <row r="30" s="1" customFormat="true" ht="12" hidden="false" customHeight="true" outlineLevel="0" collapsed="false">
      <c r="A30" s="337" t="s">
        <v>3351</v>
      </c>
      <c r="B30" s="338" t="n">
        <v>43453</v>
      </c>
      <c r="C30" s="357"/>
      <c r="D30" s="339" t="s">
        <v>375</v>
      </c>
      <c r="E30" s="337" t="s">
        <v>2161</v>
      </c>
      <c r="F30" s="337" t="s">
        <v>2196</v>
      </c>
      <c r="G30" s="340" t="s">
        <v>2202</v>
      </c>
      <c r="H30" s="337"/>
      <c r="I30" s="337"/>
      <c r="J30" s="337"/>
      <c r="K30" s="337" t="n">
        <v>0</v>
      </c>
      <c r="L30" s="337" t="n">
        <v>0</v>
      </c>
      <c r="M30" s="337" t="s">
        <v>2203</v>
      </c>
      <c r="N30" s="337" t="s">
        <v>388</v>
      </c>
      <c r="O30" s="337"/>
      <c r="P30" s="337"/>
      <c r="Q30" s="337"/>
      <c r="R30" s="337"/>
      <c r="S30" s="337"/>
      <c r="T30" s="337"/>
      <c r="U30" s="347"/>
      <c r="V30" s="337" t="s">
        <v>388</v>
      </c>
      <c r="W30" s="337"/>
      <c r="X30" s="341"/>
      <c r="Y30" s="337"/>
      <c r="Z30" s="337"/>
      <c r="AA30" s="337"/>
      <c r="AB30" s="337"/>
      <c r="AC30" s="337"/>
      <c r="AD30" s="337"/>
      <c r="AE30" s="337"/>
      <c r="AF30" s="337"/>
      <c r="AG30" s="337"/>
      <c r="AH30" s="337"/>
      <c r="AI30" s="337"/>
      <c r="AJ30" s="337"/>
      <c r="AK30" s="345"/>
    </row>
    <row r="31" s="35" customFormat="true" ht="14.25" hidden="false" customHeight="false" outlineLevel="0" collapsed="false">
      <c r="A31" s="337" t="s">
        <v>3352</v>
      </c>
      <c r="B31" s="338" t="n">
        <v>43453</v>
      </c>
      <c r="C31" s="357" t="s">
        <v>97</v>
      </c>
      <c r="D31" s="339" t="s">
        <v>45</v>
      </c>
      <c r="E31" s="337" t="s">
        <v>181</v>
      </c>
      <c r="F31" s="337" t="s">
        <v>111</v>
      </c>
      <c r="G31" s="340" t="s">
        <v>125</v>
      </c>
      <c r="H31" s="337" t="s">
        <v>3353</v>
      </c>
      <c r="I31" s="337" t="s">
        <v>58</v>
      </c>
      <c r="J31" s="337"/>
      <c r="K31" s="337"/>
      <c r="L31" s="337" t="s">
        <v>3354</v>
      </c>
      <c r="M31" s="337"/>
      <c r="N31" s="337" t="s">
        <v>118</v>
      </c>
      <c r="O31" s="337" t="s">
        <v>494</v>
      </c>
      <c r="P31" s="337"/>
      <c r="Q31" s="337"/>
      <c r="R31" s="337"/>
      <c r="S31" s="337" t="s">
        <v>66</v>
      </c>
      <c r="T31" s="337"/>
      <c r="U31" s="347" t="s">
        <v>67</v>
      </c>
      <c r="V31" s="337"/>
      <c r="W31" s="337"/>
      <c r="X31" s="341"/>
      <c r="Y31" s="337"/>
      <c r="Z31" s="337"/>
      <c r="AA31" s="337"/>
      <c r="AB31" s="337" t="s">
        <v>106</v>
      </c>
      <c r="AC31" s="337"/>
      <c r="AD31" s="337"/>
      <c r="AE31" s="337" t="s">
        <v>249</v>
      </c>
      <c r="AF31" s="337"/>
      <c r="AG31" s="337"/>
      <c r="AH31" s="337"/>
      <c r="AI31" s="337" t="s">
        <v>3355</v>
      </c>
      <c r="AJ31" s="337" t="s">
        <v>3356</v>
      </c>
      <c r="AK31" s="345" t="s">
        <v>109</v>
      </c>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row>
    <row r="32" s="23" customFormat="true" ht="14.25" hidden="false" customHeight="false" outlineLevel="0" collapsed="false">
      <c r="A32" s="337" t="s">
        <v>3357</v>
      </c>
      <c r="B32" s="338" t="n">
        <v>43453</v>
      </c>
      <c r="C32" s="357" t="s">
        <v>97</v>
      </c>
      <c r="D32" s="339" t="s">
        <v>45</v>
      </c>
      <c r="E32" s="337" t="s">
        <v>181</v>
      </c>
      <c r="F32" s="337" t="s">
        <v>111</v>
      </c>
      <c r="G32" s="340" t="s">
        <v>125</v>
      </c>
      <c r="H32" s="337" t="s">
        <v>3358</v>
      </c>
      <c r="I32" s="337" t="s">
        <v>58</v>
      </c>
      <c r="J32" s="337"/>
      <c r="K32" s="337"/>
      <c r="L32" s="337" t="s">
        <v>3101</v>
      </c>
      <c r="M32" s="337"/>
      <c r="N32" s="337" t="s">
        <v>241</v>
      </c>
      <c r="O32" s="337" t="s">
        <v>241</v>
      </c>
      <c r="P32" s="337"/>
      <c r="Q32" s="337"/>
      <c r="R32" s="337"/>
      <c r="S32" s="337" t="s">
        <v>66</v>
      </c>
      <c r="T32" s="337"/>
      <c r="U32" s="337" t="s">
        <v>77</v>
      </c>
      <c r="V32" s="337"/>
      <c r="W32" s="337"/>
      <c r="X32" s="341"/>
      <c r="Y32" s="337"/>
      <c r="Z32" s="337"/>
      <c r="AA32" s="337"/>
      <c r="AB32" s="337" t="s">
        <v>293</v>
      </c>
      <c r="AC32" s="337"/>
      <c r="AD32" s="337"/>
      <c r="AE32" s="337" t="s">
        <v>293</v>
      </c>
      <c r="AF32" s="337"/>
      <c r="AG32" s="337"/>
      <c r="AH32" s="337"/>
      <c r="AI32" s="337" t="s">
        <v>3359</v>
      </c>
      <c r="AJ32" s="337" t="s">
        <v>3360</v>
      </c>
      <c r="AK32" s="345" t="s">
        <v>109</v>
      </c>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row>
    <row r="33" s="23" customFormat="true" ht="14.25" hidden="false" customHeight="false" outlineLevel="0" collapsed="false">
      <c r="A33" s="337" t="s">
        <v>3361</v>
      </c>
      <c r="B33" s="338" t="n">
        <v>43453</v>
      </c>
      <c r="C33" s="357" t="s">
        <v>97</v>
      </c>
      <c r="D33" s="339" t="s">
        <v>45</v>
      </c>
      <c r="E33" s="337" t="s">
        <v>181</v>
      </c>
      <c r="F33" s="337" t="s">
        <v>111</v>
      </c>
      <c r="G33" s="340" t="s">
        <v>125</v>
      </c>
      <c r="H33" s="337" t="s">
        <v>3362</v>
      </c>
      <c r="I33" s="337" t="s">
        <v>58</v>
      </c>
      <c r="J33" s="337"/>
      <c r="K33" s="337"/>
      <c r="L33" s="337" t="s">
        <v>3101</v>
      </c>
      <c r="M33" s="337"/>
      <c r="N33" s="337" t="s">
        <v>240</v>
      </c>
      <c r="O33" s="337" t="s">
        <v>240</v>
      </c>
      <c r="P33" s="337"/>
      <c r="Q33" s="337"/>
      <c r="R33" s="337"/>
      <c r="S33" s="337" t="s">
        <v>66</v>
      </c>
      <c r="T33" s="337"/>
      <c r="U33" s="337" t="s">
        <v>67</v>
      </c>
      <c r="V33" s="337"/>
      <c r="W33" s="337"/>
      <c r="X33" s="341"/>
      <c r="Y33" s="337"/>
      <c r="Z33" s="337"/>
      <c r="AA33" s="337"/>
      <c r="AB33" s="337" t="s">
        <v>293</v>
      </c>
      <c r="AC33" s="337"/>
      <c r="AD33" s="337"/>
      <c r="AE33" s="337" t="s">
        <v>293</v>
      </c>
      <c r="AF33" s="337"/>
      <c r="AG33" s="337"/>
      <c r="AH33" s="337"/>
      <c r="AI33" s="337" t="s">
        <v>3363</v>
      </c>
      <c r="AJ33" s="337" t="s">
        <v>3364</v>
      </c>
      <c r="AK33" s="345" t="s">
        <v>109</v>
      </c>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row>
    <row r="34" s="23" customFormat="true" ht="14.25" hidden="false" customHeight="false" outlineLevel="0" collapsed="false">
      <c r="A34" s="337" t="s">
        <v>3365</v>
      </c>
      <c r="B34" s="338" t="n">
        <v>43412</v>
      </c>
      <c r="C34" s="357" t="s">
        <v>97</v>
      </c>
      <c r="D34" s="339" t="s">
        <v>45</v>
      </c>
      <c r="E34" s="337" t="s">
        <v>46</v>
      </c>
      <c r="F34" s="337" t="s">
        <v>400</v>
      </c>
      <c r="G34" s="340" t="s">
        <v>274</v>
      </c>
      <c r="H34" s="337" t="s">
        <v>3366</v>
      </c>
      <c r="I34" s="337" t="s">
        <v>58</v>
      </c>
      <c r="J34" s="337"/>
      <c r="K34" s="337"/>
      <c r="L34" s="337" t="s">
        <v>3367</v>
      </c>
      <c r="M34" s="337"/>
      <c r="N34" s="337" t="s">
        <v>118</v>
      </c>
      <c r="O34" s="337" t="s">
        <v>292</v>
      </c>
      <c r="P34" s="337"/>
      <c r="Q34" s="337"/>
      <c r="R34" s="337"/>
      <c r="S34" s="337" t="s">
        <v>66</v>
      </c>
      <c r="T34" s="337"/>
      <c r="U34" s="337" t="s">
        <v>67</v>
      </c>
      <c r="V34" s="337"/>
      <c r="W34" s="337"/>
      <c r="X34" s="341"/>
      <c r="Y34" s="337"/>
      <c r="Z34" s="337" t="s">
        <v>427</v>
      </c>
      <c r="AA34" s="337"/>
      <c r="AB34" s="337" t="n">
        <v>2</v>
      </c>
      <c r="AC34" s="337"/>
      <c r="AD34" s="337"/>
      <c r="AE34" s="337" t="n">
        <v>4</v>
      </c>
      <c r="AF34" s="337" t="n">
        <v>14</v>
      </c>
      <c r="AG34" s="337"/>
      <c r="AH34" s="337"/>
      <c r="AI34" s="337"/>
      <c r="AJ34" s="337" t="s">
        <v>3368</v>
      </c>
      <c r="AK34" s="345" t="s">
        <v>109</v>
      </c>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row>
    <row r="35" s="23" customFormat="true" ht="14.25" hidden="false" customHeight="false" outlineLevel="0" collapsed="false">
      <c r="A35" s="360" t="s">
        <v>3369</v>
      </c>
      <c r="B35" s="338" t="n">
        <v>43390</v>
      </c>
      <c r="C35" s="368" t="s">
        <v>44</v>
      </c>
      <c r="D35" s="369" t="s">
        <v>45</v>
      </c>
      <c r="E35" s="360" t="s">
        <v>46</v>
      </c>
      <c r="F35" s="360" t="s">
        <v>111</v>
      </c>
      <c r="G35" s="340" t="s">
        <v>125</v>
      </c>
      <c r="H35" s="360" t="s">
        <v>3370</v>
      </c>
      <c r="I35" s="360" t="s">
        <v>58</v>
      </c>
      <c r="J35" s="360"/>
      <c r="K35" s="360" t="s">
        <v>85</v>
      </c>
      <c r="L35" s="360" t="s">
        <v>1633</v>
      </c>
      <c r="M35" s="360"/>
      <c r="N35" s="360" t="s">
        <v>88</v>
      </c>
      <c r="O35" s="360" t="s">
        <v>1255</v>
      </c>
      <c r="P35" s="360"/>
      <c r="Q35" s="360"/>
      <c r="R35" s="360"/>
      <c r="S35" s="360" t="s">
        <v>66</v>
      </c>
      <c r="T35" s="360"/>
      <c r="U35" s="360" t="s">
        <v>67</v>
      </c>
      <c r="V35" s="360"/>
      <c r="W35" s="360" t="s">
        <v>3371</v>
      </c>
      <c r="X35" s="341" t="n">
        <v>41306</v>
      </c>
      <c r="Y35" s="360"/>
      <c r="Z35" s="360" t="s">
        <v>3370</v>
      </c>
      <c r="AA35" s="360"/>
      <c r="AB35" s="360" t="n">
        <v>1</v>
      </c>
      <c r="AC35" s="360"/>
      <c r="AD35" s="360"/>
      <c r="AE35" s="360" t="n">
        <v>2</v>
      </c>
      <c r="AF35" s="360" t="n">
        <v>16</v>
      </c>
      <c r="AG35" s="360"/>
      <c r="AH35" s="360"/>
      <c r="AI35" s="360" t="s">
        <v>3372</v>
      </c>
      <c r="AJ35" s="360" t="s">
        <v>3373</v>
      </c>
      <c r="AK35" s="345" t="s">
        <v>123</v>
      </c>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row>
    <row r="36" customFormat="false" ht="14.25" hidden="false" customHeight="false" outlineLevel="0" collapsed="false">
      <c r="A36" s="340" t="s">
        <v>3374</v>
      </c>
      <c r="B36" s="338" t="n">
        <v>43344</v>
      </c>
      <c r="C36" s="370" t="s">
        <v>134</v>
      </c>
      <c r="D36" s="371" t="s">
        <v>45</v>
      </c>
      <c r="E36" s="345" t="s">
        <v>46</v>
      </c>
      <c r="F36" s="345" t="s">
        <v>111</v>
      </c>
      <c r="G36" s="340" t="s">
        <v>135</v>
      </c>
      <c r="H36" s="345" t="s">
        <v>1519</v>
      </c>
      <c r="I36" s="345" t="s">
        <v>58</v>
      </c>
      <c r="J36" s="345"/>
      <c r="K36" s="345" t="s">
        <v>85</v>
      </c>
      <c r="L36" s="345" t="s">
        <v>3375</v>
      </c>
      <c r="M36" s="345"/>
      <c r="N36" s="345"/>
      <c r="O36" s="345"/>
      <c r="P36" s="345"/>
      <c r="Q36" s="345"/>
      <c r="R36" s="345" t="s">
        <v>111</v>
      </c>
      <c r="S36" s="345" t="s">
        <v>66</v>
      </c>
      <c r="T36" s="345"/>
      <c r="U36" s="345" t="s">
        <v>77</v>
      </c>
      <c r="V36" s="345"/>
      <c r="W36" s="345"/>
      <c r="X36" s="341" t="n">
        <v>42795</v>
      </c>
      <c r="Y36" s="345"/>
      <c r="Z36" s="345"/>
      <c r="AA36" s="345"/>
      <c r="AB36" s="345" t="n">
        <v>4</v>
      </c>
      <c r="AC36" s="345" t="n">
        <v>4</v>
      </c>
      <c r="AD36" s="345"/>
      <c r="AE36" s="345" t="n">
        <v>24</v>
      </c>
      <c r="AF36" s="345" t="n">
        <v>750</v>
      </c>
      <c r="AG36" s="345"/>
      <c r="AH36" s="345"/>
      <c r="AI36" s="345"/>
      <c r="AJ36" s="345" t="s">
        <v>3376</v>
      </c>
      <c r="AK36" s="337" t="s">
        <v>143</v>
      </c>
    </row>
    <row r="37" s="1" customFormat="true" ht="14.25" hidden="false" customHeight="false" outlineLevel="0" collapsed="false">
      <c r="A37" s="340" t="s">
        <v>3377</v>
      </c>
      <c r="B37" s="338" t="n">
        <v>43282</v>
      </c>
      <c r="C37" s="357" t="s">
        <v>97</v>
      </c>
      <c r="D37" s="339" t="s">
        <v>45</v>
      </c>
      <c r="E37" s="337" t="s">
        <v>181</v>
      </c>
      <c r="F37" s="337" t="s">
        <v>111</v>
      </c>
      <c r="G37" s="340" t="s">
        <v>125</v>
      </c>
      <c r="H37" s="337" t="s">
        <v>3378</v>
      </c>
      <c r="I37" s="337" t="s">
        <v>58</v>
      </c>
      <c r="J37" s="337"/>
      <c r="K37" s="337"/>
      <c r="L37" s="337" t="s">
        <v>3379</v>
      </c>
      <c r="M37" s="337" t="s">
        <v>103</v>
      </c>
      <c r="N37" s="337" t="s">
        <v>241</v>
      </c>
      <c r="O37" s="337" t="s">
        <v>241</v>
      </c>
      <c r="P37" s="337"/>
      <c r="Q37" s="337"/>
      <c r="R37" s="337"/>
      <c r="S37" s="337" t="s">
        <v>66</v>
      </c>
      <c r="T37" s="337"/>
      <c r="U37" s="337" t="s">
        <v>67</v>
      </c>
      <c r="V37" s="337"/>
      <c r="W37" s="337"/>
      <c r="X37" s="344"/>
      <c r="Y37" s="344"/>
      <c r="Z37" s="337"/>
      <c r="AA37" s="337"/>
      <c r="AB37" s="337" t="s">
        <v>105</v>
      </c>
      <c r="AC37" s="337"/>
      <c r="AD37" s="337"/>
      <c r="AE37" s="337" t="s">
        <v>294</v>
      </c>
      <c r="AF37" s="337"/>
      <c r="AG37" s="337"/>
      <c r="AH37" s="337"/>
      <c r="AI37" s="337" t="s">
        <v>3380</v>
      </c>
      <c r="AJ37" s="337" t="s">
        <v>3381</v>
      </c>
      <c r="AK37" s="337" t="s">
        <v>109</v>
      </c>
    </row>
    <row r="38" s="23" customFormat="true" ht="14.25" hidden="false" customHeight="false" outlineLevel="0" collapsed="false">
      <c r="A38" s="366" t="s">
        <v>3382</v>
      </c>
      <c r="B38" s="338" t="n">
        <v>43282</v>
      </c>
      <c r="C38" s="358" t="s">
        <v>134</v>
      </c>
      <c r="D38" s="372" t="s">
        <v>375</v>
      </c>
      <c r="E38" s="366" t="s">
        <v>46</v>
      </c>
      <c r="F38" s="366" t="s">
        <v>47</v>
      </c>
      <c r="G38" s="340" t="s">
        <v>125</v>
      </c>
      <c r="H38" s="366" t="s">
        <v>3383</v>
      </c>
      <c r="I38" s="366" t="s">
        <v>3384</v>
      </c>
      <c r="J38" s="366"/>
      <c r="K38" s="366" t="s">
        <v>85</v>
      </c>
      <c r="L38" s="366" t="s">
        <v>3385</v>
      </c>
      <c r="M38" s="366" t="s">
        <v>3386</v>
      </c>
      <c r="N38" s="366" t="s">
        <v>241</v>
      </c>
      <c r="O38" s="366" t="s">
        <v>1381</v>
      </c>
      <c r="P38" s="366"/>
      <c r="Q38" s="366" t="s">
        <v>139</v>
      </c>
      <c r="R38" s="366" t="s">
        <v>111</v>
      </c>
      <c r="S38" s="366" t="s">
        <v>663</v>
      </c>
      <c r="T38" s="366" t="s">
        <v>3387</v>
      </c>
      <c r="U38" s="347" t="s">
        <v>3388</v>
      </c>
      <c r="V38" s="366" t="s">
        <v>139</v>
      </c>
      <c r="W38" s="366" t="s">
        <v>3389</v>
      </c>
      <c r="X38" s="341"/>
      <c r="Y38" s="373"/>
      <c r="Z38" s="366"/>
      <c r="AA38" s="366" t="s">
        <v>665</v>
      </c>
      <c r="AB38" s="366" t="n">
        <v>4</v>
      </c>
      <c r="AC38" s="366" t="n">
        <v>50</v>
      </c>
      <c r="AD38" s="366" t="n">
        <f aca="false">AC38*AB38</f>
        <v>200</v>
      </c>
      <c r="AE38" s="366"/>
      <c r="AF38" s="366" t="n">
        <v>40</v>
      </c>
      <c r="AG38" s="366" t="n">
        <v>3</v>
      </c>
      <c r="AH38" s="366" t="n">
        <v>0</v>
      </c>
      <c r="AI38" s="366" t="e">
        <f aca="false">#N/A</f>
        <v>#N/A</v>
      </c>
      <c r="AJ38" s="366" t="e">
        <f aca="false">#N/A</f>
        <v>#N/A</v>
      </c>
      <c r="AK38" s="366"/>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row>
    <row r="39" s="35" customFormat="true" ht="14.25" hidden="false" customHeight="false" outlineLevel="0" collapsed="false">
      <c r="A39" s="374" t="s">
        <v>3390</v>
      </c>
      <c r="B39" s="375" t="s">
        <v>3391</v>
      </c>
      <c r="C39" s="376" t="s">
        <v>97</v>
      </c>
      <c r="D39" s="377" t="s">
        <v>375</v>
      </c>
      <c r="E39" s="378" t="s">
        <v>181</v>
      </c>
      <c r="F39" s="379" t="s">
        <v>111</v>
      </c>
      <c r="G39" s="379" t="s">
        <v>125</v>
      </c>
      <c r="H39" s="379" t="s">
        <v>3392</v>
      </c>
      <c r="I39" s="379" t="n">
        <v>0</v>
      </c>
      <c r="J39" s="379"/>
      <c r="K39" s="379"/>
      <c r="L39" s="379" t="s">
        <v>3393</v>
      </c>
      <c r="M39" s="379" t="s">
        <v>487</v>
      </c>
      <c r="N39" s="379" t="s">
        <v>190</v>
      </c>
      <c r="O39" s="379" t="s">
        <v>270</v>
      </c>
      <c r="P39" s="379"/>
      <c r="Q39" s="379" t="s">
        <v>139</v>
      </c>
      <c r="R39" s="379"/>
      <c r="S39" s="379" t="s">
        <v>991</v>
      </c>
      <c r="T39" s="379" t="s">
        <v>3394</v>
      </c>
      <c r="U39" s="379" t="s">
        <v>3395</v>
      </c>
      <c r="V39" s="379" t="s">
        <v>388</v>
      </c>
      <c r="W39" s="379" t="s">
        <v>993</v>
      </c>
      <c r="X39" s="379"/>
      <c r="Y39" s="379" t="n">
        <v>41579</v>
      </c>
      <c r="Z39" s="379"/>
      <c r="AA39" s="379" t="s">
        <v>994</v>
      </c>
      <c r="AB39" s="379" t="n">
        <v>8</v>
      </c>
      <c r="AC39" s="379" t="n">
        <v>70</v>
      </c>
      <c r="AD39" s="379" t="n">
        <f aca="false">AB39*AC39</f>
        <v>560</v>
      </c>
      <c r="AE39" s="379" t="n">
        <v>8</v>
      </c>
      <c r="AF39" s="379" t="n">
        <v>300</v>
      </c>
      <c r="AG39" s="379" t="n">
        <v>2</v>
      </c>
      <c r="AH39" s="379"/>
      <c r="AI39" s="379" t="e">
        <f aca="false">#N/A</f>
        <v>#N/A</v>
      </c>
      <c r="AJ39" s="379" t="e">
        <f aca="false">#N/A</f>
        <v>#N/A</v>
      </c>
      <c r="AK39" s="379" t="s">
        <v>392</v>
      </c>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row>
    <row r="40" s="35" customFormat="true" ht="14.25" hidden="false" customHeight="false" outlineLevel="0" collapsed="false">
      <c r="A40" s="380" t="s">
        <v>3396</v>
      </c>
      <c r="B40" s="338" t="s">
        <v>3397</v>
      </c>
      <c r="C40" s="381" t="s">
        <v>97</v>
      </c>
      <c r="D40" s="339" t="s">
        <v>45</v>
      </c>
      <c r="E40" s="337" t="s">
        <v>181</v>
      </c>
      <c r="F40" s="337" t="s">
        <v>400</v>
      </c>
      <c r="G40" s="340" t="s">
        <v>204</v>
      </c>
      <c r="H40" s="337" t="s">
        <v>3398</v>
      </c>
      <c r="I40" s="337" t="s">
        <v>58</v>
      </c>
      <c r="J40" s="337"/>
      <c r="K40" s="337"/>
      <c r="L40" s="337" t="s">
        <v>238</v>
      </c>
      <c r="M40" s="337" t="s">
        <v>3399</v>
      </c>
      <c r="N40" s="337" t="s">
        <v>240</v>
      </c>
      <c r="O40" s="337" t="s">
        <v>191</v>
      </c>
      <c r="P40" s="337"/>
      <c r="Q40" s="337"/>
      <c r="R40" s="337"/>
      <c r="S40" s="337" t="s">
        <v>140</v>
      </c>
      <c r="T40" s="337"/>
      <c r="U40" s="337" t="s">
        <v>67</v>
      </c>
      <c r="V40" s="337"/>
      <c r="W40" s="337"/>
      <c r="X40" s="341"/>
      <c r="Y40" s="344"/>
      <c r="Z40" s="337" t="s">
        <v>427</v>
      </c>
      <c r="AA40" s="337"/>
      <c r="AB40" s="337" t="n">
        <v>2</v>
      </c>
      <c r="AC40" s="337" t="n">
        <v>2</v>
      </c>
      <c r="AD40" s="337"/>
      <c r="AE40" s="337" t="n">
        <v>8</v>
      </c>
      <c r="AF40" s="337" t="n">
        <v>70</v>
      </c>
      <c r="AG40" s="337"/>
      <c r="AH40" s="337"/>
      <c r="AI40" s="337" t="s">
        <v>3400</v>
      </c>
      <c r="AJ40" s="337" t="s">
        <v>3401</v>
      </c>
      <c r="AK40" s="337" t="s">
        <v>242</v>
      </c>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row>
    <row r="41" s="23" customFormat="true" ht="14.25" hidden="false" customHeight="false" outlineLevel="0" collapsed="false">
      <c r="A41" s="380" t="s">
        <v>3402</v>
      </c>
      <c r="B41" s="338" t="s">
        <v>3397</v>
      </c>
      <c r="C41" s="381" t="s">
        <v>97</v>
      </c>
      <c r="D41" s="339" t="s">
        <v>45</v>
      </c>
      <c r="E41" s="337" t="s">
        <v>235</v>
      </c>
      <c r="F41" s="337" t="s">
        <v>111</v>
      </c>
      <c r="G41" s="340" t="s">
        <v>125</v>
      </c>
      <c r="H41" s="337" t="s">
        <v>3403</v>
      </c>
      <c r="I41" s="337" t="s">
        <v>58</v>
      </c>
      <c r="J41" s="337"/>
      <c r="K41" s="337"/>
      <c r="L41" s="337" t="s">
        <v>159</v>
      </c>
      <c r="M41" s="337"/>
      <c r="N41" s="337" t="s">
        <v>118</v>
      </c>
      <c r="O41" s="337" t="s">
        <v>119</v>
      </c>
      <c r="P41" s="337"/>
      <c r="Q41" s="337"/>
      <c r="R41" s="337"/>
      <c r="S41" s="337" t="s">
        <v>66</v>
      </c>
      <c r="T41" s="337"/>
      <c r="U41" s="337" t="s">
        <v>77</v>
      </c>
      <c r="V41" s="337"/>
      <c r="W41" s="337"/>
      <c r="X41" s="341"/>
      <c r="Y41" s="337"/>
      <c r="Z41" s="337"/>
      <c r="AA41" s="337"/>
      <c r="AB41" s="337" t="s">
        <v>105</v>
      </c>
      <c r="AC41" s="337"/>
      <c r="AD41" s="337"/>
      <c r="AE41" s="337" t="s">
        <v>106</v>
      </c>
      <c r="AF41" s="337"/>
      <c r="AG41" s="337"/>
      <c r="AH41" s="337"/>
      <c r="AI41" s="337" t="s">
        <v>3404</v>
      </c>
      <c r="AJ41" s="337" t="s">
        <v>3405</v>
      </c>
      <c r="AK41" s="337" t="s">
        <v>109</v>
      </c>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row>
    <row r="42" s="23" customFormat="true" ht="14.25" hidden="false" customHeight="false" outlineLevel="0" collapsed="false">
      <c r="A42" s="380" t="s">
        <v>3406</v>
      </c>
      <c r="B42" s="338" t="s">
        <v>3397</v>
      </c>
      <c r="C42" s="381" t="s">
        <v>97</v>
      </c>
      <c r="D42" s="339" t="s">
        <v>45</v>
      </c>
      <c r="E42" s="337" t="s">
        <v>235</v>
      </c>
      <c r="F42" s="337" t="s">
        <v>111</v>
      </c>
      <c r="G42" s="340" t="s">
        <v>125</v>
      </c>
      <c r="H42" s="337" t="s">
        <v>3407</v>
      </c>
      <c r="I42" s="337" t="s">
        <v>58</v>
      </c>
      <c r="J42" s="337"/>
      <c r="K42" s="337"/>
      <c r="L42" s="337" t="s">
        <v>159</v>
      </c>
      <c r="M42" s="337"/>
      <c r="N42" s="337" t="s">
        <v>118</v>
      </c>
      <c r="O42" s="337" t="s">
        <v>119</v>
      </c>
      <c r="P42" s="337"/>
      <c r="Q42" s="337"/>
      <c r="R42" s="337"/>
      <c r="S42" s="337" t="s">
        <v>66</v>
      </c>
      <c r="T42" s="337"/>
      <c r="U42" s="337" t="s">
        <v>77</v>
      </c>
      <c r="V42" s="337"/>
      <c r="W42" s="337"/>
      <c r="X42" s="344"/>
      <c r="Y42" s="344"/>
      <c r="Z42" s="337"/>
      <c r="AA42" s="337"/>
      <c r="AB42" s="337" t="s">
        <v>293</v>
      </c>
      <c r="AC42" s="337"/>
      <c r="AD42" s="337"/>
      <c r="AE42" s="337" t="s">
        <v>106</v>
      </c>
      <c r="AF42" s="337"/>
      <c r="AG42" s="337"/>
      <c r="AH42" s="337"/>
      <c r="AI42" s="337" t="s">
        <v>3408</v>
      </c>
      <c r="AJ42" s="337" t="s">
        <v>3409</v>
      </c>
      <c r="AK42" s="337" t="s">
        <v>109</v>
      </c>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row>
    <row r="43" s="35" customFormat="true" ht="18" hidden="false" customHeight="true" outlineLevel="0" collapsed="false">
      <c r="A43" s="374" t="s">
        <v>3410</v>
      </c>
      <c r="B43" s="375" t="s">
        <v>3391</v>
      </c>
      <c r="C43" s="382" t="s">
        <v>97</v>
      </c>
      <c r="D43" s="383" t="s">
        <v>375</v>
      </c>
      <c r="E43" s="378" t="s">
        <v>181</v>
      </c>
      <c r="F43" s="378" t="s">
        <v>47</v>
      </c>
      <c r="G43" s="379" t="s">
        <v>3411</v>
      </c>
      <c r="H43" s="378" t="s">
        <v>3412</v>
      </c>
      <c r="I43" s="378" t="s">
        <v>58</v>
      </c>
      <c r="J43" s="378"/>
      <c r="K43" s="378"/>
      <c r="L43" s="378" t="s">
        <v>3413</v>
      </c>
      <c r="M43" s="378" t="s">
        <v>140</v>
      </c>
      <c r="N43" s="378" t="s">
        <v>63</v>
      </c>
      <c r="O43" s="378" t="s">
        <v>63</v>
      </c>
      <c r="P43" s="378"/>
      <c r="Q43" s="378" t="s">
        <v>139</v>
      </c>
      <c r="R43" s="378" t="s">
        <v>151</v>
      </c>
      <c r="S43" s="378" t="s">
        <v>3414</v>
      </c>
      <c r="T43" s="378" t="s">
        <v>3415</v>
      </c>
      <c r="U43" s="384" t="s">
        <v>3416</v>
      </c>
      <c r="V43" s="378" t="s">
        <v>139</v>
      </c>
      <c r="W43" s="378"/>
      <c r="X43" s="385"/>
      <c r="Y43" s="378"/>
      <c r="Z43" s="378"/>
      <c r="AA43" s="378" t="s">
        <v>1383</v>
      </c>
      <c r="AB43" s="378" t="n">
        <v>1</v>
      </c>
      <c r="AC43" s="378" t="n">
        <v>50</v>
      </c>
      <c r="AD43" s="378" t="n">
        <f aca="false">AB43*AC43</f>
        <v>50</v>
      </c>
      <c r="AE43" s="378" t="s">
        <v>3417</v>
      </c>
      <c r="AF43" s="378" t="n">
        <v>73.4</v>
      </c>
      <c r="AG43" s="378" t="n">
        <v>3</v>
      </c>
      <c r="AH43" s="378" t="n">
        <v>0</v>
      </c>
      <c r="AI43" s="378" t="e">
        <f aca="false">#N/A</f>
        <v>#N/A</v>
      </c>
      <c r="AJ43" s="378" t="e">
        <f aca="false">#N/A</f>
        <v>#N/A</v>
      </c>
      <c r="AK43" s="378" t="s">
        <v>392</v>
      </c>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row>
    <row r="44" s="35" customFormat="true" ht="14.25" hidden="false" customHeight="false" outlineLevel="0" collapsed="false">
      <c r="A44" s="374" t="s">
        <v>3418</v>
      </c>
      <c r="B44" s="375" t="s">
        <v>3391</v>
      </c>
      <c r="C44" s="382" t="s">
        <v>97</v>
      </c>
      <c r="D44" s="383" t="s">
        <v>375</v>
      </c>
      <c r="E44" s="378" t="s">
        <v>181</v>
      </c>
      <c r="F44" s="378" t="s">
        <v>47</v>
      </c>
      <c r="G44" s="379" t="s">
        <v>3411</v>
      </c>
      <c r="H44" s="378" t="s">
        <v>3419</v>
      </c>
      <c r="I44" s="378" t="s">
        <v>58</v>
      </c>
      <c r="J44" s="378"/>
      <c r="K44" s="378"/>
      <c r="L44" s="378" t="s">
        <v>3420</v>
      </c>
      <c r="M44" s="378"/>
      <c r="N44" s="378" t="s">
        <v>63</v>
      </c>
      <c r="O44" s="378" t="s">
        <v>63</v>
      </c>
      <c r="P44" s="378"/>
      <c r="Q44" s="378" t="s">
        <v>139</v>
      </c>
      <c r="R44" s="378" t="s">
        <v>151</v>
      </c>
      <c r="S44" s="378" t="s">
        <v>3421</v>
      </c>
      <c r="T44" s="378" t="s">
        <v>3422</v>
      </c>
      <c r="U44" s="378" t="n">
        <v>0</v>
      </c>
      <c r="V44" s="378" t="s">
        <v>139</v>
      </c>
      <c r="W44" s="378"/>
      <c r="X44" s="385"/>
      <c r="Y44" s="378"/>
      <c r="Z44" s="378"/>
      <c r="AA44" s="378" t="s">
        <v>3197</v>
      </c>
      <c r="AB44" s="378" t="n">
        <v>2</v>
      </c>
      <c r="AC44" s="378" t="n">
        <v>50</v>
      </c>
      <c r="AD44" s="378" t="n">
        <f aca="false">AC44*AB44</f>
        <v>100</v>
      </c>
      <c r="AE44" s="378" t="s">
        <v>3423</v>
      </c>
      <c r="AF44" s="378" t="n">
        <v>300</v>
      </c>
      <c r="AG44" s="378"/>
      <c r="AH44" s="378"/>
      <c r="AI44" s="378" t="e">
        <f aca="false">#N/A</f>
        <v>#N/A</v>
      </c>
      <c r="AJ44" s="378" t="e">
        <f aca="false">#N/A</f>
        <v>#N/A</v>
      </c>
      <c r="AK44" s="378" t="s">
        <v>392</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row>
    <row r="45" s="35" customFormat="true" ht="14.25" hidden="false" customHeight="false" outlineLevel="0" collapsed="false">
      <c r="A45" s="380" t="s">
        <v>3424</v>
      </c>
      <c r="B45" s="338" t="n">
        <v>43221</v>
      </c>
      <c r="C45" s="381" t="s">
        <v>97</v>
      </c>
      <c r="D45" s="339" t="s">
        <v>375</v>
      </c>
      <c r="E45" s="337" t="s">
        <v>46</v>
      </c>
      <c r="F45" s="337" t="s">
        <v>47</v>
      </c>
      <c r="G45" s="340" t="s">
        <v>1135</v>
      </c>
      <c r="H45" s="337" t="s">
        <v>3425</v>
      </c>
      <c r="I45" s="337" t="s">
        <v>58</v>
      </c>
      <c r="J45" s="337"/>
      <c r="K45" s="337"/>
      <c r="L45" s="337" t="s">
        <v>1138</v>
      </c>
      <c r="M45" s="337" t="s">
        <v>3426</v>
      </c>
      <c r="N45" s="337" t="s">
        <v>63</v>
      </c>
      <c r="O45" s="337" t="s">
        <v>64</v>
      </c>
      <c r="P45" s="337" t="s">
        <v>3424</v>
      </c>
      <c r="Q45" s="337"/>
      <c r="R45" s="337"/>
      <c r="S45" s="337" t="s">
        <v>66</v>
      </c>
      <c r="T45" s="337"/>
      <c r="U45" s="337" t="s">
        <v>3427</v>
      </c>
      <c r="V45" s="337"/>
      <c r="W45" s="337" t="s">
        <v>242</v>
      </c>
      <c r="X45" s="341"/>
      <c r="Y45" s="344"/>
      <c r="Z45" s="337" t="s">
        <v>3425</v>
      </c>
      <c r="AA45" s="337" t="s">
        <v>242</v>
      </c>
      <c r="AB45" s="337" t="s">
        <v>242</v>
      </c>
      <c r="AC45" s="337"/>
      <c r="AD45" s="337"/>
      <c r="AE45" s="337"/>
      <c r="AF45" s="337" t="s">
        <v>242</v>
      </c>
      <c r="AG45" s="337"/>
      <c r="AH45" s="337"/>
      <c r="AI45" s="337" t="e">
        <f aca="false">#N/A</f>
        <v>#N/A</v>
      </c>
      <c r="AJ45" s="337" t="e">
        <f aca="false">#N/A</f>
        <v>#N/A</v>
      </c>
      <c r="AK45" s="337" t="s">
        <v>95</v>
      </c>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row>
    <row r="46" s="1" customFormat="true" ht="14.25" hidden="false" customHeight="false" outlineLevel="0" collapsed="false">
      <c r="A46" s="340" t="s">
        <v>3428</v>
      </c>
      <c r="B46" s="386" t="s">
        <v>3429</v>
      </c>
      <c r="C46" s="357" t="s">
        <v>97</v>
      </c>
      <c r="D46" s="359" t="s">
        <v>45</v>
      </c>
      <c r="E46" s="358" t="s">
        <v>46</v>
      </c>
      <c r="F46" s="358" t="s">
        <v>47</v>
      </c>
      <c r="G46" s="340" t="s">
        <v>48</v>
      </c>
      <c r="H46" s="366" t="s">
        <v>3430</v>
      </c>
      <c r="I46" s="366" t="s">
        <v>58</v>
      </c>
      <c r="J46" s="366"/>
      <c r="K46" s="366"/>
      <c r="L46" s="366" t="s">
        <v>450</v>
      </c>
      <c r="M46" s="366" t="s">
        <v>1175</v>
      </c>
      <c r="N46" s="366" t="s">
        <v>248</v>
      </c>
      <c r="O46" s="366" t="s">
        <v>248</v>
      </c>
      <c r="P46" s="366"/>
      <c r="Q46" s="337"/>
      <c r="R46" s="337"/>
      <c r="S46" s="366" t="s">
        <v>66</v>
      </c>
      <c r="T46" s="366"/>
      <c r="U46" s="366" t="s">
        <v>77</v>
      </c>
      <c r="V46" s="366"/>
      <c r="W46" s="366" t="s">
        <v>3431</v>
      </c>
      <c r="X46" s="373"/>
      <c r="Y46" s="387" t="n">
        <v>42095</v>
      </c>
      <c r="Z46" s="366" t="s">
        <v>91</v>
      </c>
      <c r="AA46" s="366" t="s">
        <v>177</v>
      </c>
      <c r="AB46" s="366" t="s">
        <v>105</v>
      </c>
      <c r="AC46" s="366"/>
      <c r="AD46" s="366"/>
      <c r="AE46" s="366" t="s">
        <v>294</v>
      </c>
      <c r="AF46" s="366" t="n">
        <v>151.89453125</v>
      </c>
      <c r="AG46" s="366"/>
      <c r="AH46" s="366"/>
      <c r="AI46" s="366" t="s">
        <v>3432</v>
      </c>
      <c r="AJ46" s="366" t="s">
        <v>3433</v>
      </c>
      <c r="AK46" s="366" t="s">
        <v>109</v>
      </c>
    </row>
    <row r="47" s="23" customFormat="true" ht="14.25" hidden="false" customHeight="false" outlineLevel="0" collapsed="false">
      <c r="A47" s="360" t="s">
        <v>3434</v>
      </c>
      <c r="B47" s="337" t="s">
        <v>3429</v>
      </c>
      <c r="C47" s="368" t="s">
        <v>44</v>
      </c>
      <c r="D47" s="369" t="s">
        <v>45</v>
      </c>
      <c r="E47" s="368" t="s">
        <v>46</v>
      </c>
      <c r="F47" s="368" t="s">
        <v>47</v>
      </c>
      <c r="G47" s="340" t="s">
        <v>48</v>
      </c>
      <c r="H47" s="360" t="s">
        <v>3435</v>
      </c>
      <c r="I47" s="360" t="s">
        <v>58</v>
      </c>
      <c r="J47" s="360"/>
      <c r="K47" s="360" t="s">
        <v>147</v>
      </c>
      <c r="L47" s="360" t="s">
        <v>3436</v>
      </c>
      <c r="M47" s="360"/>
      <c r="N47" s="360" t="s">
        <v>63</v>
      </c>
      <c r="O47" s="360" t="s">
        <v>231</v>
      </c>
      <c r="P47" s="360"/>
      <c r="Q47" s="360"/>
      <c r="R47" s="360"/>
      <c r="S47" s="360" t="s">
        <v>66</v>
      </c>
      <c r="T47" s="360"/>
      <c r="U47" s="360" t="s">
        <v>67</v>
      </c>
      <c r="V47" s="360"/>
      <c r="W47" s="360" t="s">
        <v>3437</v>
      </c>
      <c r="X47" s="341" t="n">
        <v>41640</v>
      </c>
      <c r="Y47" s="346"/>
      <c r="Z47" s="360" t="s">
        <v>3438</v>
      </c>
      <c r="AA47" s="360"/>
      <c r="AB47" s="360" t="n">
        <v>1</v>
      </c>
      <c r="AC47" s="360"/>
      <c r="AD47" s="360"/>
      <c r="AE47" s="360" t="n">
        <v>4</v>
      </c>
      <c r="AF47" s="360" t="n">
        <v>45</v>
      </c>
      <c r="AG47" s="360"/>
      <c r="AH47" s="360"/>
      <c r="AI47" s="360" t="s">
        <v>3439</v>
      </c>
      <c r="AJ47" s="360" t="s">
        <v>3440</v>
      </c>
      <c r="AK47" s="360" t="s">
        <v>123</v>
      </c>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row>
    <row r="48" s="35" customFormat="true" ht="14.25" hidden="false" customHeight="false" outlineLevel="0" collapsed="false">
      <c r="A48" s="337" t="s">
        <v>3441</v>
      </c>
      <c r="B48" s="337" t="s">
        <v>3429</v>
      </c>
      <c r="C48" s="357" t="s">
        <v>97</v>
      </c>
      <c r="D48" s="339" t="s">
        <v>45</v>
      </c>
      <c r="E48" s="357" t="s">
        <v>181</v>
      </c>
      <c r="F48" s="357" t="s">
        <v>47</v>
      </c>
      <c r="G48" s="340" t="s">
        <v>48</v>
      </c>
      <c r="H48" s="337" t="s">
        <v>3442</v>
      </c>
      <c r="I48" s="337" t="s">
        <v>58</v>
      </c>
      <c r="J48" s="337"/>
      <c r="K48" s="337"/>
      <c r="L48" s="337" t="s">
        <v>3436</v>
      </c>
      <c r="M48" s="337"/>
      <c r="N48" s="337" t="s">
        <v>63</v>
      </c>
      <c r="O48" s="337" t="s">
        <v>231</v>
      </c>
      <c r="P48" s="337"/>
      <c r="Q48" s="337"/>
      <c r="R48" s="337"/>
      <c r="S48" s="337" t="s">
        <v>66</v>
      </c>
      <c r="T48" s="337"/>
      <c r="U48" s="337" t="s">
        <v>77</v>
      </c>
      <c r="V48" s="337"/>
      <c r="W48" s="337"/>
      <c r="X48" s="341"/>
      <c r="Y48" s="337"/>
      <c r="Z48" s="337"/>
      <c r="AA48" s="337"/>
      <c r="AB48" s="337" t="s">
        <v>293</v>
      </c>
      <c r="AC48" s="337"/>
      <c r="AD48" s="337"/>
      <c r="AE48" s="337" t="s">
        <v>106</v>
      </c>
      <c r="AF48" s="337"/>
      <c r="AG48" s="337"/>
      <c r="AH48" s="337"/>
      <c r="AI48" s="337" t="s">
        <v>3443</v>
      </c>
      <c r="AJ48" s="337" t="s">
        <v>3444</v>
      </c>
      <c r="AK48" s="337" t="s">
        <v>109</v>
      </c>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row>
    <row r="49" s="23" customFormat="true" ht="14.25" hidden="false" customHeight="false" outlineLevel="0" collapsed="false">
      <c r="A49" s="360" t="s">
        <v>2533</v>
      </c>
      <c r="B49" s="337" t="s">
        <v>3429</v>
      </c>
      <c r="C49" s="368" t="s">
        <v>44</v>
      </c>
      <c r="D49" s="369" t="s">
        <v>45</v>
      </c>
      <c r="E49" s="368" t="s">
        <v>46</v>
      </c>
      <c r="F49" s="368" t="s">
        <v>47</v>
      </c>
      <c r="G49" s="340" t="s">
        <v>48</v>
      </c>
      <c r="H49" s="360" t="s">
        <v>3445</v>
      </c>
      <c r="I49" s="360" t="s">
        <v>58</v>
      </c>
      <c r="J49" s="360"/>
      <c r="K49" s="360" t="s">
        <v>85</v>
      </c>
      <c r="L49" s="360" t="s">
        <v>3446</v>
      </c>
      <c r="M49" s="360" t="s">
        <v>843</v>
      </c>
      <c r="N49" s="360" t="s">
        <v>603</v>
      </c>
      <c r="O49" s="360" t="s">
        <v>603</v>
      </c>
      <c r="P49" s="360"/>
      <c r="Q49" s="360"/>
      <c r="R49" s="360"/>
      <c r="S49" s="360" t="s">
        <v>66</v>
      </c>
      <c r="T49" s="360"/>
      <c r="U49" s="360" t="s">
        <v>67</v>
      </c>
      <c r="V49" s="360"/>
      <c r="W49" s="360" t="s">
        <v>68</v>
      </c>
      <c r="X49" s="360"/>
      <c r="Y49" s="360"/>
      <c r="Z49" s="360" t="s">
        <v>3447</v>
      </c>
      <c r="AA49" s="360" t="s">
        <v>177</v>
      </c>
      <c r="AB49" s="360" t="n">
        <v>2</v>
      </c>
      <c r="AC49" s="360"/>
      <c r="AD49" s="360"/>
      <c r="AE49" s="360" t="n">
        <v>10</v>
      </c>
      <c r="AF49" s="360" t="n">
        <v>109.892578125</v>
      </c>
      <c r="AG49" s="360"/>
      <c r="AH49" s="360"/>
      <c r="AI49" s="360" t="s">
        <v>3448</v>
      </c>
      <c r="AJ49" s="360" t="s">
        <v>3449</v>
      </c>
      <c r="AK49" s="360" t="s">
        <v>95</v>
      </c>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row>
    <row r="50" s="35" customFormat="true" ht="14.25" hidden="false" customHeight="false" outlineLevel="0" collapsed="false">
      <c r="A50" s="337" t="s">
        <v>3450</v>
      </c>
      <c r="B50" s="337" t="s">
        <v>3429</v>
      </c>
      <c r="C50" s="357" t="s">
        <v>97</v>
      </c>
      <c r="D50" s="339" t="s">
        <v>45</v>
      </c>
      <c r="E50" s="357" t="s">
        <v>98</v>
      </c>
      <c r="F50" s="357" t="s">
        <v>111</v>
      </c>
      <c r="G50" s="337" t="s">
        <v>3451</v>
      </c>
      <c r="H50" s="337" t="s">
        <v>3452</v>
      </c>
      <c r="I50" s="337" t="s">
        <v>58</v>
      </c>
      <c r="J50" s="337"/>
      <c r="K50" s="337"/>
      <c r="L50" s="337" t="s">
        <v>3453</v>
      </c>
      <c r="M50" s="337"/>
      <c r="N50" s="337" t="s">
        <v>190</v>
      </c>
      <c r="O50" s="337" t="s">
        <v>191</v>
      </c>
      <c r="P50" s="337"/>
      <c r="Q50" s="337"/>
      <c r="R50" s="337"/>
      <c r="S50" s="337" t="s">
        <v>66</v>
      </c>
      <c r="T50" s="337"/>
      <c r="U50" s="337" t="s">
        <v>77</v>
      </c>
      <c r="V50" s="337"/>
      <c r="W50" s="337"/>
      <c r="X50" s="337"/>
      <c r="Y50" s="337"/>
      <c r="Z50" s="337"/>
      <c r="AA50" s="337"/>
      <c r="AB50" s="337" t="s">
        <v>293</v>
      </c>
      <c r="AC50" s="337"/>
      <c r="AD50" s="337"/>
      <c r="AE50" s="337" t="s">
        <v>106</v>
      </c>
      <c r="AF50" s="337"/>
      <c r="AG50" s="337"/>
      <c r="AH50" s="337"/>
      <c r="AI50" s="337"/>
      <c r="AJ50" s="337" t="s">
        <v>3454</v>
      </c>
      <c r="AK50" s="337" t="s">
        <v>109</v>
      </c>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row>
    <row r="51" s="1" customFormat="true" ht="14.25" hidden="false" customHeight="false" outlineLevel="0" collapsed="false">
      <c r="A51" s="337" t="s">
        <v>3455</v>
      </c>
      <c r="B51" s="337" t="s">
        <v>3456</v>
      </c>
      <c r="C51" s="357" t="s">
        <v>97</v>
      </c>
      <c r="D51" s="339" t="s">
        <v>45</v>
      </c>
      <c r="E51" s="357" t="s">
        <v>235</v>
      </c>
      <c r="F51" s="357" t="s">
        <v>111</v>
      </c>
      <c r="G51" s="337" t="s">
        <v>125</v>
      </c>
      <c r="H51" s="337" t="s">
        <v>3457</v>
      </c>
      <c r="I51" s="337" t="s">
        <v>58</v>
      </c>
      <c r="J51" s="337"/>
      <c r="K51" s="337"/>
      <c r="L51" s="337" t="s">
        <v>1028</v>
      </c>
      <c r="M51" s="337"/>
      <c r="N51" s="337" t="s">
        <v>190</v>
      </c>
      <c r="O51" s="337" t="s">
        <v>530</v>
      </c>
      <c r="P51" s="337"/>
      <c r="Q51" s="337"/>
      <c r="R51" s="337"/>
      <c r="S51" s="337" t="s">
        <v>66</v>
      </c>
      <c r="T51" s="337"/>
      <c r="U51" s="337" t="s">
        <v>77</v>
      </c>
      <c r="V51" s="337"/>
      <c r="W51" s="337"/>
      <c r="X51" s="337"/>
      <c r="Y51" s="337"/>
      <c r="Z51" s="337"/>
      <c r="AA51" s="337"/>
      <c r="AB51" s="337"/>
      <c r="AC51" s="337"/>
      <c r="AD51" s="337"/>
      <c r="AE51" s="337" t="s">
        <v>294</v>
      </c>
      <c r="AF51" s="337"/>
      <c r="AG51" s="337"/>
      <c r="AH51" s="337"/>
      <c r="AI51" s="337" t="s">
        <v>3458</v>
      </c>
      <c r="AJ51" s="337" t="s">
        <v>3459</v>
      </c>
      <c r="AK51" s="337" t="s">
        <v>109</v>
      </c>
    </row>
    <row r="52" s="23" customFormat="true" ht="12" hidden="false" customHeight="true" outlineLevel="0" collapsed="false">
      <c r="A52" s="337" t="s">
        <v>3460</v>
      </c>
      <c r="B52" s="337" t="s">
        <v>3456</v>
      </c>
      <c r="C52" s="357" t="s">
        <v>97</v>
      </c>
      <c r="D52" s="339" t="s">
        <v>45</v>
      </c>
      <c r="E52" s="357" t="s">
        <v>98</v>
      </c>
      <c r="F52" s="357" t="s">
        <v>400</v>
      </c>
      <c r="G52" s="340" t="s">
        <v>125</v>
      </c>
      <c r="H52" s="337" t="s">
        <v>3461</v>
      </c>
      <c r="I52" s="337" t="s">
        <v>58</v>
      </c>
      <c r="J52" s="337"/>
      <c r="K52" s="337"/>
      <c r="L52" s="337" t="s">
        <v>1028</v>
      </c>
      <c r="M52" s="337"/>
      <c r="N52" s="337" t="s">
        <v>190</v>
      </c>
      <c r="O52" s="337" t="s">
        <v>530</v>
      </c>
      <c r="P52" s="337"/>
      <c r="Q52" s="337"/>
      <c r="R52" s="337"/>
      <c r="S52" s="337" t="s">
        <v>66</v>
      </c>
      <c r="T52" s="337"/>
      <c r="U52" s="337" t="s">
        <v>67</v>
      </c>
      <c r="V52" s="337"/>
      <c r="W52" s="337"/>
      <c r="X52" s="341"/>
      <c r="Y52" s="337"/>
      <c r="Z52" s="337"/>
      <c r="AA52" s="337"/>
      <c r="AB52" s="337"/>
      <c r="AC52" s="337"/>
      <c r="AD52" s="337"/>
      <c r="AE52" s="337" t="s">
        <v>294</v>
      </c>
      <c r="AF52" s="337"/>
      <c r="AG52" s="337"/>
      <c r="AH52" s="337"/>
      <c r="AI52" s="337" t="s">
        <v>3462</v>
      </c>
      <c r="AJ52" s="337" t="s">
        <v>3463</v>
      </c>
      <c r="AK52" s="337" t="s">
        <v>109</v>
      </c>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row>
    <row r="53" s="35" customFormat="true" ht="12" hidden="false" customHeight="true" outlineLevel="0" collapsed="false">
      <c r="A53" s="337" t="s">
        <v>3464</v>
      </c>
      <c r="B53" s="337" t="s">
        <v>3456</v>
      </c>
      <c r="C53" s="357" t="s">
        <v>97</v>
      </c>
      <c r="D53" s="339" t="s">
        <v>45</v>
      </c>
      <c r="E53" s="357" t="s">
        <v>235</v>
      </c>
      <c r="F53" s="357" t="s">
        <v>111</v>
      </c>
      <c r="G53" s="340" t="s">
        <v>125</v>
      </c>
      <c r="H53" s="337" t="s">
        <v>3465</v>
      </c>
      <c r="I53" s="337" t="s">
        <v>58</v>
      </c>
      <c r="J53" s="337"/>
      <c r="K53" s="337"/>
      <c r="L53" s="337" t="s">
        <v>159</v>
      </c>
      <c r="M53" s="337"/>
      <c r="N53" s="337" t="s">
        <v>118</v>
      </c>
      <c r="O53" s="337" t="s">
        <v>119</v>
      </c>
      <c r="P53" s="337"/>
      <c r="Q53" s="337"/>
      <c r="R53" s="337"/>
      <c r="S53" s="337" t="s">
        <v>66</v>
      </c>
      <c r="T53" s="337"/>
      <c r="U53" s="337" t="s">
        <v>67</v>
      </c>
      <c r="V53" s="337"/>
      <c r="W53" s="337"/>
      <c r="X53" s="341"/>
      <c r="Y53" s="337"/>
      <c r="Z53" s="337" t="s">
        <v>3466</v>
      </c>
      <c r="AA53" s="337"/>
      <c r="AB53" s="337"/>
      <c r="AC53" s="337"/>
      <c r="AD53" s="337"/>
      <c r="AE53" s="337" t="s">
        <v>294</v>
      </c>
      <c r="AF53" s="337"/>
      <c r="AG53" s="337"/>
      <c r="AH53" s="337"/>
      <c r="AI53" s="337" t="s">
        <v>971</v>
      </c>
      <c r="AJ53" s="337" t="s">
        <v>3467</v>
      </c>
      <c r="AK53" s="337" t="s">
        <v>109</v>
      </c>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row>
    <row r="54" s="35" customFormat="true" ht="12.95" hidden="false" customHeight="true" outlineLevel="0" collapsed="false">
      <c r="A54" s="337" t="s">
        <v>2537</v>
      </c>
      <c r="B54" s="337" t="s">
        <v>3468</v>
      </c>
      <c r="C54" s="368" t="s">
        <v>44</v>
      </c>
      <c r="D54" s="369" t="s">
        <v>45</v>
      </c>
      <c r="E54" s="368" t="s">
        <v>46</v>
      </c>
      <c r="F54" s="368" t="s">
        <v>47</v>
      </c>
      <c r="G54" s="340" t="s">
        <v>48</v>
      </c>
      <c r="H54" s="340" t="s">
        <v>3469</v>
      </c>
      <c r="I54" s="340" t="s">
        <v>58</v>
      </c>
      <c r="J54" s="340"/>
      <c r="K54" s="340" t="s">
        <v>147</v>
      </c>
      <c r="L54" s="340" t="s">
        <v>998</v>
      </c>
      <c r="M54" s="340"/>
      <c r="N54" s="340" t="s">
        <v>3470</v>
      </c>
      <c r="O54" s="340" t="s">
        <v>3470</v>
      </c>
      <c r="P54" s="340"/>
      <c r="Q54" s="340"/>
      <c r="R54" s="340"/>
      <c r="S54" s="340" t="s">
        <v>66</v>
      </c>
      <c r="T54" s="340"/>
      <c r="U54" s="340" t="s">
        <v>67</v>
      </c>
      <c r="V54" s="340"/>
      <c r="W54" s="340"/>
      <c r="X54" s="340" t="n">
        <v>41609</v>
      </c>
      <c r="Y54" s="340"/>
      <c r="Z54" s="340" t="s">
        <v>3471</v>
      </c>
      <c r="AA54" s="340"/>
      <c r="AB54" s="340" t="n">
        <v>2</v>
      </c>
      <c r="AC54" s="340"/>
      <c r="AD54" s="340"/>
      <c r="AE54" s="340" t="n">
        <v>2</v>
      </c>
      <c r="AF54" s="340"/>
      <c r="AG54" s="340"/>
      <c r="AH54" s="340"/>
      <c r="AI54" s="340"/>
      <c r="AJ54" s="340" t="s">
        <v>3472</v>
      </c>
      <c r="AK54" s="340" t="s">
        <v>95</v>
      </c>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row>
    <row r="55" s="35" customFormat="true" ht="12.95" hidden="false" customHeight="true" outlineLevel="0" collapsed="false">
      <c r="A55" s="378" t="s">
        <v>3473</v>
      </c>
      <c r="B55" s="388" t="s">
        <v>3474</v>
      </c>
      <c r="C55" s="389" t="s">
        <v>44</v>
      </c>
      <c r="D55" s="383" t="s">
        <v>375</v>
      </c>
      <c r="E55" s="389" t="s">
        <v>376</v>
      </c>
      <c r="F55" s="389" t="s">
        <v>111</v>
      </c>
      <c r="G55" s="379" t="s">
        <v>125</v>
      </c>
      <c r="H55" s="378" t="s">
        <v>3475</v>
      </c>
      <c r="I55" s="378" t="s">
        <v>3476</v>
      </c>
      <c r="J55" s="378"/>
      <c r="K55" s="378" t="s">
        <v>85</v>
      </c>
      <c r="L55" s="378" t="s">
        <v>2775</v>
      </c>
      <c r="M55" s="378" t="s">
        <v>3303</v>
      </c>
      <c r="N55" s="378" t="s">
        <v>190</v>
      </c>
      <c r="O55" s="378" t="s">
        <v>191</v>
      </c>
      <c r="P55" s="378" t="s">
        <v>3477</v>
      </c>
      <c r="Q55" s="378" t="s">
        <v>139</v>
      </c>
      <c r="R55" s="378" t="s">
        <v>151</v>
      </c>
      <c r="S55" s="378" t="s">
        <v>663</v>
      </c>
      <c r="T55" s="378" t="s">
        <v>3478</v>
      </c>
      <c r="U55" s="378" t="s">
        <v>3479</v>
      </c>
      <c r="V55" s="378" t="s">
        <v>139</v>
      </c>
      <c r="W55" s="378" t="s">
        <v>192</v>
      </c>
      <c r="X55" s="385"/>
      <c r="Y55" s="378"/>
      <c r="Z55" s="378"/>
      <c r="AA55" s="389" t="s">
        <v>665</v>
      </c>
      <c r="AB55" s="378" t="n">
        <v>8</v>
      </c>
      <c r="AC55" s="378" t="n">
        <v>50</v>
      </c>
      <c r="AD55" s="378" t="n">
        <f aca="false">AC55*AB55</f>
        <v>400</v>
      </c>
      <c r="AE55" s="378" t="n">
        <v>32</v>
      </c>
      <c r="AF55" s="378" t="n">
        <v>250</v>
      </c>
      <c r="AG55" s="378" t="n">
        <v>3</v>
      </c>
      <c r="AH55" s="378" t="n">
        <v>0</v>
      </c>
      <c r="AI55" s="378"/>
      <c r="AJ55" s="378" t="e">
        <f aca="false">#N/A</f>
        <v>#N/A</v>
      </c>
      <c r="AK55" s="390" t="s">
        <v>123</v>
      </c>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row>
    <row r="56" s="35" customFormat="true" ht="12.95" hidden="false" customHeight="true" outlineLevel="0" collapsed="false">
      <c r="A56" s="378" t="s">
        <v>3477</v>
      </c>
      <c r="B56" s="388" t="s">
        <v>3474</v>
      </c>
      <c r="C56" s="389" t="s">
        <v>44</v>
      </c>
      <c r="D56" s="383" t="s">
        <v>375</v>
      </c>
      <c r="E56" s="389" t="s">
        <v>376</v>
      </c>
      <c r="F56" s="389" t="s">
        <v>111</v>
      </c>
      <c r="G56" s="379" t="s">
        <v>125</v>
      </c>
      <c r="H56" s="378" t="s">
        <v>3480</v>
      </c>
      <c r="I56" s="378" t="s">
        <v>3481</v>
      </c>
      <c r="J56" s="378"/>
      <c r="K56" s="378" t="s">
        <v>85</v>
      </c>
      <c r="L56" s="378" t="s">
        <v>2775</v>
      </c>
      <c r="M56" s="378" t="s">
        <v>3303</v>
      </c>
      <c r="N56" s="378" t="s">
        <v>190</v>
      </c>
      <c r="O56" s="378" t="s">
        <v>191</v>
      </c>
      <c r="P56" s="378"/>
      <c r="Q56" s="378" t="s">
        <v>139</v>
      </c>
      <c r="R56" s="378" t="s">
        <v>151</v>
      </c>
      <c r="S56" s="378" t="s">
        <v>663</v>
      </c>
      <c r="T56" s="378" t="s">
        <v>3482</v>
      </c>
      <c r="U56" s="378" t="s">
        <v>3483</v>
      </c>
      <c r="V56" s="378" t="s">
        <v>139</v>
      </c>
      <c r="W56" s="378" t="s">
        <v>192</v>
      </c>
      <c r="X56" s="378"/>
      <c r="Y56" s="378"/>
      <c r="Z56" s="378"/>
      <c r="AA56" s="389" t="s">
        <v>665</v>
      </c>
      <c r="AB56" s="378" t="n">
        <v>8</v>
      </c>
      <c r="AC56" s="378" t="n">
        <v>50</v>
      </c>
      <c r="AD56" s="378" t="n">
        <f aca="false">AC56*AB56</f>
        <v>400</v>
      </c>
      <c r="AE56" s="378" t="n">
        <v>32</v>
      </c>
      <c r="AF56" s="378" t="n">
        <v>250</v>
      </c>
      <c r="AG56" s="378" t="n">
        <v>3</v>
      </c>
      <c r="AH56" s="378" t="n">
        <v>0</v>
      </c>
      <c r="AI56" s="378"/>
      <c r="AJ56" s="378" t="e">
        <f aca="false">#N/A</f>
        <v>#N/A</v>
      </c>
      <c r="AK56" s="390" t="s">
        <v>123</v>
      </c>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row>
    <row r="57" s="23" customFormat="true" ht="12.95" hidden="false" customHeight="true" outlineLevel="0" collapsed="false">
      <c r="A57" s="391" t="s">
        <v>3484</v>
      </c>
      <c r="B57" s="388" t="s">
        <v>3474</v>
      </c>
      <c r="C57" s="392" t="s">
        <v>44</v>
      </c>
      <c r="D57" s="393" t="s">
        <v>375</v>
      </c>
      <c r="E57" s="392" t="s">
        <v>376</v>
      </c>
      <c r="F57" s="392" t="s">
        <v>111</v>
      </c>
      <c r="G57" s="379" t="s">
        <v>125</v>
      </c>
      <c r="H57" s="391" t="s">
        <v>3485</v>
      </c>
      <c r="I57" s="391" t="s">
        <v>3486</v>
      </c>
      <c r="J57" s="391"/>
      <c r="K57" s="391" t="s">
        <v>85</v>
      </c>
      <c r="L57" s="391" t="s">
        <v>2775</v>
      </c>
      <c r="M57" s="391" t="s">
        <v>149</v>
      </c>
      <c r="N57" s="391" t="s">
        <v>190</v>
      </c>
      <c r="O57" s="391" t="s">
        <v>191</v>
      </c>
      <c r="P57" s="391"/>
      <c r="Q57" s="391" t="s">
        <v>139</v>
      </c>
      <c r="R57" s="391" t="s">
        <v>151</v>
      </c>
      <c r="S57" s="391" t="s">
        <v>663</v>
      </c>
      <c r="T57" s="391" t="s">
        <v>3487</v>
      </c>
      <c r="U57" s="384" t="s">
        <v>3488</v>
      </c>
      <c r="V57" s="391" t="s">
        <v>139</v>
      </c>
      <c r="W57" s="391" t="s">
        <v>192</v>
      </c>
      <c r="X57" s="385"/>
      <c r="Y57" s="394"/>
      <c r="Z57" s="391" t="s">
        <v>3489</v>
      </c>
      <c r="AA57" s="392" t="s">
        <v>665</v>
      </c>
      <c r="AB57" s="391" t="n">
        <v>8</v>
      </c>
      <c r="AC57" s="391" t="n">
        <v>50</v>
      </c>
      <c r="AD57" s="391" t="n">
        <f aca="false">AC57*AB57</f>
        <v>400</v>
      </c>
      <c r="AE57" s="391" t="n">
        <v>32</v>
      </c>
      <c r="AF57" s="391" t="n">
        <v>250</v>
      </c>
      <c r="AG57" s="391" t="n">
        <v>3</v>
      </c>
      <c r="AH57" s="391"/>
      <c r="AI57" s="384"/>
      <c r="AJ57" s="384" t="e">
        <f aca="false">#N/A</f>
        <v>#N/A</v>
      </c>
      <c r="AK57" s="390" t="s">
        <v>123</v>
      </c>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row>
    <row r="58" s="35" customFormat="true" ht="12.95" hidden="false" customHeight="true" outlineLevel="0" collapsed="false">
      <c r="A58" s="360" t="s">
        <v>3490</v>
      </c>
      <c r="B58" s="395" t="s">
        <v>3491</v>
      </c>
      <c r="C58" s="368" t="s">
        <v>44</v>
      </c>
      <c r="D58" s="369" t="s">
        <v>45</v>
      </c>
      <c r="E58" s="368" t="s">
        <v>181</v>
      </c>
      <c r="F58" s="368" t="s">
        <v>111</v>
      </c>
      <c r="G58" s="340" t="s">
        <v>125</v>
      </c>
      <c r="H58" s="360" t="s">
        <v>3492</v>
      </c>
      <c r="I58" s="360" t="s">
        <v>58</v>
      </c>
      <c r="J58" s="360"/>
      <c r="K58" s="360" t="s">
        <v>147</v>
      </c>
      <c r="L58" s="360" t="s">
        <v>2775</v>
      </c>
      <c r="M58" s="360" t="s">
        <v>149</v>
      </c>
      <c r="N58" s="360" t="s">
        <v>190</v>
      </c>
      <c r="O58" s="360" t="s">
        <v>191</v>
      </c>
      <c r="P58" s="360"/>
      <c r="Q58" s="360"/>
      <c r="R58" s="360"/>
      <c r="S58" s="360" t="s">
        <v>66</v>
      </c>
      <c r="T58" s="360"/>
      <c r="U58" s="360" t="s">
        <v>67</v>
      </c>
      <c r="V58" s="360"/>
      <c r="W58" s="360" t="s">
        <v>792</v>
      </c>
      <c r="X58" s="360"/>
      <c r="Y58" s="360"/>
      <c r="Z58" s="360"/>
      <c r="AA58" s="368" t="s">
        <v>177</v>
      </c>
      <c r="AB58" s="360" t="n">
        <v>2</v>
      </c>
      <c r="AC58" s="360"/>
      <c r="AD58" s="360"/>
      <c r="AE58" s="360" t="n">
        <v>8</v>
      </c>
      <c r="AF58" s="360" t="n">
        <v>37.3017578125</v>
      </c>
      <c r="AG58" s="360"/>
      <c r="AH58" s="360"/>
      <c r="AI58" s="360" t="s">
        <v>3493</v>
      </c>
      <c r="AJ58" s="360" t="s">
        <v>3494</v>
      </c>
      <c r="AK58" s="345" t="s">
        <v>150</v>
      </c>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row>
    <row r="59" customFormat="false" ht="12.95" hidden="false" customHeight="true" outlineLevel="0" collapsed="false">
      <c r="A59" s="340" t="s">
        <v>3495</v>
      </c>
      <c r="B59" s="395" t="s">
        <v>3496</v>
      </c>
      <c r="C59" s="358" t="s">
        <v>97</v>
      </c>
      <c r="D59" s="369" t="s">
        <v>45</v>
      </c>
      <c r="E59" s="367" t="s">
        <v>181</v>
      </c>
      <c r="F59" s="357" t="s">
        <v>400</v>
      </c>
      <c r="G59" s="337" t="s">
        <v>3497</v>
      </c>
      <c r="H59" s="337" t="s">
        <v>1605</v>
      </c>
      <c r="I59" s="360" t="s">
        <v>58</v>
      </c>
      <c r="J59" s="360"/>
      <c r="K59" s="360"/>
      <c r="L59" s="360" t="s">
        <v>3498</v>
      </c>
      <c r="M59" s="360" t="s">
        <v>103</v>
      </c>
      <c r="N59" s="360" t="s">
        <v>174</v>
      </c>
      <c r="O59" s="360" t="s">
        <v>191</v>
      </c>
      <c r="P59" s="360"/>
      <c r="Q59" s="360"/>
      <c r="R59" s="360"/>
      <c r="S59" s="360" t="s">
        <v>66</v>
      </c>
      <c r="T59" s="360"/>
      <c r="U59" s="360"/>
      <c r="V59" s="360"/>
      <c r="W59" s="360"/>
      <c r="X59" s="360"/>
      <c r="Y59" s="360"/>
      <c r="Z59" s="360"/>
      <c r="AA59" s="368"/>
      <c r="AB59" s="360"/>
      <c r="AC59" s="360"/>
      <c r="AD59" s="360"/>
      <c r="AE59" s="360"/>
      <c r="AF59" s="360"/>
      <c r="AG59" s="360"/>
      <c r="AH59" s="360"/>
      <c r="AI59" s="360" t="s">
        <v>3499</v>
      </c>
      <c r="AJ59" s="360" t="s">
        <v>3500</v>
      </c>
      <c r="AK59" s="345" t="s">
        <v>109</v>
      </c>
    </row>
    <row r="60" customFormat="false" ht="12.95" hidden="false" customHeight="true" outlineLevel="0" collapsed="false">
      <c r="A60" s="340" t="s">
        <v>3501</v>
      </c>
      <c r="B60" s="395" t="s">
        <v>3496</v>
      </c>
      <c r="C60" s="358" t="s">
        <v>3502</v>
      </c>
      <c r="D60" s="369" t="s">
        <v>375</v>
      </c>
      <c r="E60" s="367"/>
      <c r="F60" s="357"/>
      <c r="G60" s="337" t="s">
        <v>3503</v>
      </c>
      <c r="H60" s="337" t="n">
        <v>0</v>
      </c>
      <c r="I60" s="360" t="s">
        <v>58</v>
      </c>
      <c r="J60" s="360"/>
      <c r="K60" s="337"/>
      <c r="L60" s="337"/>
      <c r="M60" s="337"/>
      <c r="N60" s="337"/>
      <c r="O60" s="337"/>
      <c r="P60" s="337"/>
      <c r="Q60" s="340" t="s">
        <v>139</v>
      </c>
      <c r="R60" s="337" t="s">
        <v>3504</v>
      </c>
      <c r="S60" s="337" t="s">
        <v>140</v>
      </c>
      <c r="T60" s="396" t="s">
        <v>3505</v>
      </c>
      <c r="U60" s="337" t="n">
        <v>0</v>
      </c>
      <c r="V60" s="337" t="s">
        <v>139</v>
      </c>
      <c r="W60" s="337" t="s">
        <v>3506</v>
      </c>
      <c r="X60" s="337"/>
      <c r="Y60" s="337" t="s">
        <v>3507</v>
      </c>
      <c r="Z60" s="337"/>
      <c r="AA60" s="357"/>
      <c r="AB60" s="337"/>
      <c r="AC60" s="337" t="n">
        <v>4</v>
      </c>
      <c r="AD60" s="337" t="n">
        <v>50</v>
      </c>
      <c r="AE60" s="337" t="n">
        <f aca="false">AC60*AD60</f>
        <v>200</v>
      </c>
      <c r="AF60" s="337"/>
      <c r="AG60" s="337"/>
      <c r="AH60" s="337"/>
      <c r="AI60" s="337"/>
      <c r="AJ60" s="337"/>
      <c r="AK60" s="345"/>
    </row>
    <row r="61" customFormat="false" ht="12.95" hidden="false" customHeight="true" outlineLevel="0" collapsed="false">
      <c r="A61" s="340" t="s">
        <v>3508</v>
      </c>
      <c r="B61" s="395" t="s">
        <v>3496</v>
      </c>
      <c r="C61" s="358" t="s">
        <v>134</v>
      </c>
      <c r="D61" s="369" t="s">
        <v>375</v>
      </c>
      <c r="E61" s="367"/>
      <c r="F61" s="357"/>
      <c r="G61" s="337" t="s">
        <v>3509</v>
      </c>
      <c r="H61" s="337" t="n">
        <v>0</v>
      </c>
      <c r="I61" s="360" t="s">
        <v>58</v>
      </c>
      <c r="J61" s="360"/>
      <c r="K61" s="337" t="s">
        <v>147</v>
      </c>
      <c r="L61" s="397"/>
      <c r="M61" s="398"/>
      <c r="N61" s="398"/>
      <c r="O61" s="398"/>
      <c r="P61" s="398"/>
      <c r="Q61" s="340" t="s">
        <v>139</v>
      </c>
      <c r="R61" s="398"/>
      <c r="S61" s="398"/>
      <c r="T61" s="396" t="s">
        <v>3510</v>
      </c>
      <c r="U61" s="398"/>
      <c r="V61" s="398"/>
      <c r="W61" s="398"/>
      <c r="X61" s="398"/>
      <c r="Y61" s="398"/>
      <c r="Z61" s="398"/>
      <c r="AA61" s="398"/>
      <c r="AB61" s="398"/>
      <c r="AC61" s="398"/>
      <c r="AD61" s="398"/>
      <c r="AE61" s="398"/>
      <c r="AF61" s="398"/>
      <c r="AG61" s="398"/>
      <c r="AH61" s="398"/>
      <c r="AI61" s="398"/>
      <c r="AJ61" s="398"/>
      <c r="AK61" s="345"/>
    </row>
    <row r="62" customFormat="false" ht="12.95" hidden="false" customHeight="true" outlineLevel="0" collapsed="false">
      <c r="A62" s="340" t="s">
        <v>3511</v>
      </c>
      <c r="B62" s="395" t="s">
        <v>3496</v>
      </c>
      <c r="C62" s="398"/>
      <c r="D62" s="369" t="s">
        <v>375</v>
      </c>
      <c r="E62" s="367"/>
      <c r="F62" s="357"/>
      <c r="G62" s="337"/>
      <c r="H62" s="337" t="n">
        <v>0</v>
      </c>
      <c r="I62" s="360" t="s">
        <v>58</v>
      </c>
      <c r="J62" s="360"/>
      <c r="K62" s="398"/>
      <c r="L62" s="397"/>
      <c r="M62" s="398"/>
      <c r="N62" s="398"/>
      <c r="O62" s="398"/>
      <c r="P62" s="398"/>
      <c r="Q62" s="340" t="s">
        <v>139</v>
      </c>
      <c r="R62" s="398"/>
      <c r="S62" s="398"/>
      <c r="T62" s="396" t="s">
        <v>3512</v>
      </c>
      <c r="U62" s="398"/>
      <c r="V62" s="398"/>
      <c r="W62" s="398"/>
      <c r="X62" s="398"/>
      <c r="Y62" s="398"/>
      <c r="Z62" s="398"/>
      <c r="AA62" s="398"/>
      <c r="AB62" s="398"/>
      <c r="AC62" s="398"/>
      <c r="AD62" s="398"/>
      <c r="AE62" s="398"/>
      <c r="AF62" s="398"/>
      <c r="AG62" s="398"/>
      <c r="AH62" s="398"/>
      <c r="AI62" s="398"/>
      <c r="AJ62" s="398"/>
      <c r="AK62" s="345"/>
    </row>
    <row r="63" customFormat="false" ht="12.95" hidden="false" customHeight="true" outlineLevel="0" collapsed="false">
      <c r="A63" s="340" t="s">
        <v>3513</v>
      </c>
      <c r="B63" s="395" t="s">
        <v>3496</v>
      </c>
      <c r="C63" s="398"/>
      <c r="D63" s="369" t="s">
        <v>45</v>
      </c>
      <c r="E63" s="367"/>
      <c r="F63" s="357"/>
      <c r="G63" s="337"/>
      <c r="H63" s="337" t="n">
        <v>0</v>
      </c>
      <c r="I63" s="360" t="s">
        <v>58</v>
      </c>
      <c r="J63" s="360"/>
      <c r="K63" s="398"/>
      <c r="L63" s="397"/>
      <c r="M63" s="398"/>
      <c r="N63" s="398"/>
      <c r="O63" s="398"/>
      <c r="P63" s="398"/>
      <c r="Q63" s="398"/>
      <c r="R63" s="398"/>
      <c r="S63" s="398"/>
      <c r="T63" s="398"/>
      <c r="U63" s="398"/>
      <c r="V63" s="398"/>
      <c r="W63" s="398"/>
      <c r="X63" s="398"/>
      <c r="Y63" s="398"/>
      <c r="Z63" s="398"/>
      <c r="AA63" s="398"/>
      <c r="AB63" s="398"/>
      <c r="AC63" s="398"/>
      <c r="AD63" s="398"/>
      <c r="AE63" s="398"/>
      <c r="AF63" s="398"/>
      <c r="AG63" s="398"/>
      <c r="AH63" s="398"/>
      <c r="AI63" s="398"/>
      <c r="AJ63" s="398"/>
      <c r="AK63" s="345" t="s">
        <v>109</v>
      </c>
    </row>
    <row r="64" customFormat="false" ht="12.95" hidden="false" customHeight="true" outlineLevel="0" collapsed="false">
      <c r="A64" s="340" t="s">
        <v>3514</v>
      </c>
      <c r="B64" s="395" t="s">
        <v>3496</v>
      </c>
      <c r="C64" s="398"/>
      <c r="D64" s="369" t="s">
        <v>45</v>
      </c>
      <c r="E64" s="367" t="s">
        <v>46</v>
      </c>
      <c r="F64" s="357"/>
      <c r="G64" s="337"/>
      <c r="H64" s="337" t="n">
        <v>0</v>
      </c>
      <c r="I64" s="360" t="s">
        <v>58</v>
      </c>
      <c r="J64" s="360"/>
      <c r="K64" s="398"/>
      <c r="L64" s="337" t="s">
        <v>173</v>
      </c>
      <c r="M64" s="398"/>
      <c r="N64" s="398"/>
      <c r="O64" s="398"/>
      <c r="P64" s="398"/>
      <c r="Q64" s="398"/>
      <c r="R64" s="398"/>
      <c r="S64" s="398"/>
      <c r="T64" s="398"/>
      <c r="U64" s="398"/>
      <c r="V64" s="398"/>
      <c r="W64" s="398"/>
      <c r="X64" s="398"/>
      <c r="Y64" s="398"/>
      <c r="Z64" s="398"/>
      <c r="AA64" s="398"/>
      <c r="AB64" s="398"/>
      <c r="AC64" s="398"/>
      <c r="AD64" s="398"/>
      <c r="AE64" s="398"/>
      <c r="AF64" s="398"/>
      <c r="AG64" s="398"/>
      <c r="AH64" s="398"/>
      <c r="AI64" s="398"/>
      <c r="AJ64" s="398"/>
      <c r="AK64" s="345" t="s">
        <v>109</v>
      </c>
    </row>
    <row r="65" customFormat="false" ht="12.95" hidden="false" customHeight="true" outlineLevel="0" collapsed="false">
      <c r="A65" s="340" t="s">
        <v>3515</v>
      </c>
      <c r="B65" s="395" t="s">
        <v>3496</v>
      </c>
      <c r="C65" s="398"/>
      <c r="D65" s="369" t="e">
        <f aca="false">#N/A</f>
        <v>#N/A</v>
      </c>
      <c r="E65" s="367"/>
      <c r="F65" s="357" t="s">
        <v>47</v>
      </c>
      <c r="G65" s="337" t="s">
        <v>3516</v>
      </c>
      <c r="H65" s="337" t="s">
        <v>3517</v>
      </c>
      <c r="I65" s="360" t="s">
        <v>58</v>
      </c>
      <c r="J65" s="360"/>
      <c r="K65" s="398"/>
      <c r="L65" s="397"/>
      <c r="M65" s="398"/>
      <c r="N65" s="398"/>
      <c r="O65" s="398"/>
      <c r="P65" s="398"/>
      <c r="Q65" s="398"/>
      <c r="R65" s="398"/>
      <c r="S65" s="398"/>
      <c r="T65" s="398"/>
      <c r="U65" s="398"/>
      <c r="V65" s="398"/>
      <c r="W65" s="398"/>
      <c r="X65" s="398"/>
      <c r="Y65" s="398"/>
      <c r="Z65" s="398"/>
      <c r="AA65" s="398"/>
      <c r="AB65" s="398"/>
      <c r="AC65" s="398"/>
      <c r="AD65" s="398"/>
      <c r="AE65" s="398"/>
      <c r="AF65" s="398"/>
      <c r="AG65" s="398"/>
      <c r="AH65" s="398"/>
      <c r="AI65" s="398"/>
      <c r="AJ65" s="398" t="s">
        <v>3518</v>
      </c>
      <c r="AK65" s="345"/>
    </row>
    <row r="66" customFormat="false" ht="12.95" hidden="false" customHeight="true" outlineLevel="0" collapsed="false">
      <c r="A66" s="340" t="s">
        <v>3519</v>
      </c>
      <c r="B66" s="395" t="s">
        <v>3496</v>
      </c>
      <c r="C66" s="398"/>
      <c r="D66" s="369" t="s">
        <v>45</v>
      </c>
      <c r="E66" s="367" t="s">
        <v>46</v>
      </c>
      <c r="F66" s="398"/>
      <c r="G66" s="398"/>
      <c r="H66" s="337" t="s">
        <v>3520</v>
      </c>
      <c r="I66" s="360" t="s">
        <v>58</v>
      </c>
      <c r="J66" s="360"/>
      <c r="K66" s="398"/>
      <c r="L66" s="397"/>
      <c r="M66" s="398"/>
      <c r="N66" s="398"/>
      <c r="O66" s="398"/>
      <c r="P66" s="398"/>
      <c r="Q66" s="398"/>
      <c r="R66" s="398"/>
      <c r="S66" s="398"/>
      <c r="T66" s="398"/>
      <c r="U66" s="398"/>
      <c r="V66" s="398"/>
      <c r="W66" s="398"/>
      <c r="X66" s="398"/>
      <c r="Y66" s="398"/>
      <c r="Z66" s="398"/>
      <c r="AA66" s="398"/>
      <c r="AB66" s="398"/>
      <c r="AC66" s="398"/>
      <c r="AD66" s="398"/>
      <c r="AE66" s="398"/>
      <c r="AF66" s="398"/>
      <c r="AG66" s="398"/>
      <c r="AH66" s="398"/>
      <c r="AI66" s="398"/>
      <c r="AJ66" s="398"/>
      <c r="AK66" s="345" t="s">
        <v>109</v>
      </c>
    </row>
    <row r="67" customFormat="false" ht="12.95" hidden="false" customHeight="true" outlineLevel="0" collapsed="false">
      <c r="A67" s="340" t="s">
        <v>3521</v>
      </c>
      <c r="B67" s="395" t="s">
        <v>3522</v>
      </c>
      <c r="C67" s="398" t="s">
        <v>97</v>
      </c>
      <c r="D67" s="399" t="s">
        <v>45</v>
      </c>
      <c r="E67" s="367" t="s">
        <v>98</v>
      </c>
      <c r="F67" s="398"/>
      <c r="G67" s="398"/>
      <c r="H67" s="340" t="s">
        <v>3523</v>
      </c>
      <c r="I67" s="398"/>
      <c r="J67" s="398"/>
      <c r="K67" s="398"/>
      <c r="L67" s="340" t="s">
        <v>3524</v>
      </c>
      <c r="M67" s="398"/>
      <c r="N67" s="340" t="s">
        <v>241</v>
      </c>
      <c r="O67" s="340" t="s">
        <v>191</v>
      </c>
      <c r="P67" s="398"/>
      <c r="Q67" s="398"/>
      <c r="R67" s="398"/>
      <c r="S67" s="398"/>
      <c r="T67" s="398"/>
      <c r="U67" s="340" t="s">
        <v>1098</v>
      </c>
      <c r="V67" s="398"/>
      <c r="W67" s="398"/>
      <c r="X67" s="398"/>
      <c r="Y67" s="398"/>
      <c r="Z67" s="398"/>
      <c r="AA67" s="398"/>
      <c r="AB67" s="398"/>
      <c r="AC67" s="398"/>
      <c r="AD67" s="398"/>
      <c r="AE67" s="398"/>
      <c r="AF67" s="398"/>
      <c r="AG67" s="398"/>
      <c r="AH67" s="398"/>
      <c r="AI67" s="398" t="s">
        <v>3525</v>
      </c>
      <c r="AJ67" s="398" t="s">
        <v>3526</v>
      </c>
      <c r="AK67" s="345" t="s">
        <v>109</v>
      </c>
    </row>
    <row r="68" customFormat="false" ht="12.95" hidden="false" customHeight="true" outlineLevel="0" collapsed="false">
      <c r="A68" s="340" t="s">
        <v>3527</v>
      </c>
      <c r="B68" s="395" t="s">
        <v>3522</v>
      </c>
      <c r="C68" s="398" t="s">
        <v>97</v>
      </c>
      <c r="D68" s="399" t="s">
        <v>45</v>
      </c>
      <c r="E68" s="367" t="s">
        <v>98</v>
      </c>
      <c r="F68" s="398"/>
      <c r="G68" s="398"/>
      <c r="H68" s="340" t="s">
        <v>3528</v>
      </c>
      <c r="I68" s="398"/>
      <c r="J68" s="398"/>
      <c r="K68" s="398"/>
      <c r="L68" s="340" t="s">
        <v>3529</v>
      </c>
      <c r="M68" s="398"/>
      <c r="N68" s="340" t="s">
        <v>88</v>
      </c>
      <c r="O68" s="340" t="s">
        <v>191</v>
      </c>
      <c r="P68" s="398"/>
      <c r="Q68" s="398"/>
      <c r="R68" s="398"/>
      <c r="S68" s="398"/>
      <c r="T68" s="398"/>
      <c r="U68" s="340" t="s">
        <v>1098</v>
      </c>
      <c r="V68" s="398"/>
      <c r="W68" s="398"/>
      <c r="X68" s="398"/>
      <c r="Y68" s="398"/>
      <c r="Z68" s="398"/>
      <c r="AA68" s="398"/>
      <c r="AB68" s="398"/>
      <c r="AC68" s="398"/>
      <c r="AD68" s="398"/>
      <c r="AE68" s="398"/>
      <c r="AF68" s="398"/>
      <c r="AG68" s="398"/>
      <c r="AH68" s="398"/>
      <c r="AI68" s="398"/>
      <c r="AJ68" s="398"/>
      <c r="AK68" s="345" t="s">
        <v>109</v>
      </c>
    </row>
    <row r="69" customFormat="false" ht="12.95" hidden="false" customHeight="true" outlineLevel="0" collapsed="false">
      <c r="A69" s="340" t="s">
        <v>3530</v>
      </c>
      <c r="B69" s="395" t="s">
        <v>3531</v>
      </c>
      <c r="C69" s="398"/>
      <c r="D69" s="399"/>
      <c r="E69" s="367" t="s">
        <v>46</v>
      </c>
      <c r="F69" s="398"/>
      <c r="G69" s="398"/>
      <c r="H69" s="340" t="s">
        <v>3532</v>
      </c>
      <c r="I69" s="398"/>
      <c r="J69" s="398"/>
      <c r="K69" s="398"/>
      <c r="L69" s="340" t="s">
        <v>61</v>
      </c>
      <c r="M69" s="398"/>
      <c r="N69" s="340" t="s">
        <v>63</v>
      </c>
      <c r="O69" s="340" t="s">
        <v>64</v>
      </c>
      <c r="P69" s="398"/>
      <c r="Q69" s="398"/>
      <c r="R69" s="398"/>
      <c r="S69" s="398"/>
      <c r="T69" s="398"/>
      <c r="U69" s="340" t="s">
        <v>957</v>
      </c>
      <c r="V69" s="398"/>
      <c r="W69" s="398"/>
      <c r="X69" s="398"/>
      <c r="Y69" s="398"/>
      <c r="Z69" s="398"/>
      <c r="AA69" s="398"/>
      <c r="AB69" s="398"/>
      <c r="AC69" s="398"/>
      <c r="AD69" s="398"/>
      <c r="AE69" s="398"/>
      <c r="AF69" s="398"/>
      <c r="AG69" s="398"/>
      <c r="AH69" s="398"/>
      <c r="AI69" s="398"/>
      <c r="AJ69" s="398"/>
      <c r="AK69" s="345" t="s">
        <v>95</v>
      </c>
    </row>
    <row r="70" customFormat="false" ht="12.95" hidden="false" customHeight="true" outlineLevel="0" collapsed="false">
      <c r="A70" s="340" t="s">
        <v>3533</v>
      </c>
      <c r="B70" s="400" t="n">
        <v>42611</v>
      </c>
      <c r="C70" s="398"/>
      <c r="D70" s="369" t="s">
        <v>45</v>
      </c>
      <c r="E70" s="367" t="s">
        <v>46</v>
      </c>
      <c r="F70" s="367" t="s">
        <v>47</v>
      </c>
      <c r="G70" s="398"/>
      <c r="H70" s="340" t="s">
        <v>3534</v>
      </c>
      <c r="I70" s="398"/>
      <c r="J70" s="398"/>
      <c r="K70" s="398" t="s">
        <v>85</v>
      </c>
      <c r="L70" s="340" t="s">
        <v>3535</v>
      </c>
      <c r="M70" s="398"/>
      <c r="N70" s="398"/>
      <c r="O70" s="398"/>
      <c r="P70" s="398"/>
      <c r="Q70" s="337"/>
      <c r="R70" s="398"/>
      <c r="S70" s="366"/>
      <c r="T70" s="401"/>
      <c r="U70" s="340"/>
      <c r="V70" s="340"/>
      <c r="W70" s="361"/>
      <c r="X70" s="398"/>
      <c r="Y70" s="398"/>
      <c r="Z70" s="398"/>
      <c r="AA70" s="402"/>
      <c r="AB70" s="403" t="n">
        <v>2</v>
      </c>
      <c r="AC70" s="345"/>
      <c r="AD70" s="398"/>
      <c r="AE70" s="365"/>
      <c r="AF70" s="365"/>
      <c r="AG70" s="360"/>
      <c r="AH70" s="360"/>
      <c r="AI70" s="398"/>
      <c r="AJ70" s="403" t="e">
        <f aca="false">#N/A</f>
        <v>#N/A</v>
      </c>
      <c r="AK70" s="345" t="s">
        <v>123</v>
      </c>
    </row>
    <row r="71" customFormat="false" ht="12.95" hidden="false" customHeight="true" outlineLevel="0" collapsed="false">
      <c r="A71" s="340" t="s">
        <v>3536</v>
      </c>
      <c r="B71" s="400" t="n">
        <v>42611</v>
      </c>
      <c r="C71" s="398"/>
      <c r="D71" s="369" t="s">
        <v>45</v>
      </c>
      <c r="E71" s="367" t="s">
        <v>46</v>
      </c>
      <c r="F71" s="367" t="s">
        <v>47</v>
      </c>
      <c r="G71" s="398"/>
      <c r="H71" s="340" t="s">
        <v>3537</v>
      </c>
      <c r="I71" s="398"/>
      <c r="J71" s="398"/>
      <c r="K71" s="398" t="s">
        <v>85</v>
      </c>
      <c r="L71" s="340" t="s">
        <v>3535</v>
      </c>
      <c r="M71" s="398"/>
      <c r="N71" s="398"/>
      <c r="O71" s="398"/>
      <c r="P71" s="398"/>
      <c r="Q71" s="337"/>
      <c r="R71" s="398"/>
      <c r="S71" s="366"/>
      <c r="T71" s="401"/>
      <c r="U71" s="340"/>
      <c r="V71" s="340"/>
      <c r="W71" s="361"/>
      <c r="X71" s="398"/>
      <c r="Y71" s="398"/>
      <c r="Z71" s="398"/>
      <c r="AA71" s="402"/>
      <c r="AB71" s="403" t="n">
        <v>1</v>
      </c>
      <c r="AC71" s="345"/>
      <c r="AD71" s="398"/>
      <c r="AE71" s="365"/>
      <c r="AF71" s="365"/>
      <c r="AG71" s="360"/>
      <c r="AH71" s="360"/>
      <c r="AI71" s="398"/>
      <c r="AJ71" s="403" t="e">
        <f aca="false">#N/A</f>
        <v>#N/A</v>
      </c>
      <c r="AK71" s="345" t="s">
        <v>123</v>
      </c>
    </row>
    <row r="72" customFormat="false" ht="12.95" hidden="false" customHeight="true" outlineLevel="0" collapsed="false">
      <c r="A72" s="340" t="s">
        <v>3538</v>
      </c>
      <c r="B72" s="400" t="n">
        <v>42583</v>
      </c>
      <c r="C72" s="398"/>
      <c r="D72" s="369" t="s">
        <v>45</v>
      </c>
      <c r="E72" s="367" t="s">
        <v>46</v>
      </c>
      <c r="F72" s="367" t="s">
        <v>47</v>
      </c>
      <c r="G72" s="398" t="s">
        <v>377</v>
      </c>
      <c r="H72" s="340"/>
      <c r="I72" s="398"/>
      <c r="J72" s="398"/>
      <c r="K72" s="398" t="s">
        <v>147</v>
      </c>
      <c r="L72" s="340" t="s">
        <v>3539</v>
      </c>
      <c r="M72" s="398"/>
      <c r="N72" s="398"/>
      <c r="O72" s="398"/>
      <c r="P72" s="398"/>
      <c r="Q72" s="337"/>
      <c r="R72" s="398"/>
      <c r="S72" s="366"/>
      <c r="T72" s="401"/>
      <c r="U72" s="340"/>
      <c r="V72" s="340"/>
      <c r="W72" s="361" t="s">
        <v>993</v>
      </c>
      <c r="X72" s="398"/>
      <c r="Y72" s="398"/>
      <c r="Z72" s="398"/>
      <c r="AA72" s="402" t="s">
        <v>177</v>
      </c>
      <c r="AB72" s="403" t="n">
        <v>1</v>
      </c>
      <c r="AC72" s="345"/>
      <c r="AD72" s="398"/>
      <c r="AE72" s="365" t="n">
        <v>2</v>
      </c>
      <c r="AF72" s="365" t="n">
        <v>39.986328125</v>
      </c>
      <c r="AG72" s="360"/>
      <c r="AH72" s="360"/>
      <c r="AI72" s="398"/>
      <c r="AJ72" s="403" t="e">
        <f aca="false">#N/A</f>
        <v>#N/A</v>
      </c>
      <c r="AK72" s="345" t="s">
        <v>150</v>
      </c>
    </row>
    <row r="73" customFormat="false" ht="12.95" hidden="false" customHeight="true" outlineLevel="0" collapsed="false">
      <c r="A73" s="340" t="s">
        <v>3540</v>
      </c>
      <c r="B73" s="400"/>
      <c r="C73" s="398"/>
      <c r="D73" s="369" t="s">
        <v>45</v>
      </c>
      <c r="E73" s="367" t="s">
        <v>46</v>
      </c>
      <c r="F73" s="367" t="s">
        <v>47</v>
      </c>
      <c r="G73" s="398" t="s">
        <v>3541</v>
      </c>
      <c r="H73" s="340"/>
      <c r="I73" s="398"/>
      <c r="J73" s="398"/>
      <c r="K73" s="398" t="s">
        <v>85</v>
      </c>
      <c r="L73" s="340" t="s">
        <v>3150</v>
      </c>
      <c r="M73" s="398"/>
      <c r="N73" s="398"/>
      <c r="O73" s="398"/>
      <c r="P73" s="398"/>
      <c r="Q73" s="337"/>
      <c r="R73" s="398"/>
      <c r="S73" s="366"/>
      <c r="T73" s="401"/>
      <c r="U73" s="340"/>
      <c r="V73" s="340"/>
      <c r="W73" s="361" t="s">
        <v>805</v>
      </c>
      <c r="X73" s="398"/>
      <c r="Y73" s="398"/>
      <c r="Z73" s="398"/>
      <c r="AA73" s="402" t="s">
        <v>70</v>
      </c>
      <c r="AB73" s="403" t="n">
        <v>1</v>
      </c>
      <c r="AC73" s="345"/>
      <c r="AD73" s="398"/>
      <c r="AE73" s="365" t="s">
        <v>3417</v>
      </c>
      <c r="AF73" s="365" t="n">
        <v>168.994140625</v>
      </c>
      <c r="AG73" s="360"/>
      <c r="AH73" s="360"/>
      <c r="AI73" s="398"/>
      <c r="AJ73" s="403" t="e">
        <f aca="false">#N/A</f>
        <v>#N/A</v>
      </c>
      <c r="AK73" s="345" t="s">
        <v>123</v>
      </c>
    </row>
    <row r="74" customFormat="false" ht="12.95" hidden="false" customHeight="true" outlineLevel="0" collapsed="false">
      <c r="A74" s="340" t="s">
        <v>3542</v>
      </c>
      <c r="B74" s="400"/>
      <c r="C74" s="398"/>
      <c r="D74" s="369" t="s">
        <v>45</v>
      </c>
      <c r="E74" s="367" t="s">
        <v>46</v>
      </c>
      <c r="F74" s="367" t="s">
        <v>47</v>
      </c>
      <c r="G74" s="398" t="s">
        <v>3543</v>
      </c>
      <c r="H74" s="340"/>
      <c r="I74" s="398"/>
      <c r="J74" s="398"/>
      <c r="K74" s="398" t="s">
        <v>85</v>
      </c>
      <c r="L74" s="340" t="s">
        <v>3150</v>
      </c>
      <c r="M74" s="398"/>
      <c r="N74" s="398"/>
      <c r="O74" s="398"/>
      <c r="P74" s="398"/>
      <c r="Q74" s="337"/>
      <c r="R74" s="398"/>
      <c r="S74" s="366"/>
      <c r="T74" s="401"/>
      <c r="U74" s="340"/>
      <c r="V74" s="340"/>
      <c r="W74" s="361" t="s">
        <v>805</v>
      </c>
      <c r="X74" s="398"/>
      <c r="Y74" s="398"/>
      <c r="Z74" s="398"/>
      <c r="AA74" s="402" t="s">
        <v>70</v>
      </c>
      <c r="AB74" s="403" t="n">
        <v>2</v>
      </c>
      <c r="AC74" s="345"/>
      <c r="AD74" s="398"/>
      <c r="AE74" s="365" t="n">
        <v>4</v>
      </c>
      <c r="AF74" s="365" t="n">
        <v>54.9775390625</v>
      </c>
      <c r="AG74" s="360"/>
      <c r="AH74" s="360"/>
      <c r="AI74" s="398"/>
      <c r="AJ74" s="403" t="e">
        <f aca="false">#N/A</f>
        <v>#N/A</v>
      </c>
      <c r="AK74" s="345" t="s">
        <v>123</v>
      </c>
    </row>
    <row r="75" customFormat="false" ht="12.95" hidden="false" customHeight="true" outlineLevel="0" collapsed="false">
      <c r="A75" s="340" t="s">
        <v>3544</v>
      </c>
      <c r="B75" s="400"/>
      <c r="C75" s="398"/>
      <c r="D75" s="369" t="s">
        <v>45</v>
      </c>
      <c r="E75" s="367" t="s">
        <v>46</v>
      </c>
      <c r="F75" s="367" t="s">
        <v>111</v>
      </c>
      <c r="G75" s="398" t="s">
        <v>377</v>
      </c>
      <c r="H75" s="340"/>
      <c r="I75" s="398"/>
      <c r="J75" s="398"/>
      <c r="K75" s="398" t="s">
        <v>147</v>
      </c>
      <c r="L75" s="340" t="s">
        <v>129</v>
      </c>
      <c r="M75" s="398"/>
      <c r="N75" s="398"/>
      <c r="O75" s="398"/>
      <c r="P75" s="398"/>
      <c r="Q75" s="337"/>
      <c r="R75" s="398"/>
      <c r="S75" s="366"/>
      <c r="T75" s="401"/>
      <c r="U75" s="340"/>
      <c r="V75" s="340"/>
      <c r="W75" s="361" t="s">
        <v>993</v>
      </c>
      <c r="X75" s="398"/>
      <c r="Y75" s="398"/>
      <c r="Z75" s="398"/>
      <c r="AA75" s="402" t="s">
        <v>177</v>
      </c>
      <c r="AB75" s="403" t="n">
        <v>1</v>
      </c>
      <c r="AC75" s="345"/>
      <c r="AD75" s="398"/>
      <c r="AE75" s="365" t="n">
        <v>2</v>
      </c>
      <c r="AF75" s="365" t="n">
        <v>111.96875</v>
      </c>
      <c r="AG75" s="360"/>
      <c r="AH75" s="360"/>
      <c r="AI75" s="398"/>
      <c r="AJ75" s="403" t="s">
        <v>3545</v>
      </c>
      <c r="AK75" s="345" t="s">
        <v>150</v>
      </c>
    </row>
    <row r="76" customFormat="false" ht="12.95" hidden="false" customHeight="true" outlineLevel="0" collapsed="false">
      <c r="A76" s="340" t="s">
        <v>3546</v>
      </c>
      <c r="B76" s="400"/>
      <c r="C76" s="398"/>
      <c r="D76" s="369" t="s">
        <v>45</v>
      </c>
      <c r="E76" s="367" t="s">
        <v>98</v>
      </c>
      <c r="F76" s="404" t="s">
        <v>400</v>
      </c>
      <c r="G76" s="398" t="s">
        <v>3547</v>
      </c>
      <c r="H76" s="340"/>
      <c r="I76" s="398"/>
      <c r="J76" s="398"/>
      <c r="K76" s="398"/>
      <c r="L76" s="340"/>
      <c r="M76" s="398"/>
      <c r="N76" s="398"/>
      <c r="O76" s="398"/>
      <c r="P76" s="398"/>
      <c r="Q76" s="337"/>
      <c r="R76" s="398"/>
      <c r="S76" s="366"/>
      <c r="T76" s="401"/>
      <c r="U76" s="340"/>
      <c r="V76" s="340"/>
      <c r="W76" s="361"/>
      <c r="X76" s="398"/>
      <c r="Y76" s="398"/>
      <c r="Z76" s="398"/>
      <c r="AA76" s="402"/>
      <c r="AB76" s="364"/>
      <c r="AC76" s="345"/>
      <c r="AD76" s="398"/>
      <c r="AE76" s="365"/>
      <c r="AF76" s="365"/>
      <c r="AG76" s="360"/>
      <c r="AH76" s="360"/>
      <c r="AI76" s="398"/>
      <c r="AJ76" s="403"/>
      <c r="AK76" s="345" t="s">
        <v>109</v>
      </c>
    </row>
    <row r="77" customFormat="false" ht="12.95" hidden="false" customHeight="true" outlineLevel="0" collapsed="false">
      <c r="A77" s="340" t="s">
        <v>3548</v>
      </c>
      <c r="B77" s="400"/>
      <c r="C77" s="398"/>
      <c r="D77" s="369" t="s">
        <v>45</v>
      </c>
      <c r="E77" s="367" t="s">
        <v>181</v>
      </c>
      <c r="F77" s="404" t="s">
        <v>47</v>
      </c>
      <c r="G77" s="398" t="s">
        <v>3549</v>
      </c>
      <c r="H77" s="340"/>
      <c r="I77" s="398"/>
      <c r="J77" s="398"/>
      <c r="K77" s="398"/>
      <c r="L77" s="340" t="s">
        <v>3550</v>
      </c>
      <c r="M77" s="398"/>
      <c r="N77" s="398"/>
      <c r="O77" s="398"/>
      <c r="P77" s="398"/>
      <c r="Q77" s="337"/>
      <c r="R77" s="398"/>
      <c r="S77" s="366"/>
      <c r="T77" s="401"/>
      <c r="U77" s="340"/>
      <c r="V77" s="340"/>
      <c r="W77" s="361"/>
      <c r="X77" s="398"/>
      <c r="Y77" s="398"/>
      <c r="Z77" s="398"/>
      <c r="AA77" s="402"/>
      <c r="AB77" s="364"/>
      <c r="AC77" s="345"/>
      <c r="AD77" s="398"/>
      <c r="AE77" s="365"/>
      <c r="AF77" s="365"/>
      <c r="AG77" s="360"/>
      <c r="AH77" s="360"/>
      <c r="AI77" s="398"/>
      <c r="AJ77" s="403" t="s">
        <v>3551</v>
      </c>
      <c r="AK77" s="345" t="s">
        <v>109</v>
      </c>
    </row>
    <row r="78" customFormat="false" ht="12.95" hidden="false" customHeight="true" outlineLevel="0" collapsed="false">
      <c r="A78" s="340" t="s">
        <v>3552</v>
      </c>
      <c r="B78" s="400"/>
      <c r="C78" s="398"/>
      <c r="D78" s="369" t="s">
        <v>45</v>
      </c>
      <c r="E78" s="367" t="s">
        <v>46</v>
      </c>
      <c r="F78" s="367" t="s">
        <v>47</v>
      </c>
      <c r="G78" s="398" t="s">
        <v>3553</v>
      </c>
      <c r="H78" s="340"/>
      <c r="I78" s="398"/>
      <c r="J78" s="398"/>
      <c r="K78" s="398" t="s">
        <v>85</v>
      </c>
      <c r="L78" s="340" t="s">
        <v>3554</v>
      </c>
      <c r="M78" s="398"/>
      <c r="N78" s="398"/>
      <c r="O78" s="398"/>
      <c r="P78" s="398"/>
      <c r="Q78" s="337"/>
      <c r="R78" s="398"/>
      <c r="S78" s="337"/>
      <c r="T78" s="340"/>
      <c r="U78" s="340"/>
      <c r="V78" s="340"/>
      <c r="W78" s="361" t="s">
        <v>176</v>
      </c>
      <c r="X78" s="398"/>
      <c r="Y78" s="398"/>
      <c r="Z78" s="398"/>
      <c r="AA78" s="402" t="s">
        <v>70</v>
      </c>
      <c r="AB78" s="364" t="n">
        <v>1</v>
      </c>
      <c r="AC78" s="345"/>
      <c r="AD78" s="398"/>
      <c r="AE78" s="364" t="s">
        <v>3555</v>
      </c>
      <c r="AF78" s="365" t="n">
        <v>26.9951171875</v>
      </c>
      <c r="AG78" s="360"/>
      <c r="AH78" s="360"/>
      <c r="AI78" s="398"/>
      <c r="AJ78" s="403" t="s">
        <v>3556</v>
      </c>
      <c r="AK78" s="345" t="s">
        <v>123</v>
      </c>
    </row>
    <row r="79" customFormat="false" ht="12.95" hidden="false" customHeight="true" outlineLevel="0" collapsed="false">
      <c r="A79" s="340" t="s">
        <v>3557</v>
      </c>
      <c r="B79" s="400"/>
      <c r="C79" s="398"/>
      <c r="D79" s="369" t="s">
        <v>45</v>
      </c>
      <c r="E79" s="367" t="s">
        <v>46</v>
      </c>
      <c r="F79" s="367" t="s">
        <v>47</v>
      </c>
      <c r="G79" s="398" t="s">
        <v>3553</v>
      </c>
      <c r="H79" s="340"/>
      <c r="I79" s="398"/>
      <c r="J79" s="398"/>
      <c r="K79" s="398" t="s">
        <v>85</v>
      </c>
      <c r="L79" s="340" t="s">
        <v>3554</v>
      </c>
      <c r="M79" s="398"/>
      <c r="N79" s="398"/>
      <c r="O79" s="398"/>
      <c r="P79" s="398"/>
      <c r="Q79" s="337"/>
      <c r="R79" s="398"/>
      <c r="S79" s="337"/>
      <c r="T79" s="340"/>
      <c r="U79" s="340"/>
      <c r="V79" s="340"/>
      <c r="W79" s="361" t="s">
        <v>176</v>
      </c>
      <c r="X79" s="398"/>
      <c r="Y79" s="398"/>
      <c r="Z79" s="398"/>
      <c r="AA79" s="402" t="s">
        <v>70</v>
      </c>
      <c r="AB79" s="364" t="n">
        <v>1</v>
      </c>
      <c r="AC79" s="345"/>
      <c r="AD79" s="398"/>
      <c r="AE79" s="364" t="s">
        <v>3555</v>
      </c>
      <c r="AF79" s="365" t="n">
        <v>92</v>
      </c>
      <c r="AG79" s="360"/>
      <c r="AH79" s="360"/>
      <c r="AI79" s="398"/>
      <c r="AJ79" s="403" t="s">
        <v>3558</v>
      </c>
      <c r="AK79" s="345" t="s">
        <v>123</v>
      </c>
    </row>
    <row r="80" customFormat="false" ht="12.95" hidden="false" customHeight="true" outlineLevel="0" collapsed="false">
      <c r="A80" s="340" t="s">
        <v>3559</v>
      </c>
      <c r="B80" s="405"/>
      <c r="C80" s="398"/>
      <c r="D80" s="369" t="s">
        <v>375</v>
      </c>
      <c r="E80" s="367"/>
      <c r="F80" s="367"/>
      <c r="G80" s="398"/>
      <c r="H80" s="340"/>
      <c r="I80" s="398"/>
      <c r="J80" s="398"/>
      <c r="K80" s="398"/>
      <c r="L80" s="340"/>
      <c r="M80" s="398"/>
      <c r="N80" s="398"/>
      <c r="O80" s="398"/>
      <c r="P80" s="340"/>
      <c r="Q80" s="366"/>
      <c r="R80" s="398"/>
      <c r="S80" s="337"/>
      <c r="T80" s="337"/>
      <c r="U80" s="340"/>
      <c r="V80" s="340" t="s">
        <v>388</v>
      </c>
      <c r="W80" s="362"/>
      <c r="X80" s="398"/>
      <c r="Y80" s="398"/>
      <c r="Z80" s="398"/>
      <c r="AA80" s="367"/>
      <c r="AB80" s="364"/>
      <c r="AC80" s="340"/>
      <c r="AD80" s="398"/>
      <c r="AE80" s="340"/>
      <c r="AF80" s="340"/>
      <c r="AG80" s="340"/>
      <c r="AH80" s="340"/>
      <c r="AI80" s="398"/>
      <c r="AJ80" s="337"/>
      <c r="AK80" s="345" t="s">
        <v>392</v>
      </c>
    </row>
    <row r="81" customFormat="false" ht="12.95" hidden="false" customHeight="true" outlineLevel="0" collapsed="false">
      <c r="A81" s="340" t="s">
        <v>3560</v>
      </c>
      <c r="B81" s="405"/>
      <c r="C81" s="398"/>
      <c r="D81" s="369" t="s">
        <v>45</v>
      </c>
      <c r="E81" s="367"/>
      <c r="F81" s="367"/>
      <c r="G81" s="398"/>
      <c r="H81" s="340"/>
      <c r="I81" s="398"/>
      <c r="J81" s="398"/>
      <c r="K81" s="398"/>
      <c r="L81" s="340"/>
      <c r="M81" s="398"/>
      <c r="N81" s="398"/>
      <c r="O81" s="398"/>
      <c r="P81" s="340"/>
      <c r="Q81" s="366"/>
      <c r="R81" s="398"/>
      <c r="S81" s="337"/>
      <c r="T81" s="337"/>
      <c r="U81" s="340"/>
      <c r="V81" s="340"/>
      <c r="W81" s="362"/>
      <c r="X81" s="398"/>
      <c r="Y81" s="398"/>
      <c r="Z81" s="398"/>
      <c r="AA81" s="367"/>
      <c r="AB81" s="364"/>
      <c r="AC81" s="340"/>
      <c r="AD81" s="398"/>
      <c r="AE81" s="340"/>
      <c r="AF81" s="340"/>
      <c r="AG81" s="340"/>
      <c r="AH81" s="340"/>
      <c r="AI81" s="398"/>
      <c r="AJ81" s="337"/>
      <c r="AK81" s="345" t="s">
        <v>109</v>
      </c>
    </row>
    <row r="82" customFormat="false" ht="12.95" hidden="false" customHeight="true" outlineLevel="0" collapsed="false">
      <c r="A82" s="340" t="s">
        <v>3561</v>
      </c>
      <c r="B82" s="400"/>
      <c r="C82" s="398"/>
      <c r="D82" s="369" t="s">
        <v>45</v>
      </c>
      <c r="E82" s="367" t="s">
        <v>181</v>
      </c>
      <c r="F82" s="367" t="s">
        <v>47</v>
      </c>
      <c r="G82" s="398" t="s">
        <v>3562</v>
      </c>
      <c r="H82" s="340"/>
      <c r="I82" s="398"/>
      <c r="J82" s="398"/>
      <c r="K82" s="398"/>
      <c r="L82" s="340" t="s">
        <v>3563</v>
      </c>
      <c r="M82" s="398"/>
      <c r="N82" s="398"/>
      <c r="O82" s="398"/>
      <c r="P82" s="340"/>
      <c r="Q82" s="337"/>
      <c r="R82" s="398"/>
      <c r="S82" s="366"/>
      <c r="T82" s="401"/>
      <c r="U82" s="340"/>
      <c r="V82" s="340"/>
      <c r="W82" s="361"/>
      <c r="X82" s="398"/>
      <c r="Y82" s="398"/>
      <c r="Z82" s="398"/>
      <c r="AA82" s="402"/>
      <c r="AB82" s="364"/>
      <c r="AC82" s="345"/>
      <c r="AD82" s="398"/>
      <c r="AE82" s="365"/>
      <c r="AF82" s="365"/>
      <c r="AG82" s="360"/>
      <c r="AH82" s="360"/>
      <c r="AI82" s="398"/>
      <c r="AJ82" s="337"/>
      <c r="AK82" s="345" t="s">
        <v>109</v>
      </c>
    </row>
    <row r="83" customFormat="false" ht="12.95" hidden="false" customHeight="true" outlineLevel="0" collapsed="false">
      <c r="A83" s="340" t="s">
        <v>3564</v>
      </c>
      <c r="B83" s="400"/>
      <c r="C83" s="398"/>
      <c r="D83" s="369" t="s">
        <v>45</v>
      </c>
      <c r="E83" s="367" t="s">
        <v>181</v>
      </c>
      <c r="F83" s="367" t="s">
        <v>47</v>
      </c>
      <c r="G83" s="398" t="s">
        <v>3562</v>
      </c>
      <c r="H83" s="340"/>
      <c r="I83" s="398"/>
      <c r="J83" s="398"/>
      <c r="K83" s="398"/>
      <c r="L83" s="340" t="s">
        <v>3563</v>
      </c>
      <c r="M83" s="398"/>
      <c r="N83" s="398"/>
      <c r="O83" s="398"/>
      <c r="P83" s="340"/>
      <c r="Q83" s="337"/>
      <c r="R83" s="398"/>
      <c r="S83" s="366"/>
      <c r="T83" s="401"/>
      <c r="U83" s="340"/>
      <c r="V83" s="340"/>
      <c r="W83" s="361"/>
      <c r="X83" s="398"/>
      <c r="Y83" s="398"/>
      <c r="Z83" s="398"/>
      <c r="AA83" s="402"/>
      <c r="AB83" s="364"/>
      <c r="AC83" s="345"/>
      <c r="AD83" s="398"/>
      <c r="AE83" s="365"/>
      <c r="AF83" s="365"/>
      <c r="AG83" s="360"/>
      <c r="AH83" s="360"/>
      <c r="AI83" s="398"/>
      <c r="AJ83" s="337"/>
      <c r="AK83" s="345" t="s">
        <v>109</v>
      </c>
    </row>
    <row r="84" customFormat="false" ht="12.95" hidden="false" customHeight="true" outlineLevel="0" collapsed="false">
      <c r="A84" s="340" t="s">
        <v>3565</v>
      </c>
      <c r="B84" s="400"/>
      <c r="C84" s="398"/>
      <c r="D84" s="369" t="s">
        <v>45</v>
      </c>
      <c r="E84" s="367" t="s">
        <v>181</v>
      </c>
      <c r="F84" s="367" t="s">
        <v>47</v>
      </c>
      <c r="G84" s="398" t="s">
        <v>3549</v>
      </c>
      <c r="H84" s="340"/>
      <c r="I84" s="398"/>
      <c r="J84" s="398"/>
      <c r="K84" s="398"/>
      <c r="L84" s="406" t="s">
        <v>3566</v>
      </c>
      <c r="M84" s="398"/>
      <c r="N84" s="398"/>
      <c r="O84" s="398"/>
      <c r="P84" s="340"/>
      <c r="Q84" s="337"/>
      <c r="R84" s="398"/>
      <c r="S84" s="366"/>
      <c r="T84" s="401"/>
      <c r="U84" s="340"/>
      <c r="V84" s="340"/>
      <c r="W84" s="361"/>
      <c r="X84" s="398"/>
      <c r="Y84" s="398"/>
      <c r="Z84" s="398"/>
      <c r="AA84" s="402"/>
      <c r="AB84" s="364"/>
      <c r="AC84" s="345"/>
      <c r="AD84" s="398"/>
      <c r="AE84" s="365"/>
      <c r="AF84" s="365"/>
      <c r="AG84" s="360"/>
      <c r="AH84" s="360"/>
      <c r="AI84" s="398"/>
      <c r="AJ84" s="337"/>
      <c r="AK84" s="345" t="s">
        <v>109</v>
      </c>
    </row>
    <row r="85" customFormat="false" ht="12.95" hidden="false" customHeight="true" outlineLevel="0" collapsed="false">
      <c r="A85" s="340" t="s">
        <v>3567</v>
      </c>
      <c r="B85" s="400"/>
      <c r="C85" s="398"/>
      <c r="D85" s="369" t="s">
        <v>45</v>
      </c>
      <c r="E85" s="367" t="s">
        <v>181</v>
      </c>
      <c r="F85" s="367" t="s">
        <v>47</v>
      </c>
      <c r="G85" s="398" t="s">
        <v>3568</v>
      </c>
      <c r="H85" s="340"/>
      <c r="I85" s="398"/>
      <c r="J85" s="398"/>
      <c r="K85" s="398"/>
      <c r="L85" s="340" t="s">
        <v>3569</v>
      </c>
      <c r="M85" s="398"/>
      <c r="N85" s="398"/>
      <c r="O85" s="398"/>
      <c r="P85" s="340"/>
      <c r="Q85" s="337"/>
      <c r="R85" s="398"/>
      <c r="S85" s="366"/>
      <c r="T85" s="401"/>
      <c r="U85" s="340"/>
      <c r="V85" s="340"/>
      <c r="W85" s="361"/>
      <c r="X85" s="398"/>
      <c r="Y85" s="398"/>
      <c r="Z85" s="398"/>
      <c r="AA85" s="402"/>
      <c r="AB85" s="364"/>
      <c r="AC85" s="345"/>
      <c r="AD85" s="398"/>
      <c r="AE85" s="365"/>
      <c r="AF85" s="365"/>
      <c r="AG85" s="360"/>
      <c r="AH85" s="360"/>
      <c r="AI85" s="398"/>
      <c r="AJ85" s="337"/>
      <c r="AK85" s="345" t="s">
        <v>109</v>
      </c>
    </row>
    <row r="86" customFormat="false" ht="12.95" hidden="false" customHeight="true" outlineLevel="0" collapsed="false">
      <c r="A86" s="340" t="s">
        <v>3570</v>
      </c>
      <c r="B86" s="400" t="n">
        <v>41579</v>
      </c>
      <c r="C86" s="398"/>
      <c r="D86" s="369" t="s">
        <v>45</v>
      </c>
      <c r="E86" s="367" t="s">
        <v>46</v>
      </c>
      <c r="F86" s="367" t="s">
        <v>47</v>
      </c>
      <c r="G86" s="398" t="s">
        <v>377</v>
      </c>
      <c r="H86" s="340"/>
      <c r="I86" s="398"/>
      <c r="J86" s="398"/>
      <c r="K86" s="398" t="s">
        <v>85</v>
      </c>
      <c r="L86" s="340" t="s">
        <v>3420</v>
      </c>
      <c r="M86" s="407"/>
      <c r="N86" s="398"/>
      <c r="O86" s="398"/>
      <c r="P86" s="340"/>
      <c r="Q86" s="337"/>
      <c r="R86" s="398"/>
      <c r="S86" s="337"/>
      <c r="T86" s="340"/>
      <c r="U86" s="340"/>
      <c r="V86" s="340"/>
      <c r="W86" s="361" t="s">
        <v>890</v>
      </c>
      <c r="X86" s="398"/>
      <c r="Y86" s="398"/>
      <c r="Z86" s="398"/>
      <c r="AA86" s="402" t="s">
        <v>70</v>
      </c>
      <c r="AB86" s="364" t="n">
        <v>2</v>
      </c>
      <c r="AC86" s="345"/>
      <c r="AD86" s="398"/>
      <c r="AE86" s="364"/>
      <c r="AF86" s="365" t="n">
        <v>231.3125</v>
      </c>
      <c r="AG86" s="360"/>
      <c r="AH86" s="360"/>
      <c r="AI86" s="398"/>
      <c r="AJ86" s="337"/>
      <c r="AK86" s="345" t="s">
        <v>109</v>
      </c>
    </row>
    <row r="87" customFormat="false" ht="12.95" hidden="false" customHeight="true" outlineLevel="0" collapsed="false">
      <c r="A87" s="340" t="s">
        <v>3571</v>
      </c>
      <c r="B87" s="400"/>
      <c r="C87" s="398"/>
      <c r="D87" s="369" t="s">
        <v>45</v>
      </c>
      <c r="E87" s="367" t="s">
        <v>46</v>
      </c>
      <c r="F87" s="367" t="s">
        <v>47</v>
      </c>
      <c r="G87" s="398" t="s">
        <v>377</v>
      </c>
      <c r="H87" s="340"/>
      <c r="I87" s="398"/>
      <c r="J87" s="398"/>
      <c r="K87" s="398" t="s">
        <v>85</v>
      </c>
      <c r="L87" s="340" t="s">
        <v>1776</v>
      </c>
      <c r="M87" s="407"/>
      <c r="N87" s="398"/>
      <c r="O87" s="398"/>
      <c r="P87" s="340"/>
      <c r="Q87" s="337"/>
      <c r="R87" s="398"/>
      <c r="S87" s="366"/>
      <c r="T87" s="366"/>
      <c r="U87" s="345"/>
      <c r="V87" s="340"/>
      <c r="W87" s="361"/>
      <c r="X87" s="398"/>
      <c r="Y87" s="398"/>
      <c r="Z87" s="398"/>
      <c r="AA87" s="408" t="s">
        <v>177</v>
      </c>
      <c r="AB87" s="364" t="n">
        <v>1</v>
      </c>
      <c r="AC87" s="345"/>
      <c r="AD87" s="398"/>
      <c r="AE87" s="409"/>
      <c r="AF87" s="410" t="n">
        <v>12.0029296875</v>
      </c>
      <c r="AG87" s="360"/>
      <c r="AH87" s="360"/>
      <c r="AI87" s="398"/>
      <c r="AJ87" s="337"/>
      <c r="AK87" s="345" t="s">
        <v>109</v>
      </c>
    </row>
    <row r="88" customFormat="false" ht="12.95" hidden="false" customHeight="true" outlineLevel="0" collapsed="false">
      <c r="A88" s="340" t="s">
        <v>3572</v>
      </c>
      <c r="B88" s="400"/>
      <c r="C88" s="398"/>
      <c r="D88" s="369" t="s">
        <v>45</v>
      </c>
      <c r="E88" s="367" t="s">
        <v>181</v>
      </c>
      <c r="F88" s="367"/>
      <c r="G88" s="340"/>
      <c r="H88" s="398"/>
      <c r="I88" s="398"/>
      <c r="J88" s="398"/>
      <c r="K88" s="340"/>
      <c r="L88" s="340" t="s">
        <v>3573</v>
      </c>
      <c r="M88" s="398"/>
      <c r="N88" s="398"/>
      <c r="O88" s="398"/>
      <c r="P88" s="340"/>
      <c r="Q88" s="337"/>
      <c r="R88" s="398"/>
      <c r="S88" s="366"/>
      <c r="T88" s="401"/>
      <c r="U88" s="340"/>
      <c r="V88" s="340"/>
      <c r="W88" s="361"/>
      <c r="X88" s="398"/>
      <c r="Y88" s="398"/>
      <c r="Z88" s="398"/>
      <c r="AA88" s="402"/>
      <c r="AB88" s="411"/>
      <c r="AC88" s="345"/>
      <c r="AD88" s="412"/>
      <c r="AE88" s="365"/>
      <c r="AF88" s="365"/>
      <c r="AG88" s="360"/>
      <c r="AH88" s="360"/>
      <c r="AI88" s="398"/>
      <c r="AJ88" s="337"/>
      <c r="AK88" s="345" t="s">
        <v>109</v>
      </c>
    </row>
    <row r="89" customFormat="false" ht="12.95" hidden="false" customHeight="true" outlineLevel="0" collapsed="false">
      <c r="A89" s="340" t="s">
        <v>385</v>
      </c>
      <c r="B89" s="400" t="n">
        <v>41548</v>
      </c>
      <c r="C89" s="398"/>
      <c r="D89" s="369" t="s">
        <v>375</v>
      </c>
      <c r="E89" s="367" t="s">
        <v>46</v>
      </c>
      <c r="F89" s="367" t="s">
        <v>111</v>
      </c>
      <c r="G89" s="340" t="s">
        <v>3574</v>
      </c>
      <c r="H89" s="398"/>
      <c r="I89" s="398"/>
      <c r="J89" s="398"/>
      <c r="K89" s="340" t="s">
        <v>60</v>
      </c>
      <c r="L89" s="340" t="s">
        <v>3575</v>
      </c>
      <c r="M89" s="398"/>
      <c r="N89" s="398"/>
      <c r="O89" s="398"/>
      <c r="P89" s="345" t="s">
        <v>374</v>
      </c>
      <c r="Q89" s="337" t="s">
        <v>139</v>
      </c>
      <c r="R89" s="398"/>
      <c r="S89" s="366" t="s">
        <v>3178</v>
      </c>
      <c r="T89" s="345" t="s">
        <v>3576</v>
      </c>
      <c r="U89" s="345" t="s">
        <v>3577</v>
      </c>
      <c r="V89" s="345" t="s">
        <v>388</v>
      </c>
      <c r="W89" s="362" t="s">
        <v>3578</v>
      </c>
      <c r="X89" s="398"/>
      <c r="Y89" s="398"/>
      <c r="Z89" s="398"/>
      <c r="AA89" s="402" t="s">
        <v>391</v>
      </c>
      <c r="AB89" s="364" t="n">
        <v>4</v>
      </c>
      <c r="AC89" s="345" t="n">
        <v>70</v>
      </c>
      <c r="AD89" s="412"/>
      <c r="AE89" s="360" t="n">
        <v>32</v>
      </c>
      <c r="AF89" s="365" t="n">
        <v>40</v>
      </c>
      <c r="AG89" s="360"/>
      <c r="AH89" s="360"/>
      <c r="AI89" s="398"/>
      <c r="AJ89" s="337"/>
      <c r="AK89" s="345" t="s">
        <v>392</v>
      </c>
    </row>
    <row r="90" customFormat="false" ht="12.95" hidden="false" customHeight="true" outlineLevel="0" collapsed="false">
      <c r="A90" s="340" t="s">
        <v>3579</v>
      </c>
      <c r="B90" s="400" t="n">
        <v>41579</v>
      </c>
      <c r="C90" s="398"/>
      <c r="D90" s="369" t="s">
        <v>375</v>
      </c>
      <c r="E90" s="367" t="s">
        <v>376</v>
      </c>
      <c r="F90" s="367" t="s">
        <v>47</v>
      </c>
      <c r="G90" s="340" t="s">
        <v>3541</v>
      </c>
      <c r="H90" s="398"/>
      <c r="I90" s="398"/>
      <c r="J90" s="398"/>
      <c r="K90" s="340" t="s">
        <v>85</v>
      </c>
      <c r="L90" s="340" t="s">
        <v>3420</v>
      </c>
      <c r="M90" s="398"/>
      <c r="N90" s="398"/>
      <c r="O90" s="398"/>
      <c r="P90" s="366"/>
      <c r="Q90" s="337" t="s">
        <v>139</v>
      </c>
      <c r="R90" s="398"/>
      <c r="S90" s="366" t="s">
        <v>3199</v>
      </c>
      <c r="T90" s="345" t="s">
        <v>3580</v>
      </c>
      <c r="U90" s="345" t="s">
        <v>3581</v>
      </c>
      <c r="V90" s="345" t="s">
        <v>139</v>
      </c>
      <c r="W90" s="361" t="s">
        <v>890</v>
      </c>
      <c r="X90" s="398"/>
      <c r="Y90" s="398"/>
      <c r="Z90" s="398"/>
      <c r="AA90" s="402" t="s">
        <v>3195</v>
      </c>
      <c r="AB90" s="364" t="n">
        <v>4</v>
      </c>
      <c r="AC90" s="345" t="n">
        <v>50</v>
      </c>
      <c r="AD90" s="412"/>
      <c r="AE90" s="364" t="s">
        <v>3423</v>
      </c>
      <c r="AF90" s="365" t="n">
        <v>73.4</v>
      </c>
      <c r="AG90" s="360" t="n">
        <v>4</v>
      </c>
      <c r="AH90" s="360" t="n">
        <v>4</v>
      </c>
      <c r="AI90" s="398"/>
      <c r="AJ90" s="337"/>
      <c r="AK90" s="345" t="s">
        <v>392</v>
      </c>
    </row>
    <row r="91" customFormat="false" ht="12.95" hidden="false" customHeight="true" outlineLevel="0" collapsed="false">
      <c r="A91" s="379" t="s">
        <v>3582</v>
      </c>
      <c r="B91" s="413" t="s">
        <v>3583</v>
      </c>
      <c r="C91" s="414"/>
      <c r="D91" s="415" t="s">
        <v>375</v>
      </c>
      <c r="E91" s="416" t="s">
        <v>3584</v>
      </c>
      <c r="F91" s="416" t="s">
        <v>111</v>
      </c>
      <c r="G91" s="379" t="s">
        <v>3585</v>
      </c>
      <c r="H91" s="414"/>
      <c r="I91" s="414"/>
      <c r="J91" s="414"/>
      <c r="K91" s="379" t="s">
        <v>147</v>
      </c>
      <c r="L91" s="379" t="s">
        <v>2472</v>
      </c>
      <c r="M91" s="414"/>
      <c r="N91" s="414"/>
      <c r="O91" s="414"/>
      <c r="P91" s="391"/>
      <c r="Q91" s="378" t="s">
        <v>139</v>
      </c>
      <c r="R91" s="414"/>
      <c r="S91" s="391" t="s">
        <v>3194</v>
      </c>
      <c r="T91" s="390" t="s">
        <v>3586</v>
      </c>
      <c r="U91" s="390" t="s">
        <v>3587</v>
      </c>
      <c r="V91" s="390" t="s">
        <v>139</v>
      </c>
      <c r="W91" s="417" t="s">
        <v>805</v>
      </c>
      <c r="X91" s="414"/>
      <c r="Y91" s="414"/>
      <c r="Z91" s="414"/>
      <c r="AA91" s="418" t="s">
        <v>3195</v>
      </c>
      <c r="AB91" s="419" t="n">
        <v>1</v>
      </c>
      <c r="AC91" s="390" t="n">
        <v>50</v>
      </c>
      <c r="AD91" s="420"/>
      <c r="AE91" s="421" t="n">
        <v>8</v>
      </c>
      <c r="AF91" s="421" t="n">
        <v>144</v>
      </c>
      <c r="AG91" s="379" t="n">
        <v>3</v>
      </c>
      <c r="AH91" s="422" t="n">
        <v>2</v>
      </c>
      <c r="AI91" s="414"/>
      <c r="AJ91" s="378"/>
      <c r="AK91" s="390" t="s">
        <v>392</v>
      </c>
    </row>
    <row r="92" customFormat="false" ht="12.95" hidden="false" customHeight="true" outlineLevel="0" collapsed="false">
      <c r="A92" s="340" t="s">
        <v>3588</v>
      </c>
      <c r="B92" s="423"/>
      <c r="C92" s="398"/>
      <c r="D92" s="369" t="s">
        <v>375</v>
      </c>
      <c r="E92" s="367" t="s">
        <v>376</v>
      </c>
      <c r="F92" s="367" t="s">
        <v>3278</v>
      </c>
      <c r="G92" s="340" t="s">
        <v>3589</v>
      </c>
      <c r="H92" s="398"/>
      <c r="I92" s="398"/>
      <c r="J92" s="398"/>
      <c r="K92" s="340" t="n">
        <v>0</v>
      </c>
      <c r="L92" s="340" t="s">
        <v>3148</v>
      </c>
      <c r="M92" s="398"/>
      <c r="N92" s="398"/>
      <c r="O92" s="398"/>
      <c r="P92" s="366" t="s">
        <v>353</v>
      </c>
      <c r="Q92" s="337" t="s">
        <v>3282</v>
      </c>
      <c r="R92" s="398"/>
      <c r="S92" s="366" t="s">
        <v>3238</v>
      </c>
      <c r="T92" s="366" t="s">
        <v>3590</v>
      </c>
      <c r="U92" s="345" t="s">
        <v>3591</v>
      </c>
      <c r="V92" s="345" t="s">
        <v>388</v>
      </c>
      <c r="W92" s="362"/>
      <c r="X92" s="398"/>
      <c r="Y92" s="398"/>
      <c r="Z92" s="398"/>
      <c r="AA92" s="402"/>
      <c r="AB92" s="364" t="n">
        <v>2</v>
      </c>
      <c r="AC92" s="345"/>
      <c r="AD92" s="412"/>
      <c r="AE92" s="365" t="n">
        <v>8</v>
      </c>
      <c r="AF92" s="365" t="n">
        <v>72</v>
      </c>
      <c r="AG92" s="360" t="n">
        <v>2</v>
      </c>
      <c r="AH92" s="340"/>
      <c r="AI92" s="398"/>
      <c r="AJ92" s="337"/>
      <c r="AK92" s="345" t="s">
        <v>392</v>
      </c>
    </row>
    <row r="93" customFormat="false" ht="12.95" hidden="false" customHeight="true" outlineLevel="0" collapsed="false">
      <c r="A93" s="340" t="s">
        <v>3592</v>
      </c>
      <c r="B93" s="423" t="n">
        <v>41426</v>
      </c>
      <c r="C93" s="398"/>
      <c r="D93" s="369" t="s">
        <v>375</v>
      </c>
      <c r="E93" s="367" t="s">
        <v>376</v>
      </c>
      <c r="F93" s="367" t="s">
        <v>47</v>
      </c>
      <c r="G93" s="340" t="s">
        <v>3541</v>
      </c>
      <c r="H93" s="398"/>
      <c r="I93" s="398"/>
      <c r="J93" s="398"/>
      <c r="K93" s="340" t="s">
        <v>85</v>
      </c>
      <c r="L93" s="340" t="s">
        <v>3420</v>
      </c>
      <c r="M93" s="398"/>
      <c r="N93" s="398"/>
      <c r="O93" s="398"/>
      <c r="P93" s="366"/>
      <c r="Q93" s="337" t="s">
        <v>139</v>
      </c>
      <c r="R93" s="398"/>
      <c r="S93" s="366" t="s">
        <v>3164</v>
      </c>
      <c r="T93" s="345" t="s">
        <v>3593</v>
      </c>
      <c r="U93" s="345" t="s">
        <v>3594</v>
      </c>
      <c r="V93" s="345" t="s">
        <v>139</v>
      </c>
      <c r="W93" s="362"/>
      <c r="X93" s="398"/>
      <c r="Y93" s="398"/>
      <c r="Z93" s="398"/>
      <c r="AA93" s="402" t="s">
        <v>1383</v>
      </c>
      <c r="AB93" s="364" t="n">
        <v>1</v>
      </c>
      <c r="AC93" s="345" t="n">
        <v>50</v>
      </c>
      <c r="AD93" s="412"/>
      <c r="AE93" s="364" t="s">
        <v>3417</v>
      </c>
      <c r="AF93" s="365" t="n">
        <v>73.4</v>
      </c>
      <c r="AG93" s="360" t="n">
        <v>3</v>
      </c>
      <c r="AH93" s="360" t="n">
        <v>0</v>
      </c>
      <c r="AI93" s="398"/>
      <c r="AJ93" s="337"/>
      <c r="AK93" s="345" t="s">
        <v>392</v>
      </c>
    </row>
    <row r="94" customFormat="false" ht="12.95" hidden="false" customHeight="true" outlineLevel="0" collapsed="false">
      <c r="A94" s="340" t="s">
        <v>3595</v>
      </c>
      <c r="B94" s="423" t="s">
        <v>3304</v>
      </c>
      <c r="C94" s="398"/>
      <c r="D94" s="369" t="s">
        <v>375</v>
      </c>
      <c r="E94" s="367" t="s">
        <v>3584</v>
      </c>
      <c r="F94" s="367" t="s">
        <v>3278</v>
      </c>
      <c r="G94" s="340" t="s">
        <v>3596</v>
      </c>
      <c r="H94" s="398"/>
      <c r="I94" s="398"/>
      <c r="J94" s="398"/>
      <c r="K94" s="340" t="s">
        <v>147</v>
      </c>
      <c r="L94" s="340" t="s">
        <v>2492</v>
      </c>
      <c r="M94" s="398"/>
      <c r="N94" s="398"/>
      <c r="O94" s="398"/>
      <c r="P94" s="366"/>
      <c r="Q94" s="337" t="s">
        <v>3282</v>
      </c>
      <c r="R94" s="398"/>
      <c r="S94" s="366" t="s">
        <v>3224</v>
      </c>
      <c r="T94" s="366" t="s">
        <v>3597</v>
      </c>
      <c r="U94" s="345" t="s">
        <v>3598</v>
      </c>
      <c r="V94" s="345" t="s">
        <v>388</v>
      </c>
      <c r="W94" s="362" t="s">
        <v>176</v>
      </c>
      <c r="X94" s="398"/>
      <c r="Y94" s="398"/>
      <c r="Z94" s="398"/>
      <c r="AA94" s="402" t="s">
        <v>3226</v>
      </c>
      <c r="AB94" s="364" t="n">
        <v>1</v>
      </c>
      <c r="AC94" s="345" t="n">
        <v>100</v>
      </c>
      <c r="AD94" s="412"/>
      <c r="AE94" s="345" t="n">
        <v>1</v>
      </c>
      <c r="AF94" s="365" t="n">
        <v>72</v>
      </c>
      <c r="AG94" s="360" t="n">
        <v>2</v>
      </c>
      <c r="AH94" s="360"/>
      <c r="AI94" s="398"/>
      <c r="AJ94" s="337"/>
      <c r="AK94" s="345" t="s">
        <v>392</v>
      </c>
    </row>
    <row r="95" customFormat="false" ht="12.95" hidden="false" customHeight="true" outlineLevel="0" collapsed="false">
      <c r="A95" s="340" t="s">
        <v>3599</v>
      </c>
      <c r="B95" s="400" t="n">
        <v>42095</v>
      </c>
      <c r="C95" s="398"/>
      <c r="D95" s="369" t="s">
        <v>375</v>
      </c>
      <c r="E95" s="367" t="s">
        <v>376</v>
      </c>
      <c r="F95" s="367" t="s">
        <v>3278</v>
      </c>
      <c r="G95" s="340" t="s">
        <v>3589</v>
      </c>
      <c r="H95" s="398"/>
      <c r="I95" s="398"/>
      <c r="J95" s="398"/>
      <c r="K95" s="340" t="s">
        <v>85</v>
      </c>
      <c r="L95" s="340" t="s">
        <v>2492</v>
      </c>
      <c r="M95" s="398"/>
      <c r="N95" s="398"/>
      <c r="O95" s="398"/>
      <c r="P95" s="340"/>
      <c r="Q95" s="366" t="s">
        <v>3282</v>
      </c>
      <c r="R95" s="398"/>
      <c r="S95" s="337" t="s">
        <v>3230</v>
      </c>
      <c r="T95" s="337" t="s">
        <v>3600</v>
      </c>
      <c r="U95" s="340" t="s">
        <v>3601</v>
      </c>
      <c r="V95" s="340" t="s">
        <v>388</v>
      </c>
      <c r="W95" s="362" t="s">
        <v>3602</v>
      </c>
      <c r="X95" s="398"/>
      <c r="Y95" s="398"/>
      <c r="Z95" s="398"/>
      <c r="AA95" s="367" t="s">
        <v>3228</v>
      </c>
      <c r="AB95" s="364" t="n">
        <v>2</v>
      </c>
      <c r="AC95" s="340" t="n">
        <v>100</v>
      </c>
      <c r="AD95" s="412"/>
      <c r="AE95" s="340" t="n">
        <v>4</v>
      </c>
      <c r="AF95" s="340" t="n">
        <v>72</v>
      </c>
      <c r="AG95" s="340" t="n">
        <v>2</v>
      </c>
      <c r="AH95" s="340"/>
      <c r="AI95" s="398"/>
      <c r="AJ95" s="337"/>
      <c r="AK95" s="345" t="s">
        <v>392</v>
      </c>
    </row>
    <row r="96" customFormat="false" ht="12.95" hidden="false" customHeight="true" outlineLevel="0" collapsed="false">
      <c r="A96" s="340" t="s">
        <v>3603</v>
      </c>
      <c r="B96" s="423"/>
      <c r="C96" s="398"/>
      <c r="D96" s="369" t="s">
        <v>375</v>
      </c>
      <c r="E96" s="367" t="s">
        <v>3584</v>
      </c>
      <c r="F96" s="367" t="s">
        <v>3278</v>
      </c>
      <c r="G96" s="340" t="s">
        <v>3589</v>
      </c>
      <c r="H96" s="398"/>
      <c r="I96" s="398"/>
      <c r="J96" s="398"/>
      <c r="K96" s="340" t="s">
        <v>147</v>
      </c>
      <c r="L96" s="340" t="s">
        <v>3139</v>
      </c>
      <c r="M96" s="398"/>
      <c r="N96" s="398"/>
      <c r="O96" s="398"/>
      <c r="P96" s="345"/>
      <c r="Q96" s="366"/>
      <c r="R96" s="398"/>
      <c r="S96" s="366"/>
      <c r="T96" s="366"/>
      <c r="U96" s="366"/>
      <c r="V96" s="366"/>
      <c r="W96" s="362"/>
      <c r="X96" s="398"/>
      <c r="Y96" s="398"/>
      <c r="Z96" s="398"/>
      <c r="AA96" s="358"/>
      <c r="AB96" s="364"/>
      <c r="AC96" s="366"/>
      <c r="AD96" s="412"/>
      <c r="AE96" s="366"/>
      <c r="AF96" s="366"/>
      <c r="AG96" s="366"/>
      <c r="AH96" s="366"/>
      <c r="AI96" s="398"/>
      <c r="AJ96" s="337"/>
      <c r="AK96" s="345" t="s">
        <v>392</v>
      </c>
    </row>
    <row r="97" customFormat="false" ht="12.95" hidden="false" customHeight="true" outlineLevel="0" collapsed="false">
      <c r="A97" s="340" t="s">
        <v>3604</v>
      </c>
      <c r="B97" s="423" t="n">
        <v>41579</v>
      </c>
      <c r="C97" s="398"/>
      <c r="D97" s="369" t="s">
        <v>375</v>
      </c>
      <c r="E97" s="367" t="s">
        <v>376</v>
      </c>
      <c r="F97" s="367" t="s">
        <v>47</v>
      </c>
      <c r="G97" s="340" t="s">
        <v>3541</v>
      </c>
      <c r="H97" s="398"/>
      <c r="I97" s="398"/>
      <c r="J97" s="398"/>
      <c r="K97" s="340" t="s">
        <v>85</v>
      </c>
      <c r="L97" s="340" t="s">
        <v>3420</v>
      </c>
      <c r="M97" s="398"/>
      <c r="N97" s="398"/>
      <c r="O97" s="398"/>
      <c r="P97" s="366"/>
      <c r="Q97" s="337" t="s">
        <v>139</v>
      </c>
      <c r="R97" s="398"/>
      <c r="S97" s="366" t="s">
        <v>3199</v>
      </c>
      <c r="T97" s="345" t="s">
        <v>3605</v>
      </c>
      <c r="U97" s="345" t="s">
        <v>3606</v>
      </c>
      <c r="V97" s="345" t="s">
        <v>139</v>
      </c>
      <c r="W97" s="361" t="s">
        <v>890</v>
      </c>
      <c r="X97" s="398"/>
      <c r="Y97" s="398"/>
      <c r="Z97" s="398"/>
      <c r="AA97" s="402" t="s">
        <v>3195</v>
      </c>
      <c r="AB97" s="364" t="n">
        <v>4</v>
      </c>
      <c r="AC97" s="345" t="n">
        <v>50</v>
      </c>
      <c r="AD97" s="412"/>
      <c r="AE97" s="345" t="s">
        <v>3423</v>
      </c>
      <c r="AF97" s="365" t="n">
        <v>73.4</v>
      </c>
      <c r="AG97" s="360" t="n">
        <v>4</v>
      </c>
      <c r="AH97" s="360" t="n">
        <v>4</v>
      </c>
      <c r="AI97" s="398"/>
      <c r="AJ97" s="337"/>
      <c r="AK97" s="345" t="s">
        <v>392</v>
      </c>
    </row>
    <row r="98" customFormat="false" ht="12.95" hidden="false" customHeight="true" outlineLevel="0" collapsed="false">
      <c r="A98" s="340" t="s">
        <v>3607</v>
      </c>
      <c r="B98" s="423"/>
      <c r="C98" s="398"/>
      <c r="D98" s="369" t="s">
        <v>375</v>
      </c>
      <c r="E98" s="367"/>
      <c r="F98" s="367" t="s">
        <v>47</v>
      </c>
      <c r="G98" s="340"/>
      <c r="H98" s="398"/>
      <c r="I98" s="398"/>
      <c r="J98" s="398"/>
      <c r="K98" s="340" t="n">
        <v>4</v>
      </c>
      <c r="L98" s="340"/>
      <c r="M98" s="398"/>
      <c r="N98" s="398"/>
      <c r="O98" s="398"/>
      <c r="P98" s="366"/>
      <c r="Q98" s="337" t="s">
        <v>139</v>
      </c>
      <c r="R98" s="398"/>
      <c r="S98" s="366" t="s">
        <v>3201</v>
      </c>
      <c r="T98" s="345" t="s">
        <v>3608</v>
      </c>
      <c r="U98" s="345" t="s">
        <v>3609</v>
      </c>
      <c r="V98" s="345" t="s">
        <v>139</v>
      </c>
      <c r="W98" s="362"/>
      <c r="X98" s="398"/>
      <c r="Y98" s="398"/>
      <c r="Z98" s="398"/>
      <c r="AA98" s="402" t="s">
        <v>3202</v>
      </c>
      <c r="AB98" s="364" t="n">
        <v>4</v>
      </c>
      <c r="AC98" s="345" t="n">
        <v>50</v>
      </c>
      <c r="AD98" s="412"/>
      <c r="AE98" s="340" t="n">
        <v>4</v>
      </c>
      <c r="AF98" s="340" t="n">
        <v>8</v>
      </c>
      <c r="AG98" s="340" t="n">
        <v>4</v>
      </c>
      <c r="AH98" s="360" t="n">
        <v>0</v>
      </c>
      <c r="AI98" s="398"/>
      <c r="AJ98" s="337"/>
      <c r="AK98" s="345"/>
    </row>
    <row r="99" customFormat="false" ht="12.95" hidden="false" customHeight="true" outlineLevel="0" collapsed="false">
      <c r="A99" s="340" t="s">
        <v>3610</v>
      </c>
      <c r="B99" s="423"/>
      <c r="C99" s="398"/>
      <c r="D99" s="369" t="s">
        <v>375</v>
      </c>
      <c r="E99" s="367"/>
      <c r="F99" s="367" t="s">
        <v>47</v>
      </c>
      <c r="G99" s="340"/>
      <c r="H99" s="398"/>
      <c r="I99" s="398"/>
      <c r="J99" s="398"/>
      <c r="K99" s="340" t="n">
        <v>4</v>
      </c>
      <c r="L99" s="340"/>
      <c r="M99" s="398"/>
      <c r="N99" s="398"/>
      <c r="O99" s="398"/>
      <c r="P99" s="366"/>
      <c r="Q99" s="337" t="s">
        <v>139</v>
      </c>
      <c r="R99" s="398"/>
      <c r="S99" s="366" t="s">
        <v>3191</v>
      </c>
      <c r="T99" s="345" t="s">
        <v>3611</v>
      </c>
      <c r="U99" s="345" t="s">
        <v>3612</v>
      </c>
      <c r="V99" s="345" t="s">
        <v>139</v>
      </c>
      <c r="W99" s="362"/>
      <c r="X99" s="398"/>
      <c r="Y99" s="398"/>
      <c r="Z99" s="398"/>
      <c r="AA99" s="370"/>
      <c r="AB99" s="364" t="n">
        <v>2</v>
      </c>
      <c r="AC99" s="345" t="n">
        <v>50</v>
      </c>
      <c r="AD99" s="412"/>
      <c r="AE99" s="340" t="n">
        <v>4</v>
      </c>
      <c r="AF99" s="340" t="n">
        <v>8</v>
      </c>
      <c r="AG99" s="340" t="n">
        <v>3</v>
      </c>
      <c r="AH99" s="340" t="n">
        <v>0</v>
      </c>
      <c r="AI99" s="398"/>
      <c r="AJ99" s="337"/>
      <c r="AK99" s="345"/>
    </row>
    <row r="100" customFormat="false" ht="12.95" hidden="false" customHeight="true" outlineLevel="0" collapsed="false">
      <c r="A100" s="340" t="s">
        <v>3613</v>
      </c>
      <c r="B100" s="400" t="n">
        <v>41640</v>
      </c>
      <c r="C100" s="398"/>
      <c r="D100" s="369" t="s">
        <v>45</v>
      </c>
      <c r="E100" s="367" t="s">
        <v>46</v>
      </c>
      <c r="F100" s="367" t="s">
        <v>47</v>
      </c>
      <c r="G100" s="340" t="s">
        <v>3541</v>
      </c>
      <c r="H100" s="398"/>
      <c r="I100" s="398"/>
      <c r="J100" s="398"/>
      <c r="K100" s="340" t="n">
        <v>2</v>
      </c>
      <c r="L100" s="340" t="s">
        <v>3119</v>
      </c>
      <c r="M100" s="398"/>
      <c r="N100" s="398"/>
      <c r="O100" s="398"/>
      <c r="P100" s="424"/>
      <c r="Q100" s="337"/>
      <c r="R100" s="398"/>
      <c r="S100" s="337"/>
      <c r="T100" s="360"/>
      <c r="U100" s="340"/>
      <c r="V100" s="340"/>
      <c r="W100" s="361" t="s">
        <v>1004</v>
      </c>
      <c r="X100" s="398"/>
      <c r="Y100" s="398"/>
      <c r="Z100" s="398"/>
      <c r="AA100" s="402" t="s">
        <v>92</v>
      </c>
      <c r="AB100" s="364" t="n">
        <v>1</v>
      </c>
      <c r="AC100" s="345"/>
      <c r="AD100" s="412"/>
      <c r="AE100" s="364"/>
      <c r="AF100" s="365" t="n">
        <v>27.001953125</v>
      </c>
      <c r="AG100" s="360"/>
      <c r="AH100" s="360"/>
      <c r="AI100" s="398"/>
      <c r="AJ100" s="337"/>
      <c r="AK100" s="345" t="s">
        <v>123</v>
      </c>
    </row>
    <row r="101" customFormat="false" ht="12.95" hidden="false" customHeight="true" outlineLevel="0" collapsed="false">
      <c r="A101" s="340" t="s">
        <v>3614</v>
      </c>
      <c r="B101" s="423"/>
      <c r="C101" s="398"/>
      <c r="D101" s="369" t="s">
        <v>375</v>
      </c>
      <c r="E101" s="367"/>
      <c r="F101" s="367" t="s">
        <v>47</v>
      </c>
      <c r="G101" s="340"/>
      <c r="H101" s="398"/>
      <c r="I101" s="398"/>
      <c r="J101" s="398"/>
      <c r="K101" s="340"/>
      <c r="L101" s="340"/>
      <c r="M101" s="398"/>
      <c r="N101" s="398"/>
      <c r="O101" s="398"/>
      <c r="P101" s="345"/>
      <c r="Q101" s="366" t="s">
        <v>3615</v>
      </c>
      <c r="R101" s="398"/>
      <c r="S101" s="366" t="s">
        <v>3616</v>
      </c>
      <c r="T101" s="345" t="s">
        <v>3617</v>
      </c>
      <c r="U101" s="345" t="s">
        <v>3618</v>
      </c>
      <c r="V101" s="345" t="s">
        <v>388</v>
      </c>
      <c r="W101" s="362"/>
      <c r="X101" s="398"/>
      <c r="Y101" s="398"/>
      <c r="Z101" s="398"/>
      <c r="AA101" s="370"/>
      <c r="AB101" s="340"/>
      <c r="AC101" s="345"/>
      <c r="AD101" s="412"/>
      <c r="AE101" s="340"/>
      <c r="AF101" s="340"/>
      <c r="AG101" s="340"/>
      <c r="AH101" s="340"/>
      <c r="AI101" s="398"/>
      <c r="AJ101" s="337"/>
      <c r="AK101" s="345"/>
    </row>
    <row r="102" customFormat="false" ht="12.95" hidden="false" customHeight="true" outlineLevel="0" collapsed="false">
      <c r="A102" s="340" t="s">
        <v>3619</v>
      </c>
      <c r="B102" s="400" t="s">
        <v>3620</v>
      </c>
      <c r="C102" s="398"/>
      <c r="D102" s="369" t="s">
        <v>45</v>
      </c>
      <c r="E102" s="357" t="s">
        <v>98</v>
      </c>
      <c r="F102" s="425" t="s">
        <v>111</v>
      </c>
      <c r="G102" s="337" t="s">
        <v>3547</v>
      </c>
      <c r="H102" s="337" t="s">
        <v>3621</v>
      </c>
      <c r="I102" s="398"/>
      <c r="J102" s="398"/>
      <c r="K102" s="337"/>
      <c r="L102" s="337" t="s">
        <v>189</v>
      </c>
      <c r="M102" s="398"/>
      <c r="N102" s="337" t="s">
        <v>190</v>
      </c>
      <c r="O102" s="398"/>
      <c r="P102" s="347"/>
      <c r="Q102" s="337"/>
      <c r="R102" s="398"/>
      <c r="S102" s="337"/>
      <c r="T102" s="337"/>
      <c r="U102" s="337"/>
      <c r="V102" s="337"/>
      <c r="W102" s="398"/>
      <c r="X102" s="398"/>
      <c r="Y102" s="398"/>
      <c r="Z102" s="398"/>
      <c r="AA102" s="426"/>
      <c r="AB102" s="337"/>
      <c r="AC102" s="337"/>
      <c r="AD102" s="412"/>
      <c r="AE102" s="337"/>
      <c r="AF102" s="337"/>
      <c r="AG102" s="337"/>
      <c r="AH102" s="337"/>
      <c r="AI102" s="398"/>
      <c r="AJ102" s="337"/>
      <c r="AK102" s="345" t="s">
        <v>109</v>
      </c>
    </row>
    <row r="103" customFormat="false" ht="12.95" hidden="false" customHeight="true" outlineLevel="0" collapsed="false">
      <c r="A103" s="340" t="s">
        <v>3622</v>
      </c>
      <c r="B103" s="400" t="s">
        <v>3623</v>
      </c>
      <c r="C103" s="398"/>
      <c r="D103" s="339"/>
      <c r="E103" s="357" t="s">
        <v>46</v>
      </c>
      <c r="F103" s="357" t="s">
        <v>111</v>
      </c>
      <c r="G103" s="337"/>
      <c r="H103" s="398"/>
      <c r="I103" s="398"/>
      <c r="J103" s="398"/>
      <c r="K103" s="337" t="n">
        <v>0</v>
      </c>
      <c r="L103" s="337" t="n">
        <v>0</v>
      </c>
      <c r="M103" s="398"/>
      <c r="N103" s="398"/>
      <c r="O103" s="398"/>
      <c r="P103" s="347" t="e">
        <f aca="false">VLOOKUP(#REF!,'[2]extract rvtools'!#ref!,2,0)</f>
        <v>#VALUE!</v>
      </c>
      <c r="Q103" s="337"/>
      <c r="R103" s="398"/>
      <c r="S103" s="337" t="s">
        <v>140</v>
      </c>
      <c r="T103" s="337"/>
      <c r="U103" s="337"/>
      <c r="V103" s="337"/>
      <c r="W103" s="337" t="n">
        <v>0</v>
      </c>
      <c r="X103" s="398"/>
      <c r="Y103" s="398"/>
      <c r="Z103" s="398"/>
      <c r="AA103" s="337" t="s">
        <v>70</v>
      </c>
      <c r="AB103" s="337"/>
      <c r="AC103" s="398"/>
      <c r="AD103" s="412"/>
      <c r="AE103" s="337"/>
      <c r="AF103" s="337"/>
      <c r="AG103" s="337" t="n">
        <v>3</v>
      </c>
      <c r="AH103" s="337" t="n">
        <v>37.279296875</v>
      </c>
      <c r="AI103" s="398"/>
      <c r="AJ103" s="337"/>
      <c r="AK103" s="345" t="s">
        <v>109</v>
      </c>
    </row>
    <row r="104" customFormat="false" ht="12.95" hidden="false" customHeight="true" outlineLevel="0" collapsed="false">
      <c r="A104" s="340" t="s">
        <v>3624</v>
      </c>
      <c r="B104" s="400" t="s">
        <v>3623</v>
      </c>
      <c r="C104" s="398"/>
      <c r="D104" s="339"/>
      <c r="E104" s="357" t="s">
        <v>181</v>
      </c>
      <c r="F104" s="357" t="s">
        <v>400</v>
      </c>
      <c r="G104" s="337"/>
      <c r="H104" s="398" t="s">
        <v>3625</v>
      </c>
      <c r="I104" s="398"/>
      <c r="J104" s="398"/>
      <c r="K104" s="337" t="n">
        <v>0</v>
      </c>
      <c r="L104" s="337" t="n">
        <v>0</v>
      </c>
      <c r="M104" s="398"/>
      <c r="N104" s="398"/>
      <c r="O104" s="398"/>
      <c r="P104" s="347" t="e">
        <f aca="false">VLOOKUP(#REF!,'[2]extract rvtools'!#ref!,2,0)</f>
        <v>#VALUE!</v>
      </c>
      <c r="Q104" s="337"/>
      <c r="R104" s="398"/>
      <c r="S104" s="337" t="s">
        <v>140</v>
      </c>
      <c r="T104" s="337"/>
      <c r="U104" s="337"/>
      <c r="V104" s="337"/>
      <c r="W104" s="337" t="n">
        <v>0</v>
      </c>
      <c r="X104" s="398"/>
      <c r="Y104" s="398"/>
      <c r="Z104" s="398"/>
      <c r="AA104" s="357"/>
      <c r="AB104" s="337"/>
      <c r="AC104" s="337"/>
      <c r="AD104" s="412"/>
      <c r="AE104" s="337"/>
      <c r="AF104" s="337"/>
      <c r="AG104" s="337" t="n">
        <v>8</v>
      </c>
      <c r="AH104" s="337"/>
      <c r="AI104" s="398"/>
      <c r="AJ104" s="337"/>
      <c r="AK104" s="345" t="s">
        <v>109</v>
      </c>
    </row>
    <row r="105" customFormat="false" ht="12.95" hidden="false" customHeight="true" outlineLevel="0" collapsed="false">
      <c r="A105" s="340" t="s">
        <v>3626</v>
      </c>
      <c r="B105" s="400" t="s">
        <v>3623</v>
      </c>
      <c r="C105" s="398"/>
      <c r="D105" s="339"/>
      <c r="E105" s="367"/>
      <c r="F105" s="357"/>
      <c r="G105" s="337"/>
      <c r="H105" s="398"/>
      <c r="I105" s="398"/>
      <c r="J105" s="398"/>
      <c r="K105" s="337" t="n">
        <v>0</v>
      </c>
      <c r="L105" s="337" t="n">
        <v>0</v>
      </c>
      <c r="M105" s="398"/>
      <c r="N105" s="398"/>
      <c r="O105" s="398"/>
      <c r="P105" s="347" t="e">
        <f aca="false">VLOOKUP(#REF!,'[2]extract rvtools'!#ref!,2,0)</f>
        <v>#VALUE!</v>
      </c>
      <c r="Q105" s="337"/>
      <c r="R105" s="398"/>
      <c r="S105" s="337" t="s">
        <v>140</v>
      </c>
      <c r="T105" s="337"/>
      <c r="U105" s="337"/>
      <c r="V105" s="337"/>
      <c r="W105" s="337" t="n">
        <v>0</v>
      </c>
      <c r="X105" s="398"/>
      <c r="Y105" s="398"/>
      <c r="Z105" s="398"/>
      <c r="AA105" s="370"/>
      <c r="AB105" s="337"/>
      <c r="AC105" s="337"/>
      <c r="AD105" s="412"/>
      <c r="AE105" s="337"/>
      <c r="AF105" s="337"/>
      <c r="AG105" s="337"/>
      <c r="AH105" s="337"/>
      <c r="AI105" s="398"/>
      <c r="AJ105" s="337"/>
      <c r="AK105" s="345" t="s">
        <v>109</v>
      </c>
    </row>
    <row r="106" customFormat="false" ht="14.25" hidden="false" customHeight="false" outlineLevel="0" collapsed="false">
      <c r="A106" s="337"/>
      <c r="B106" s="400" t="s">
        <v>3623</v>
      </c>
      <c r="C106" s="398"/>
      <c r="D106" s="339"/>
      <c r="E106" s="367"/>
      <c r="F106" s="357"/>
      <c r="G106" s="337"/>
      <c r="H106" s="398"/>
      <c r="I106" s="398"/>
      <c r="J106" s="398"/>
      <c r="K106" s="337" t="n">
        <v>0</v>
      </c>
      <c r="L106" s="337" t="n">
        <v>0</v>
      </c>
      <c r="M106" s="398"/>
      <c r="N106" s="398"/>
      <c r="O106" s="398"/>
      <c r="P106" s="347" t="e">
        <f aca="false">VLOOKUP(#REF!,'[2]extract rvtools'!#ref!,2,0)</f>
        <v>#VALUE!</v>
      </c>
      <c r="Q106" s="337"/>
      <c r="R106" s="398"/>
      <c r="S106" s="337" t="s">
        <v>140</v>
      </c>
      <c r="T106" s="337"/>
      <c r="U106" s="337"/>
      <c r="V106" s="337"/>
      <c r="W106" s="337" t="n">
        <v>0</v>
      </c>
      <c r="X106" s="398"/>
      <c r="Y106" s="398"/>
      <c r="Z106" s="398"/>
      <c r="AA106" s="357"/>
      <c r="AB106" s="337"/>
      <c r="AC106" s="337"/>
      <c r="AD106" s="412"/>
      <c r="AE106" s="337"/>
      <c r="AF106" s="337"/>
      <c r="AG106" s="337"/>
      <c r="AH106" s="337"/>
      <c r="AI106" s="398"/>
      <c r="AJ106" s="337"/>
      <c r="AK106" s="345" t="s">
        <v>109</v>
      </c>
    </row>
    <row r="107" customFormat="false" ht="14.25" hidden="false" customHeight="false" outlineLevel="0" collapsed="false">
      <c r="A107" s="360"/>
      <c r="B107" s="427" t="s">
        <v>68</v>
      </c>
      <c r="C107" s="398"/>
      <c r="D107" s="369" t="s">
        <v>45</v>
      </c>
      <c r="E107" s="367"/>
      <c r="F107" s="368" t="s">
        <v>47</v>
      </c>
      <c r="G107" s="340" t="s">
        <v>3627</v>
      </c>
      <c r="H107" s="360" t="s">
        <v>3445</v>
      </c>
      <c r="I107" s="398"/>
      <c r="J107" s="398"/>
      <c r="K107" s="398"/>
      <c r="L107" s="360" t="s">
        <v>3628</v>
      </c>
      <c r="M107" s="398"/>
      <c r="N107" s="360" t="s">
        <v>603</v>
      </c>
      <c r="O107" s="398"/>
      <c r="P107" s="347" t="e">
        <f aca="false">VLOOKUP(#REF!,'[2]extract rvtools'!#ref!,2,0)</f>
        <v>#VALUE!</v>
      </c>
      <c r="Q107" s="360"/>
      <c r="R107" s="398"/>
      <c r="S107" s="398"/>
      <c r="T107" s="360"/>
      <c r="U107" s="360"/>
      <c r="V107" s="360"/>
      <c r="W107" s="398"/>
      <c r="X107" s="398"/>
      <c r="Y107" s="398"/>
      <c r="Z107" s="398"/>
      <c r="AA107" s="368" t="s">
        <v>177</v>
      </c>
      <c r="AB107" s="360"/>
      <c r="AC107" s="398"/>
      <c r="AD107" s="412"/>
      <c r="AE107" s="360"/>
      <c r="AF107" s="360"/>
      <c r="AG107" s="360"/>
      <c r="AH107" s="360" t="n">
        <v>109.892578125</v>
      </c>
      <c r="AI107" s="398"/>
      <c r="AJ107" s="337"/>
      <c r="AK107" s="345" t="s">
        <v>95</v>
      </c>
    </row>
    <row r="108" customFormat="false" ht="14.25" hidden="false" customHeight="false" outlineLevel="0" collapsed="false">
      <c r="A108" s="340"/>
      <c r="B108" s="428"/>
      <c r="C108" s="398"/>
      <c r="D108" s="359"/>
      <c r="E108" s="367" t="s">
        <v>181</v>
      </c>
      <c r="F108" s="367" t="s">
        <v>47</v>
      </c>
      <c r="G108" s="340"/>
      <c r="H108" s="398"/>
      <c r="I108" s="398"/>
      <c r="J108" s="398"/>
      <c r="K108" s="340" t="n">
        <v>0</v>
      </c>
      <c r="L108" s="340" t="n">
        <v>0</v>
      </c>
      <c r="M108" s="398"/>
      <c r="N108" s="398"/>
      <c r="O108" s="398"/>
      <c r="P108" s="347" t="e">
        <f aca="false">VLOOKUP(#REF!,'[2]extract rvtools'!#ref!,2,0)</f>
        <v>#VALUE!</v>
      </c>
      <c r="Q108" s="340"/>
      <c r="R108" s="398"/>
      <c r="S108" s="340" t="s">
        <v>140</v>
      </c>
      <c r="T108" s="340"/>
      <c r="U108" s="340"/>
      <c r="V108" s="340"/>
      <c r="W108" s="340" t="n">
        <v>0</v>
      </c>
      <c r="X108" s="398"/>
      <c r="Y108" s="398"/>
      <c r="Z108" s="398"/>
      <c r="AA108" s="426"/>
      <c r="AB108" s="340"/>
      <c r="AC108" s="340"/>
      <c r="AD108" s="412"/>
      <c r="AE108" s="340"/>
      <c r="AF108" s="340"/>
      <c r="AG108" s="340"/>
      <c r="AH108" s="340"/>
      <c r="AI108" s="398"/>
      <c r="AJ108" s="337"/>
      <c r="AK108" s="345" t="s">
        <v>109</v>
      </c>
    </row>
    <row r="109" customFormat="false" ht="14.25" hidden="false" customHeight="false" outlineLevel="0" collapsed="false">
      <c r="A109" s="337"/>
      <c r="B109" s="395"/>
      <c r="C109" s="398"/>
      <c r="D109" s="339"/>
      <c r="E109" s="357" t="s">
        <v>181</v>
      </c>
      <c r="F109" s="357" t="s">
        <v>47</v>
      </c>
      <c r="G109" s="337"/>
      <c r="H109" s="398"/>
      <c r="I109" s="398"/>
      <c r="J109" s="398"/>
      <c r="K109" s="337" t="n">
        <v>0</v>
      </c>
      <c r="L109" s="337" t="n">
        <v>0</v>
      </c>
      <c r="M109" s="398"/>
      <c r="N109" s="398"/>
      <c r="O109" s="398"/>
      <c r="P109" s="347" t="e">
        <f aca="false">VLOOKUP(#REF!,'[2]extract rvtools'!#ref!,2,0)</f>
        <v>#VALUE!</v>
      </c>
      <c r="Q109" s="337"/>
      <c r="R109" s="398"/>
      <c r="S109" s="337" t="s">
        <v>140</v>
      </c>
      <c r="T109" s="337"/>
      <c r="U109" s="337"/>
      <c r="V109" s="337"/>
      <c r="W109" s="337" t="n">
        <v>0</v>
      </c>
      <c r="X109" s="398"/>
      <c r="Y109" s="398"/>
      <c r="Z109" s="398"/>
      <c r="AA109" s="357"/>
      <c r="AB109" s="337"/>
      <c r="AC109" s="337"/>
      <c r="AD109" s="412"/>
      <c r="AE109" s="337"/>
      <c r="AF109" s="337"/>
      <c r="AG109" s="337"/>
      <c r="AH109" s="337"/>
      <c r="AI109" s="398"/>
      <c r="AJ109" s="337"/>
      <c r="AK109" s="345" t="s">
        <v>109</v>
      </c>
    </row>
    <row r="110" customFormat="false" ht="14.25" hidden="false" customHeight="false" outlineLevel="0" collapsed="false">
      <c r="A110" s="360"/>
      <c r="B110" s="429" t="s">
        <v>176</v>
      </c>
      <c r="C110" s="398"/>
      <c r="D110" s="369"/>
      <c r="E110" s="368" t="s">
        <v>46</v>
      </c>
      <c r="F110" s="368" t="s">
        <v>47</v>
      </c>
      <c r="G110" s="360" t="s">
        <v>377</v>
      </c>
      <c r="H110" s="398"/>
      <c r="I110" s="398"/>
      <c r="J110" s="398"/>
      <c r="K110" s="360" t="n">
        <v>0</v>
      </c>
      <c r="L110" s="360" t="n">
        <v>0</v>
      </c>
      <c r="M110" s="398"/>
      <c r="N110" s="398"/>
      <c r="O110" s="398"/>
      <c r="P110" s="347" t="e">
        <f aca="false">VLOOKUP(#REF!,'[2]extract rvtools'!#ref!,2,0)</f>
        <v>#VALUE!</v>
      </c>
      <c r="Q110" s="360"/>
      <c r="R110" s="398"/>
      <c r="S110" s="360" t="s">
        <v>140</v>
      </c>
      <c r="T110" s="360"/>
      <c r="U110" s="360"/>
      <c r="V110" s="360"/>
      <c r="W110" s="360" t="n">
        <v>0</v>
      </c>
      <c r="X110" s="398"/>
      <c r="Y110" s="398"/>
      <c r="Z110" s="398"/>
      <c r="AA110" s="368" t="s">
        <v>177</v>
      </c>
      <c r="AB110" s="360"/>
      <c r="AC110" s="398"/>
      <c r="AD110" s="412"/>
      <c r="AE110" s="360" t="s">
        <v>3629</v>
      </c>
      <c r="AF110" s="360" t="n">
        <v>51.9970703125</v>
      </c>
      <c r="AG110" s="398"/>
      <c r="AH110" s="398"/>
      <c r="AI110" s="398"/>
      <c r="AJ110" s="337"/>
      <c r="AK110" s="345" t="s">
        <v>123</v>
      </c>
    </row>
    <row r="111" customFormat="false" ht="14.25" hidden="false" customHeight="false" outlineLevel="0" collapsed="false">
      <c r="A111" s="360"/>
      <c r="B111" s="427" t="s">
        <v>1161</v>
      </c>
      <c r="C111" s="398"/>
      <c r="D111" s="369" t="s">
        <v>45</v>
      </c>
      <c r="E111" s="367"/>
      <c r="F111" s="368" t="s">
        <v>47</v>
      </c>
      <c r="G111" s="360" t="s">
        <v>3630</v>
      </c>
      <c r="H111" s="360" t="s">
        <v>3631</v>
      </c>
      <c r="I111" s="398"/>
      <c r="J111" s="398"/>
      <c r="K111" s="360"/>
      <c r="L111" s="397"/>
      <c r="M111" s="398"/>
      <c r="N111" s="360" t="s">
        <v>3632</v>
      </c>
      <c r="O111" s="398"/>
      <c r="P111" s="398"/>
      <c r="Q111" s="360"/>
      <c r="R111" s="398"/>
      <c r="S111" s="360"/>
      <c r="T111" s="360"/>
      <c r="U111" s="360"/>
      <c r="V111" s="360"/>
      <c r="W111" s="398"/>
      <c r="X111" s="398"/>
      <c r="Y111" s="430" t="n">
        <v>42822</v>
      </c>
      <c r="Z111" s="398"/>
      <c r="AA111" s="398"/>
      <c r="AB111" s="360"/>
      <c r="AC111" s="360"/>
      <c r="AD111" s="412"/>
      <c r="AE111" s="360"/>
      <c r="AF111" s="360"/>
      <c r="AG111" s="360" t="n">
        <v>8</v>
      </c>
      <c r="AH111" s="360" t="n">
        <v>50</v>
      </c>
      <c r="AI111" s="398"/>
      <c r="AJ111" s="337"/>
      <c r="AK111" s="345" t="s">
        <v>150</v>
      </c>
    </row>
    <row r="112" customFormat="false" ht="14.25" hidden="false" customHeight="false" outlineLevel="0" collapsed="false">
      <c r="A112" s="360"/>
      <c r="B112" s="427" t="s">
        <v>3633</v>
      </c>
      <c r="C112" s="398"/>
      <c r="D112" s="369" t="s">
        <v>45</v>
      </c>
      <c r="E112" s="367"/>
      <c r="F112" s="368" t="s">
        <v>47</v>
      </c>
      <c r="G112" s="360" t="s">
        <v>3630</v>
      </c>
      <c r="H112" s="360" t="s">
        <v>3634</v>
      </c>
      <c r="I112" s="398"/>
      <c r="J112" s="398"/>
      <c r="K112" s="360"/>
      <c r="L112" s="397"/>
      <c r="M112" s="398"/>
      <c r="N112" s="360" t="s">
        <v>3632</v>
      </c>
      <c r="O112" s="398"/>
      <c r="P112" s="398"/>
      <c r="Q112" s="360"/>
      <c r="R112" s="398"/>
      <c r="S112" s="360"/>
      <c r="T112" s="360"/>
      <c r="U112" s="360"/>
      <c r="V112" s="360"/>
      <c r="W112" s="398"/>
      <c r="X112" s="398"/>
      <c r="Y112" s="430" t="n">
        <v>42822</v>
      </c>
      <c r="Z112" s="398"/>
      <c r="AA112" s="431"/>
      <c r="AB112" s="432"/>
      <c r="AC112" s="432"/>
      <c r="AD112" s="412"/>
      <c r="AE112" s="432"/>
      <c r="AF112" s="432"/>
      <c r="AG112" s="432" t="n">
        <v>4</v>
      </c>
      <c r="AH112" s="432" t="n">
        <v>100</v>
      </c>
      <c r="AI112" s="398"/>
      <c r="AJ112" s="337"/>
      <c r="AK112" s="345" t="s">
        <v>150</v>
      </c>
    </row>
    <row r="113" customFormat="false" ht="14.25" hidden="false" customHeight="false" outlineLevel="0" collapsed="false">
      <c r="A113" s="433" t="s">
        <v>3635</v>
      </c>
      <c r="B113" s="434" t="n">
        <v>41395</v>
      </c>
      <c r="C113" s="398"/>
      <c r="D113" s="369" t="s">
        <v>375</v>
      </c>
      <c r="E113" s="367" t="s">
        <v>3584</v>
      </c>
      <c r="F113" s="435" t="s">
        <v>3278</v>
      </c>
      <c r="G113" s="436" t="s">
        <v>3589</v>
      </c>
      <c r="H113" s="398"/>
      <c r="I113" s="398"/>
      <c r="J113" s="398"/>
      <c r="K113" s="436" t="n">
        <v>4</v>
      </c>
      <c r="L113" s="436" t="s">
        <v>3636</v>
      </c>
      <c r="M113" s="398"/>
      <c r="N113" s="398"/>
      <c r="O113" s="398"/>
      <c r="P113" s="437"/>
      <c r="Q113" s="438" t="s">
        <v>3282</v>
      </c>
      <c r="R113" s="398"/>
      <c r="S113" s="437" t="s">
        <v>3637</v>
      </c>
      <c r="T113" s="439" t="s">
        <v>3638</v>
      </c>
      <c r="U113" s="439" t="s">
        <v>3639</v>
      </c>
      <c r="V113" s="439" t="s">
        <v>388</v>
      </c>
      <c r="W113" s="440" t="s">
        <v>3640</v>
      </c>
      <c r="X113" s="398"/>
      <c r="Y113" s="398"/>
      <c r="Z113" s="398"/>
      <c r="AA113" s="441" t="s">
        <v>3236</v>
      </c>
      <c r="AB113" s="442" t="n">
        <v>1</v>
      </c>
      <c r="AC113" s="439" t="n">
        <v>100</v>
      </c>
      <c r="AD113" s="398"/>
      <c r="AE113" s="443" t="n">
        <v>2</v>
      </c>
      <c r="AF113" s="443" t="n">
        <v>144</v>
      </c>
      <c r="AG113" s="444" t="n">
        <v>2</v>
      </c>
      <c r="AH113" s="444"/>
      <c r="AI113" s="398"/>
      <c r="AJ113" s="337"/>
      <c r="AK113" s="345"/>
    </row>
    <row r="114" customFormat="false" ht="14.25" hidden="false" customHeight="false" outlineLevel="0" collapsed="false">
      <c r="A114" s="445" t="s">
        <v>3641</v>
      </c>
      <c r="B114" s="434" t="n">
        <v>41061</v>
      </c>
      <c r="C114" s="398"/>
      <c r="D114" s="369" t="s">
        <v>375</v>
      </c>
      <c r="E114" s="367" t="s">
        <v>376</v>
      </c>
      <c r="F114" s="435" t="s">
        <v>3278</v>
      </c>
      <c r="G114" s="436" t="s">
        <v>3589</v>
      </c>
      <c r="H114" s="398"/>
      <c r="I114" s="398"/>
      <c r="J114" s="398"/>
      <c r="K114" s="436" t="n">
        <v>2</v>
      </c>
      <c r="L114" s="436" t="s">
        <v>3148</v>
      </c>
      <c r="M114" s="398"/>
      <c r="N114" s="398"/>
      <c r="O114" s="398"/>
      <c r="P114" s="437"/>
      <c r="Q114" s="438" t="s">
        <v>3282</v>
      </c>
      <c r="R114" s="398"/>
      <c r="S114" s="437" t="s">
        <v>3637</v>
      </c>
      <c r="T114" s="446" t="s">
        <v>3642</v>
      </c>
      <c r="U114" s="439" t="s">
        <v>3643</v>
      </c>
      <c r="V114" s="439" t="s">
        <v>388</v>
      </c>
      <c r="W114" s="440"/>
      <c r="X114" s="398"/>
      <c r="Y114" s="398"/>
      <c r="Z114" s="398"/>
      <c r="AA114" s="441" t="s">
        <v>3236</v>
      </c>
      <c r="AB114" s="442" t="n">
        <v>1</v>
      </c>
      <c r="AC114" s="439" t="n">
        <v>100</v>
      </c>
      <c r="AD114" s="398"/>
      <c r="AE114" s="439" t="n">
        <v>1</v>
      </c>
      <c r="AF114" s="443" t="n">
        <v>18</v>
      </c>
      <c r="AG114" s="444" t="n">
        <v>2</v>
      </c>
      <c r="AH114" s="436"/>
      <c r="AI114" s="398"/>
      <c r="AJ114" s="337"/>
      <c r="AK114" s="345"/>
    </row>
    <row r="115" customFormat="false" ht="14.25" hidden="false" customHeight="false" outlineLevel="0" collapsed="false">
      <c r="A115" s="433" t="s">
        <v>3644</v>
      </c>
      <c r="B115" s="434" t="n">
        <v>41579</v>
      </c>
      <c r="C115" s="398"/>
      <c r="D115" s="369" t="s">
        <v>375</v>
      </c>
      <c r="E115" s="367" t="s">
        <v>376</v>
      </c>
      <c r="F115" s="435" t="s">
        <v>3278</v>
      </c>
      <c r="G115" s="436" t="s">
        <v>3589</v>
      </c>
      <c r="H115" s="398"/>
      <c r="I115" s="398"/>
      <c r="J115" s="398"/>
      <c r="K115" s="436" t="n">
        <v>2</v>
      </c>
      <c r="L115" s="436" t="s">
        <v>3420</v>
      </c>
      <c r="M115" s="398"/>
      <c r="N115" s="398"/>
      <c r="O115" s="398"/>
      <c r="P115" s="437"/>
      <c r="Q115" s="447" t="s">
        <v>3282</v>
      </c>
      <c r="R115" s="398"/>
      <c r="S115" s="437" t="s">
        <v>3224</v>
      </c>
      <c r="T115" s="437" t="s">
        <v>3645</v>
      </c>
      <c r="U115" s="439" t="s">
        <v>3646</v>
      </c>
      <c r="V115" s="439" t="s">
        <v>388</v>
      </c>
      <c r="W115" s="440" t="s">
        <v>192</v>
      </c>
      <c r="X115" s="398"/>
      <c r="Y115" s="398"/>
      <c r="Z115" s="398"/>
      <c r="AA115" s="448" t="s">
        <v>3226</v>
      </c>
      <c r="AB115" s="449" t="n">
        <v>1</v>
      </c>
      <c r="AC115" s="439" t="n">
        <v>100</v>
      </c>
      <c r="AD115" s="398"/>
      <c r="AE115" s="439" t="n">
        <v>1</v>
      </c>
      <c r="AF115" s="450" t="n">
        <v>72</v>
      </c>
      <c r="AG115" s="444" t="n">
        <v>2</v>
      </c>
      <c r="AH115" s="444"/>
      <c r="AI115" s="398"/>
      <c r="AJ115" s="337"/>
      <c r="AK115" s="345"/>
    </row>
    <row r="116" customFormat="false" ht="14.25" hidden="false" customHeight="false" outlineLevel="0" collapsed="false">
      <c r="A116" s="451" t="s">
        <v>3570</v>
      </c>
      <c r="B116" s="434" t="n">
        <v>41061</v>
      </c>
      <c r="C116" s="398"/>
      <c r="D116" s="369" t="s">
        <v>375</v>
      </c>
      <c r="E116" s="367" t="s">
        <v>376</v>
      </c>
      <c r="F116" s="435" t="s">
        <v>47</v>
      </c>
      <c r="G116" s="436" t="s">
        <v>3541</v>
      </c>
      <c r="H116" s="398"/>
      <c r="I116" s="398"/>
      <c r="J116" s="398"/>
      <c r="K116" s="436" t="n">
        <v>4</v>
      </c>
      <c r="L116" s="444" t="s">
        <v>3420</v>
      </c>
      <c r="M116" s="398"/>
      <c r="N116" s="398"/>
      <c r="O116" s="398"/>
      <c r="P116" s="439"/>
      <c r="Q116" s="438" t="s">
        <v>150</v>
      </c>
      <c r="R116" s="398"/>
      <c r="S116" s="437" t="s">
        <v>3647</v>
      </c>
      <c r="T116" s="439" t="s">
        <v>3648</v>
      </c>
      <c r="U116" s="439" t="s">
        <v>3649</v>
      </c>
      <c r="V116" s="439" t="s">
        <v>139</v>
      </c>
      <c r="W116" s="440"/>
      <c r="X116" s="398"/>
      <c r="Y116" s="398"/>
      <c r="Z116" s="398"/>
      <c r="AA116" s="441" t="s">
        <v>70</v>
      </c>
      <c r="AB116" s="442" t="n">
        <v>2</v>
      </c>
      <c r="AC116" s="439"/>
      <c r="AD116" s="398"/>
      <c r="AE116" s="439"/>
      <c r="AF116" s="443" t="n">
        <v>231.3125</v>
      </c>
      <c r="AG116" s="444" t="n">
        <v>2</v>
      </c>
      <c r="AH116" s="444" t="n">
        <v>0</v>
      </c>
      <c r="AI116" s="398"/>
      <c r="AJ116" s="337"/>
      <c r="AK116" s="345"/>
    </row>
    <row r="117" customFormat="false" ht="14.25" hidden="false" customHeight="false" outlineLevel="0" collapsed="false">
      <c r="A117" s="445" t="s">
        <v>3650</v>
      </c>
      <c r="B117" s="434"/>
      <c r="C117" s="398"/>
      <c r="D117" s="369" t="s">
        <v>375</v>
      </c>
      <c r="E117" s="367" t="s">
        <v>3584</v>
      </c>
      <c r="F117" s="435" t="s">
        <v>3278</v>
      </c>
      <c r="G117" s="436" t="s">
        <v>3589</v>
      </c>
      <c r="H117" s="398"/>
      <c r="I117" s="398"/>
      <c r="J117" s="398"/>
      <c r="K117" s="436" t="n">
        <v>3</v>
      </c>
      <c r="L117" s="436" t="s">
        <v>3651</v>
      </c>
      <c r="M117" s="398"/>
      <c r="N117" s="398"/>
      <c r="O117" s="398"/>
      <c r="P117" s="439"/>
      <c r="Q117" s="438" t="s">
        <v>3282</v>
      </c>
      <c r="R117" s="398"/>
      <c r="S117" s="437" t="s">
        <v>3243</v>
      </c>
      <c r="T117" s="439" t="s">
        <v>3652</v>
      </c>
      <c r="U117" s="439" t="s">
        <v>3653</v>
      </c>
      <c r="V117" s="439" t="s">
        <v>388</v>
      </c>
      <c r="W117" s="440"/>
      <c r="X117" s="398"/>
      <c r="Y117" s="398"/>
      <c r="Z117" s="398"/>
      <c r="AA117" s="441" t="s">
        <v>3236</v>
      </c>
      <c r="AB117" s="442" t="n">
        <v>3</v>
      </c>
      <c r="AC117" s="439" t="n">
        <v>100</v>
      </c>
      <c r="AD117" s="398"/>
      <c r="AE117" s="439" t="n">
        <v>1</v>
      </c>
      <c r="AF117" s="443" t="n">
        <v>72</v>
      </c>
      <c r="AG117" s="444" t="n">
        <v>2</v>
      </c>
      <c r="AH117" s="444"/>
      <c r="AI117" s="398"/>
      <c r="AJ117" s="337"/>
      <c r="AK117" s="345"/>
    </row>
    <row r="118" customFormat="false" ht="14.25" hidden="false" customHeight="false" outlineLevel="0" collapsed="false">
      <c r="A118" s="445" t="s">
        <v>3654</v>
      </c>
      <c r="B118" s="434" t="s">
        <v>3304</v>
      </c>
      <c r="C118" s="398"/>
      <c r="D118" s="369" t="s">
        <v>375</v>
      </c>
      <c r="E118" s="367" t="s">
        <v>3584</v>
      </c>
      <c r="F118" s="435" t="s">
        <v>3278</v>
      </c>
      <c r="G118" s="436" t="s">
        <v>3589</v>
      </c>
      <c r="H118" s="398"/>
      <c r="I118" s="398"/>
      <c r="J118" s="398"/>
      <c r="K118" s="436" t="n">
        <v>4</v>
      </c>
      <c r="L118" s="436" t="s">
        <v>3655</v>
      </c>
      <c r="M118" s="398"/>
      <c r="N118" s="398"/>
      <c r="O118" s="398"/>
      <c r="P118" s="439"/>
      <c r="Q118" s="438" t="s">
        <v>3282</v>
      </c>
      <c r="R118" s="398"/>
      <c r="S118" s="437" t="s">
        <v>3230</v>
      </c>
      <c r="T118" s="439" t="s">
        <v>3656</v>
      </c>
      <c r="U118" s="439" t="s">
        <v>3657</v>
      </c>
      <c r="V118" s="439" t="s">
        <v>388</v>
      </c>
      <c r="W118" s="440" t="s">
        <v>3658</v>
      </c>
      <c r="X118" s="398"/>
      <c r="Y118" s="398"/>
      <c r="Z118" s="398"/>
      <c r="AA118" s="441" t="s">
        <v>3228</v>
      </c>
      <c r="AB118" s="442" t="n">
        <v>2</v>
      </c>
      <c r="AC118" s="439" t="n">
        <v>100</v>
      </c>
      <c r="AD118" s="398"/>
      <c r="AE118" s="439" t="n">
        <v>1</v>
      </c>
      <c r="AF118" s="443" t="n">
        <v>72</v>
      </c>
      <c r="AG118" s="444" t="n">
        <v>2</v>
      </c>
      <c r="AH118" s="444"/>
      <c r="AI118" s="398"/>
      <c r="AJ118" s="337"/>
      <c r="AK118" s="345"/>
    </row>
    <row r="119" customFormat="false" ht="14.25" hidden="false" customHeight="false" outlineLevel="0" collapsed="false">
      <c r="A119" s="445" t="s">
        <v>3659</v>
      </c>
      <c r="B119" s="434" t="n">
        <v>41699</v>
      </c>
      <c r="C119" s="398"/>
      <c r="D119" s="369" t="s">
        <v>375</v>
      </c>
      <c r="E119" s="367" t="s">
        <v>376</v>
      </c>
      <c r="F119" s="435" t="s">
        <v>3278</v>
      </c>
      <c r="G119" s="436" t="s">
        <v>3596</v>
      </c>
      <c r="H119" s="398"/>
      <c r="I119" s="398"/>
      <c r="J119" s="398"/>
      <c r="K119" s="436" t="s">
        <v>60</v>
      </c>
      <c r="L119" s="436" t="s">
        <v>3159</v>
      </c>
      <c r="M119" s="398"/>
      <c r="N119" s="398"/>
      <c r="O119" s="398"/>
      <c r="P119" s="439"/>
      <c r="Q119" s="438" t="s">
        <v>3282</v>
      </c>
      <c r="R119" s="398"/>
      <c r="S119" s="437" t="s">
        <v>3224</v>
      </c>
      <c r="T119" s="439" t="s">
        <v>3660</v>
      </c>
      <c r="U119" s="439" t="s">
        <v>3661</v>
      </c>
      <c r="V119" s="439" t="s">
        <v>388</v>
      </c>
      <c r="W119" s="440" t="s">
        <v>3662</v>
      </c>
      <c r="X119" s="398"/>
      <c r="Y119" s="398"/>
      <c r="Z119" s="398"/>
      <c r="AA119" s="441" t="s">
        <v>3226</v>
      </c>
      <c r="AB119" s="442" t="n">
        <v>1</v>
      </c>
      <c r="AC119" s="439" t="n">
        <v>100</v>
      </c>
      <c r="AD119" s="398"/>
      <c r="AE119" s="439" t="n">
        <v>1</v>
      </c>
      <c r="AF119" s="443" t="n">
        <v>36</v>
      </c>
      <c r="AG119" s="444" t="n">
        <v>2</v>
      </c>
      <c r="AH119" s="444"/>
      <c r="AI119" s="398"/>
      <c r="AJ119" s="337"/>
      <c r="AK119" s="345"/>
    </row>
    <row r="120" customFormat="false" ht="14.25" hidden="false" customHeight="false" outlineLevel="0" collapsed="false">
      <c r="A120" s="445" t="s">
        <v>3663</v>
      </c>
      <c r="B120" s="434" t="s">
        <v>3304</v>
      </c>
      <c r="C120" s="398"/>
      <c r="D120" s="369" t="s">
        <v>375</v>
      </c>
      <c r="E120" s="367" t="s">
        <v>3584</v>
      </c>
      <c r="F120" s="435" t="s">
        <v>3278</v>
      </c>
      <c r="G120" s="436" t="s">
        <v>3596</v>
      </c>
      <c r="H120" s="398"/>
      <c r="I120" s="398"/>
      <c r="J120" s="398"/>
      <c r="K120" s="436" t="n">
        <v>4</v>
      </c>
      <c r="L120" s="436" t="s">
        <v>3159</v>
      </c>
      <c r="M120" s="398"/>
      <c r="N120" s="398"/>
      <c r="O120" s="398"/>
      <c r="P120" s="439"/>
      <c r="Q120" s="438" t="s">
        <v>3282</v>
      </c>
      <c r="R120" s="398"/>
      <c r="S120" s="437" t="s">
        <v>3224</v>
      </c>
      <c r="T120" s="439" t="s">
        <v>3664</v>
      </c>
      <c r="U120" s="439" t="s">
        <v>3665</v>
      </c>
      <c r="V120" s="439" t="s">
        <v>388</v>
      </c>
      <c r="W120" s="440" t="s">
        <v>3666</v>
      </c>
      <c r="X120" s="398"/>
      <c r="Y120" s="398"/>
      <c r="Z120" s="398"/>
      <c r="AA120" s="441" t="s">
        <v>3226</v>
      </c>
      <c r="AB120" s="442" t="n">
        <v>1</v>
      </c>
      <c r="AC120" s="439" t="n">
        <v>100</v>
      </c>
      <c r="AD120" s="398"/>
      <c r="AE120" s="439" t="n">
        <v>1</v>
      </c>
      <c r="AF120" s="443" t="n">
        <v>36</v>
      </c>
      <c r="AG120" s="444" t="n">
        <v>2</v>
      </c>
      <c r="AH120" s="444"/>
      <c r="AI120" s="398"/>
      <c r="AJ120" s="337"/>
      <c r="AK120" s="345"/>
    </row>
    <row r="121" customFormat="false" ht="14.25" hidden="false" customHeight="false" outlineLevel="0" collapsed="false">
      <c r="A121" s="445" t="s">
        <v>3667</v>
      </c>
      <c r="B121" s="434"/>
      <c r="C121" s="398"/>
      <c r="D121" s="369" t="s">
        <v>375</v>
      </c>
      <c r="E121" s="367" t="s">
        <v>3584</v>
      </c>
      <c r="F121" s="435" t="s">
        <v>3278</v>
      </c>
      <c r="G121" s="436" t="s">
        <v>3589</v>
      </c>
      <c r="H121" s="398"/>
      <c r="I121" s="398"/>
      <c r="J121" s="398"/>
      <c r="K121" s="436" t="n">
        <v>3</v>
      </c>
      <c r="L121" s="436" t="s">
        <v>3668</v>
      </c>
      <c r="M121" s="398"/>
      <c r="N121" s="398"/>
      <c r="O121" s="398"/>
      <c r="P121" s="437"/>
      <c r="Q121" s="438" t="s">
        <v>3282</v>
      </c>
      <c r="R121" s="398"/>
      <c r="S121" s="437" t="s">
        <v>3637</v>
      </c>
      <c r="T121" s="437" t="s">
        <v>3669</v>
      </c>
      <c r="U121" s="439" t="s">
        <v>3670</v>
      </c>
      <c r="V121" s="439" t="s">
        <v>388</v>
      </c>
      <c r="W121" s="440"/>
      <c r="X121" s="398"/>
      <c r="Y121" s="398"/>
      <c r="Z121" s="398"/>
      <c r="AA121" s="441" t="s">
        <v>3240</v>
      </c>
      <c r="AB121" s="442" t="n">
        <v>1</v>
      </c>
      <c r="AC121" s="439" t="n">
        <v>100</v>
      </c>
      <c r="AD121" s="398"/>
      <c r="AE121" s="439" t="n">
        <v>1</v>
      </c>
      <c r="AF121" s="443" t="n">
        <v>54</v>
      </c>
      <c r="AG121" s="444" t="n">
        <v>2</v>
      </c>
      <c r="AH121" s="436"/>
      <c r="AI121" s="398"/>
      <c r="AJ121" s="337"/>
      <c r="AK121" s="345"/>
    </row>
    <row r="122" customFormat="false" ht="14.25" hidden="false" customHeight="false" outlineLevel="0" collapsed="false">
      <c r="A122" s="433" t="s">
        <v>3671</v>
      </c>
      <c r="B122" s="434"/>
      <c r="C122" s="398"/>
      <c r="D122" s="369" t="s">
        <v>375</v>
      </c>
      <c r="E122" s="367" t="s">
        <v>376</v>
      </c>
      <c r="F122" s="435" t="s">
        <v>47</v>
      </c>
      <c r="G122" s="436" t="n">
        <v>2003</v>
      </c>
      <c r="H122" s="398"/>
      <c r="I122" s="398"/>
      <c r="J122" s="398"/>
      <c r="K122" s="436" t="n">
        <v>2</v>
      </c>
      <c r="L122" s="436" t="s">
        <v>3672</v>
      </c>
      <c r="M122" s="398"/>
      <c r="N122" s="398"/>
      <c r="O122" s="398"/>
      <c r="P122" s="437"/>
      <c r="Q122" s="447" t="s">
        <v>150</v>
      </c>
      <c r="R122" s="398"/>
      <c r="S122" s="437" t="s">
        <v>3215</v>
      </c>
      <c r="T122" s="437" t="s">
        <v>3673</v>
      </c>
      <c r="U122" s="439" t="s">
        <v>3674</v>
      </c>
      <c r="V122" s="439" t="s">
        <v>388</v>
      </c>
      <c r="W122" s="440" t="s">
        <v>3675</v>
      </c>
      <c r="X122" s="398"/>
      <c r="Y122" s="398"/>
      <c r="Z122" s="398"/>
      <c r="AA122" s="448" t="s">
        <v>153</v>
      </c>
      <c r="AB122" s="449" t="n">
        <v>4</v>
      </c>
      <c r="AC122" s="439" t="n">
        <v>50</v>
      </c>
      <c r="AD122" s="398"/>
      <c r="AE122" s="449"/>
      <c r="AF122" s="450" t="n">
        <v>33.9</v>
      </c>
      <c r="AG122" s="444" t="n">
        <v>2</v>
      </c>
      <c r="AH122" s="444" t="n">
        <v>0</v>
      </c>
      <c r="AI122" s="398"/>
      <c r="AJ122" s="337"/>
      <c r="AK122" s="345"/>
    </row>
    <row r="123" customFormat="false" ht="15" hidden="false" customHeight="false" outlineLevel="0" collapsed="false">
      <c r="A123" s="433" t="s">
        <v>3676</v>
      </c>
      <c r="B123" s="434" t="n">
        <v>41426</v>
      </c>
      <c r="C123" s="398"/>
      <c r="D123" s="369" t="s">
        <v>375</v>
      </c>
      <c r="E123" s="367" t="s">
        <v>376</v>
      </c>
      <c r="F123" s="435" t="s">
        <v>47</v>
      </c>
      <c r="G123" s="436" t="s">
        <v>3541</v>
      </c>
      <c r="H123" s="398"/>
      <c r="I123" s="398"/>
      <c r="J123" s="398"/>
      <c r="K123" s="436" t="n">
        <v>2</v>
      </c>
      <c r="L123" s="436" t="s">
        <v>3677</v>
      </c>
      <c r="M123" s="398"/>
      <c r="N123" s="398"/>
      <c r="O123" s="398"/>
      <c r="P123" s="439"/>
      <c r="Q123" s="447" t="s">
        <v>150</v>
      </c>
      <c r="R123" s="398"/>
      <c r="S123" s="437" t="s">
        <v>3215</v>
      </c>
      <c r="T123" s="452" t="s">
        <v>3678</v>
      </c>
      <c r="U123" s="439" t="s">
        <v>3679</v>
      </c>
      <c r="V123" s="439" t="s">
        <v>139</v>
      </c>
      <c r="W123" s="440" t="s">
        <v>3680</v>
      </c>
      <c r="X123" s="398"/>
      <c r="Y123" s="398"/>
      <c r="Z123" s="398"/>
      <c r="AA123" s="441" t="s">
        <v>153</v>
      </c>
      <c r="AB123" s="442" t="n">
        <v>1</v>
      </c>
      <c r="AC123" s="439" t="n">
        <v>50</v>
      </c>
      <c r="AD123" s="398"/>
      <c r="AE123" s="442" t="s">
        <v>3681</v>
      </c>
      <c r="AF123" s="443" t="n">
        <v>33.9</v>
      </c>
      <c r="AG123" s="444" t="n">
        <v>2</v>
      </c>
      <c r="AH123" s="444" t="n">
        <v>0</v>
      </c>
      <c r="AI123" s="398"/>
      <c r="AJ123" s="337"/>
      <c r="AK123" s="345"/>
    </row>
    <row r="124" customFormat="false" ht="14.25" hidden="false" customHeight="false" outlineLevel="0" collapsed="false">
      <c r="A124" s="433" t="s">
        <v>3682</v>
      </c>
      <c r="B124" s="434"/>
      <c r="C124" s="398"/>
      <c r="D124" s="369" t="s">
        <v>375</v>
      </c>
      <c r="E124" s="367" t="s">
        <v>376</v>
      </c>
      <c r="F124" s="435" t="s">
        <v>3278</v>
      </c>
      <c r="G124" s="436" t="s">
        <v>3589</v>
      </c>
      <c r="H124" s="398"/>
      <c r="I124" s="398"/>
      <c r="J124" s="398"/>
      <c r="K124" s="436" t="n">
        <v>2</v>
      </c>
      <c r="L124" s="436" t="s">
        <v>3683</v>
      </c>
      <c r="M124" s="398"/>
      <c r="N124" s="398"/>
      <c r="O124" s="398"/>
      <c r="P124" s="437"/>
      <c r="Q124" s="438" t="s">
        <v>3282</v>
      </c>
      <c r="R124" s="398"/>
      <c r="S124" s="437" t="s">
        <v>3230</v>
      </c>
      <c r="T124" s="437" t="s">
        <v>3684</v>
      </c>
      <c r="U124" s="439" t="s">
        <v>3685</v>
      </c>
      <c r="V124" s="439" t="s">
        <v>388</v>
      </c>
      <c r="W124" s="440"/>
      <c r="X124" s="398"/>
      <c r="Y124" s="398"/>
      <c r="Z124" s="398"/>
      <c r="AA124" s="441" t="s">
        <v>3228</v>
      </c>
      <c r="AB124" s="442" t="n">
        <v>2</v>
      </c>
      <c r="AC124" s="439" t="n">
        <v>100</v>
      </c>
      <c r="AD124" s="398"/>
      <c r="AE124" s="443" t="n">
        <v>4</v>
      </c>
      <c r="AF124" s="443" t="n">
        <v>72</v>
      </c>
      <c r="AG124" s="444" t="n">
        <v>2</v>
      </c>
      <c r="AH124" s="444"/>
      <c r="AI124" s="398"/>
      <c r="AJ124" s="337"/>
      <c r="AK124" s="345"/>
    </row>
    <row r="125" customFormat="false" ht="14.25" hidden="false" customHeight="false" outlineLevel="0" collapsed="false">
      <c r="A125" s="445" t="s">
        <v>3686</v>
      </c>
      <c r="B125" s="434" t="n">
        <v>41061</v>
      </c>
      <c r="C125" s="398"/>
      <c r="D125" s="369" t="s">
        <v>375</v>
      </c>
      <c r="E125" s="367" t="s">
        <v>3584</v>
      </c>
      <c r="F125" s="435" t="s">
        <v>3278</v>
      </c>
      <c r="G125" s="436" t="s">
        <v>3589</v>
      </c>
      <c r="H125" s="398"/>
      <c r="I125" s="398"/>
      <c r="J125" s="398"/>
      <c r="K125" s="436" t="n">
        <v>3</v>
      </c>
      <c r="L125" s="436"/>
      <c r="M125" s="398"/>
      <c r="N125" s="398"/>
      <c r="O125" s="398"/>
      <c r="P125" s="437"/>
      <c r="Q125" s="438" t="s">
        <v>3282</v>
      </c>
      <c r="R125" s="398"/>
      <c r="S125" s="437" t="s">
        <v>3637</v>
      </c>
      <c r="T125" s="437" t="s">
        <v>3687</v>
      </c>
      <c r="U125" s="439" t="s">
        <v>3688</v>
      </c>
      <c r="V125" s="439" t="s">
        <v>388</v>
      </c>
      <c r="W125" s="440"/>
      <c r="X125" s="398"/>
      <c r="Y125" s="398"/>
      <c r="Z125" s="398"/>
      <c r="AA125" s="441" t="s">
        <v>3236</v>
      </c>
      <c r="AB125" s="442" t="n">
        <v>1</v>
      </c>
      <c r="AC125" s="439" t="n">
        <v>100</v>
      </c>
      <c r="AD125" s="398"/>
      <c r="AE125" s="439" t="n">
        <v>1</v>
      </c>
      <c r="AF125" s="443" t="n">
        <v>36</v>
      </c>
      <c r="AG125" s="444" t="n">
        <v>2</v>
      </c>
      <c r="AH125" s="436"/>
      <c r="AI125" s="398"/>
      <c r="AJ125" s="337"/>
      <c r="AK125" s="345"/>
    </row>
    <row r="126" customFormat="false" ht="14.25" hidden="false" customHeight="false" outlineLevel="0" collapsed="false">
      <c r="A126" s="445" t="s">
        <v>3689</v>
      </c>
      <c r="B126" s="434" t="n">
        <v>41061</v>
      </c>
      <c r="C126" s="398"/>
      <c r="D126" s="369" t="s">
        <v>375</v>
      </c>
      <c r="E126" s="367" t="s">
        <v>376</v>
      </c>
      <c r="F126" s="435" t="s">
        <v>3278</v>
      </c>
      <c r="G126" s="436" t="s">
        <v>3589</v>
      </c>
      <c r="H126" s="398"/>
      <c r="I126" s="398"/>
      <c r="J126" s="398"/>
      <c r="K126" s="436" t="n">
        <v>3</v>
      </c>
      <c r="L126" s="436" t="s">
        <v>3683</v>
      </c>
      <c r="M126" s="398"/>
      <c r="N126" s="398"/>
      <c r="O126" s="398"/>
      <c r="P126" s="437" t="s">
        <v>3690</v>
      </c>
      <c r="Q126" s="438" t="s">
        <v>3282</v>
      </c>
      <c r="R126" s="398"/>
      <c r="S126" s="437" t="s">
        <v>3637</v>
      </c>
      <c r="T126" s="437" t="s">
        <v>3691</v>
      </c>
      <c r="U126" s="439" t="s">
        <v>3692</v>
      </c>
      <c r="V126" s="439" t="s">
        <v>388</v>
      </c>
      <c r="W126" s="440"/>
      <c r="X126" s="398"/>
      <c r="Y126" s="398"/>
      <c r="Z126" s="398"/>
      <c r="AA126" s="441" t="s">
        <v>3236</v>
      </c>
      <c r="AB126" s="442" t="n">
        <v>1</v>
      </c>
      <c r="AC126" s="439" t="n">
        <v>100</v>
      </c>
      <c r="AD126" s="398"/>
      <c r="AE126" s="439" t="n">
        <v>1</v>
      </c>
      <c r="AF126" s="443" t="n">
        <v>36</v>
      </c>
      <c r="AG126" s="444" t="n">
        <v>2</v>
      </c>
      <c r="AH126" s="436"/>
      <c r="AI126" s="398"/>
      <c r="AJ126" s="337"/>
      <c r="AK126" s="345"/>
    </row>
    <row r="127" customFormat="false" ht="14.25" hidden="false" customHeight="false" outlineLevel="0" collapsed="false">
      <c r="A127" s="433" t="s">
        <v>3693</v>
      </c>
      <c r="B127" s="434" t="n">
        <v>41306</v>
      </c>
      <c r="C127" s="398"/>
      <c r="D127" s="369" t="s">
        <v>375</v>
      </c>
      <c r="E127" s="367" t="s">
        <v>3584</v>
      </c>
      <c r="F127" s="435" t="s">
        <v>3278</v>
      </c>
      <c r="G127" s="436" t="s">
        <v>3589</v>
      </c>
      <c r="H127" s="398"/>
      <c r="I127" s="398"/>
      <c r="J127" s="398"/>
      <c r="K127" s="436" t="n">
        <v>4</v>
      </c>
      <c r="L127" s="436" t="n">
        <v>0</v>
      </c>
      <c r="M127" s="398"/>
      <c r="N127" s="398"/>
      <c r="O127" s="398"/>
      <c r="P127" s="439"/>
      <c r="Q127" s="438" t="s">
        <v>3282</v>
      </c>
      <c r="R127" s="398"/>
      <c r="S127" s="437" t="s">
        <v>3637</v>
      </c>
      <c r="T127" s="437" t="s">
        <v>3694</v>
      </c>
      <c r="U127" s="439" t="s">
        <v>3695</v>
      </c>
      <c r="V127" s="439" t="s">
        <v>388</v>
      </c>
      <c r="W127" s="440" t="s">
        <v>3696</v>
      </c>
      <c r="X127" s="398"/>
      <c r="Y127" s="398"/>
      <c r="Z127" s="398"/>
      <c r="AA127" s="441" t="s">
        <v>3236</v>
      </c>
      <c r="AB127" s="442" t="n">
        <v>2</v>
      </c>
      <c r="AC127" s="439" t="n">
        <v>100</v>
      </c>
      <c r="AD127" s="398"/>
      <c r="AE127" s="439" t="n">
        <v>1</v>
      </c>
      <c r="AF127" s="443" t="n">
        <v>36</v>
      </c>
      <c r="AG127" s="444" t="n">
        <v>2</v>
      </c>
      <c r="AH127" s="444"/>
      <c r="AI127" s="398"/>
      <c r="AJ127" s="337"/>
      <c r="AK127" s="345"/>
    </row>
    <row r="128" customFormat="false" ht="14.25" hidden="false" customHeight="false" outlineLevel="0" collapsed="false">
      <c r="A128" s="433" t="s">
        <v>3697</v>
      </c>
      <c r="B128" s="434"/>
      <c r="C128" s="398"/>
      <c r="D128" s="369" t="s">
        <v>375</v>
      </c>
      <c r="E128" s="367" t="s">
        <v>376</v>
      </c>
      <c r="F128" s="435" t="s">
        <v>3278</v>
      </c>
      <c r="G128" s="436" t="s">
        <v>3589</v>
      </c>
      <c r="H128" s="398"/>
      <c r="I128" s="398"/>
      <c r="J128" s="398"/>
      <c r="K128" s="436" t="s">
        <v>60</v>
      </c>
      <c r="L128" s="436" t="s">
        <v>3698</v>
      </c>
      <c r="M128" s="398"/>
      <c r="N128" s="398"/>
      <c r="O128" s="398"/>
      <c r="P128" s="398"/>
      <c r="Q128" s="438" t="s">
        <v>3282</v>
      </c>
      <c r="R128" s="398"/>
      <c r="S128" s="437" t="s">
        <v>3230</v>
      </c>
      <c r="T128" s="437" t="s">
        <v>3699</v>
      </c>
      <c r="U128" s="439" t="s">
        <v>3700</v>
      </c>
      <c r="V128" s="439" t="s">
        <v>388</v>
      </c>
      <c r="W128" s="440"/>
      <c r="X128" s="398"/>
      <c r="Y128" s="398"/>
      <c r="Z128" s="437" t="s">
        <v>3701</v>
      </c>
      <c r="AA128" s="441" t="s">
        <v>3228</v>
      </c>
      <c r="AB128" s="442" t="n">
        <v>2</v>
      </c>
      <c r="AC128" s="439" t="n">
        <v>100</v>
      </c>
      <c r="AD128" s="398"/>
      <c r="AE128" s="443" t="n">
        <v>4</v>
      </c>
      <c r="AF128" s="443" t="n">
        <v>72</v>
      </c>
      <c r="AG128" s="444" t="n">
        <v>2</v>
      </c>
      <c r="AH128" s="444"/>
      <c r="AI128" s="398"/>
      <c r="AJ128" s="337"/>
      <c r="AK128" s="345"/>
    </row>
    <row r="129" customFormat="false" ht="14.25" hidden="false" customHeight="false" outlineLevel="0" collapsed="false">
      <c r="A129" s="433" t="s">
        <v>3702</v>
      </c>
      <c r="B129" s="434" t="n">
        <v>41061</v>
      </c>
      <c r="C129" s="398"/>
      <c r="D129" s="369" t="s">
        <v>375</v>
      </c>
      <c r="E129" s="367" t="s">
        <v>376</v>
      </c>
      <c r="F129" s="435" t="s">
        <v>3278</v>
      </c>
      <c r="G129" s="436" t="s">
        <v>3589</v>
      </c>
      <c r="H129" s="398"/>
      <c r="I129" s="398"/>
      <c r="J129" s="398"/>
      <c r="K129" s="436" t="n">
        <v>2</v>
      </c>
      <c r="L129" s="436" t="s">
        <v>3698</v>
      </c>
      <c r="M129" s="398"/>
      <c r="N129" s="398"/>
      <c r="O129" s="398"/>
      <c r="P129" s="437"/>
      <c r="Q129" s="438" t="s">
        <v>3282</v>
      </c>
      <c r="R129" s="398"/>
      <c r="S129" s="437" t="s">
        <v>3224</v>
      </c>
      <c r="T129" s="439" t="s">
        <v>3703</v>
      </c>
      <c r="U129" s="439" t="s">
        <v>3704</v>
      </c>
      <c r="V129" s="439" t="s">
        <v>388</v>
      </c>
      <c r="W129" s="440"/>
      <c r="X129" s="398"/>
      <c r="Y129" s="398"/>
      <c r="Z129" s="398"/>
      <c r="AA129" s="441" t="s">
        <v>3226</v>
      </c>
      <c r="AB129" s="442" t="n">
        <v>1</v>
      </c>
      <c r="AC129" s="439" t="n">
        <v>100</v>
      </c>
      <c r="AD129" s="398"/>
      <c r="AE129" s="439" t="n">
        <v>0.5</v>
      </c>
      <c r="AF129" s="443" t="n">
        <v>18</v>
      </c>
      <c r="AG129" s="444" t="n">
        <v>2</v>
      </c>
      <c r="AH129" s="444"/>
      <c r="AI129" s="398"/>
      <c r="AJ129" s="337"/>
      <c r="AK129" s="345"/>
    </row>
    <row r="130" customFormat="false" ht="14.25" hidden="false" customHeight="false" outlineLevel="0" collapsed="false">
      <c r="A130" s="445" t="s">
        <v>3705</v>
      </c>
      <c r="B130" s="434"/>
      <c r="C130" s="398"/>
      <c r="D130" s="369" t="s">
        <v>375</v>
      </c>
      <c r="E130" s="367" t="s">
        <v>3584</v>
      </c>
      <c r="F130" s="435" t="s">
        <v>3278</v>
      </c>
      <c r="G130" s="436" t="s">
        <v>3589</v>
      </c>
      <c r="H130" s="398"/>
      <c r="I130" s="398"/>
      <c r="J130" s="398"/>
      <c r="K130" s="436" t="n">
        <v>3</v>
      </c>
      <c r="L130" s="436"/>
      <c r="M130" s="398"/>
      <c r="N130" s="398"/>
      <c r="O130" s="398"/>
      <c r="P130" s="437"/>
      <c r="Q130" s="438" t="s">
        <v>3282</v>
      </c>
      <c r="R130" s="398"/>
      <c r="S130" s="437" t="s">
        <v>3243</v>
      </c>
      <c r="T130" s="439" t="s">
        <v>3706</v>
      </c>
      <c r="U130" s="439" t="s">
        <v>3707</v>
      </c>
      <c r="V130" s="439" t="s">
        <v>388</v>
      </c>
      <c r="W130" s="440"/>
      <c r="X130" s="398"/>
      <c r="Y130" s="398"/>
      <c r="Z130" s="398"/>
      <c r="AA130" s="441" t="s">
        <v>3236</v>
      </c>
      <c r="AB130" s="442" t="n">
        <v>3</v>
      </c>
      <c r="AC130" s="439" t="n">
        <v>100</v>
      </c>
      <c r="AD130" s="398"/>
      <c r="AE130" s="439" t="n">
        <v>1</v>
      </c>
      <c r="AF130" s="443" t="n">
        <v>72</v>
      </c>
      <c r="AG130" s="444" t="n">
        <v>2</v>
      </c>
      <c r="AH130" s="444"/>
      <c r="AI130" s="398"/>
      <c r="AJ130" s="337"/>
      <c r="AK130" s="345"/>
    </row>
    <row r="131" customFormat="false" ht="14.25" hidden="false" customHeight="false" outlineLevel="0" collapsed="false">
      <c r="A131" s="445" t="s">
        <v>3708</v>
      </c>
      <c r="B131" s="434"/>
      <c r="C131" s="398"/>
      <c r="D131" s="369" t="s">
        <v>375</v>
      </c>
      <c r="E131" s="367" t="s">
        <v>376</v>
      </c>
      <c r="F131" s="435" t="s">
        <v>47</v>
      </c>
      <c r="G131" s="436"/>
      <c r="H131" s="398"/>
      <c r="I131" s="398"/>
      <c r="J131" s="398"/>
      <c r="K131" s="436"/>
      <c r="L131" s="436"/>
      <c r="M131" s="398"/>
      <c r="N131" s="398"/>
      <c r="O131" s="398"/>
      <c r="P131" s="444"/>
      <c r="Q131" s="438" t="s">
        <v>150</v>
      </c>
      <c r="R131" s="398"/>
      <c r="S131" s="437"/>
      <c r="T131" s="437"/>
      <c r="U131" s="439"/>
      <c r="V131" s="439"/>
      <c r="W131" s="440"/>
      <c r="X131" s="398"/>
      <c r="Y131" s="398"/>
      <c r="Z131" s="398"/>
      <c r="AA131" s="448"/>
      <c r="AB131" s="449" t="n">
        <v>1</v>
      </c>
      <c r="AC131" s="439"/>
      <c r="AD131" s="398"/>
      <c r="AE131" s="439"/>
      <c r="AF131" s="450" t="n">
        <v>30</v>
      </c>
      <c r="AG131" s="439"/>
      <c r="AH131" s="439"/>
      <c r="AI131" s="398"/>
      <c r="AJ131" s="337"/>
      <c r="AK131" s="345"/>
    </row>
    <row r="132" customFormat="false" ht="14.25" hidden="false" customHeight="false" outlineLevel="0" collapsed="false">
      <c r="A132" s="451" t="s">
        <v>3709</v>
      </c>
      <c r="B132" s="434" t="n">
        <v>41061</v>
      </c>
      <c r="C132" s="398"/>
      <c r="D132" s="369" t="s">
        <v>375</v>
      </c>
      <c r="E132" s="367"/>
      <c r="F132" s="435" t="s">
        <v>47</v>
      </c>
      <c r="G132" s="436"/>
      <c r="H132" s="398"/>
      <c r="I132" s="398"/>
      <c r="J132" s="398"/>
      <c r="K132" s="436" t="n">
        <v>4</v>
      </c>
      <c r="L132" s="436"/>
      <c r="M132" s="398"/>
      <c r="N132" s="398"/>
      <c r="O132" s="398"/>
      <c r="P132" s="439"/>
      <c r="Q132" s="438" t="s">
        <v>150</v>
      </c>
      <c r="R132" s="398"/>
      <c r="S132" s="453" t="s">
        <v>3710</v>
      </c>
      <c r="T132" s="439" t="s">
        <v>3711</v>
      </c>
      <c r="U132" s="439" t="s">
        <v>3712</v>
      </c>
      <c r="V132" s="439" t="s">
        <v>139</v>
      </c>
      <c r="W132" s="440"/>
      <c r="X132" s="398"/>
      <c r="Y132" s="398"/>
      <c r="Z132" s="398"/>
      <c r="AA132" s="441" t="s">
        <v>153</v>
      </c>
      <c r="AB132" s="442"/>
      <c r="AC132" s="439"/>
      <c r="AD132" s="398"/>
      <c r="AE132" s="439"/>
      <c r="AF132" s="443" t="n">
        <v>40</v>
      </c>
      <c r="AG132" s="444" t="n">
        <v>2</v>
      </c>
      <c r="AH132" s="444" t="n">
        <v>0</v>
      </c>
      <c r="AI132" s="398"/>
      <c r="AJ132" s="337"/>
      <c r="AK132" s="345"/>
    </row>
    <row r="133" customFormat="false" ht="14.25" hidden="false" customHeight="false" outlineLevel="0" collapsed="false">
      <c r="A133" s="445" t="s">
        <v>3713</v>
      </c>
      <c r="B133" s="454"/>
      <c r="C133" s="398"/>
      <c r="D133" s="369" t="s">
        <v>45</v>
      </c>
      <c r="E133" s="367" t="e">
        <f aca="false">#N/A</f>
        <v>#N/A</v>
      </c>
      <c r="F133" s="435" t="s">
        <v>47</v>
      </c>
      <c r="G133" s="436" t="s">
        <v>3714</v>
      </c>
      <c r="H133" s="398"/>
      <c r="I133" s="398"/>
      <c r="J133" s="398"/>
      <c r="K133" s="436" t="n">
        <v>2</v>
      </c>
      <c r="L133" s="444" t="s">
        <v>1776</v>
      </c>
      <c r="M133" s="398"/>
      <c r="N133" s="398"/>
      <c r="O133" s="398"/>
      <c r="P133" s="437"/>
      <c r="Q133" s="438"/>
      <c r="R133" s="398"/>
      <c r="S133" s="437"/>
      <c r="T133" s="439"/>
      <c r="U133" s="436"/>
      <c r="V133" s="436"/>
      <c r="W133" s="455"/>
      <c r="X133" s="398"/>
      <c r="Y133" s="398"/>
      <c r="Z133" s="398"/>
      <c r="AA133" s="435"/>
      <c r="AB133" s="436"/>
      <c r="AC133" s="436"/>
      <c r="AD133" s="398"/>
      <c r="AE133" s="436"/>
      <c r="AF133" s="436"/>
      <c r="AG133" s="456"/>
      <c r="AH133" s="444"/>
      <c r="AI133" s="398"/>
      <c r="AJ133" s="337"/>
      <c r="AK133" s="345"/>
    </row>
    <row r="134" customFormat="false" ht="14.25" hidden="false" customHeight="false" outlineLevel="0" collapsed="false">
      <c r="A134" s="433" t="s">
        <v>3715</v>
      </c>
      <c r="B134" s="434"/>
      <c r="C134" s="398"/>
      <c r="D134" s="369" t="s">
        <v>375</v>
      </c>
      <c r="E134" s="367" t="s">
        <v>376</v>
      </c>
      <c r="F134" s="435" t="s">
        <v>3278</v>
      </c>
      <c r="G134" s="436" t="s">
        <v>3589</v>
      </c>
      <c r="H134" s="398"/>
      <c r="I134" s="398"/>
      <c r="J134" s="398"/>
      <c r="K134" s="436" t="n">
        <v>2</v>
      </c>
      <c r="L134" s="436" t="s">
        <v>3698</v>
      </c>
      <c r="M134" s="398"/>
      <c r="N134" s="398"/>
      <c r="O134" s="398"/>
      <c r="P134" s="437"/>
      <c r="Q134" s="438" t="s">
        <v>3282</v>
      </c>
      <c r="R134" s="398"/>
      <c r="S134" s="437" t="s">
        <v>3230</v>
      </c>
      <c r="T134" s="437" t="s">
        <v>3716</v>
      </c>
      <c r="U134" s="439" t="s">
        <v>3717</v>
      </c>
      <c r="V134" s="439" t="s">
        <v>388</v>
      </c>
      <c r="W134" s="440"/>
      <c r="X134" s="398"/>
      <c r="Y134" s="398"/>
      <c r="Z134" s="398"/>
      <c r="AA134" s="441" t="s">
        <v>3228</v>
      </c>
      <c r="AB134" s="442" t="n">
        <v>2</v>
      </c>
      <c r="AC134" s="439" t="n">
        <v>100</v>
      </c>
      <c r="AD134" s="398"/>
      <c r="AE134" s="443" t="n">
        <v>2</v>
      </c>
      <c r="AF134" s="443" t="n">
        <v>72</v>
      </c>
      <c r="AG134" s="444" t="n">
        <v>2</v>
      </c>
      <c r="AH134" s="444"/>
      <c r="AI134" s="398"/>
      <c r="AJ134" s="337"/>
      <c r="AK134" s="345"/>
    </row>
    <row r="135" customFormat="false" ht="14.25" hidden="false" customHeight="false" outlineLevel="0" collapsed="false">
      <c r="A135" s="445" t="s">
        <v>3718</v>
      </c>
      <c r="B135" s="434"/>
      <c r="C135" s="398"/>
      <c r="D135" s="369" t="s">
        <v>375</v>
      </c>
      <c r="E135" s="367" t="s">
        <v>376</v>
      </c>
      <c r="F135" s="435" t="s">
        <v>47</v>
      </c>
      <c r="G135" s="436"/>
      <c r="H135" s="398"/>
      <c r="I135" s="398"/>
      <c r="J135" s="398"/>
      <c r="K135" s="436"/>
      <c r="L135" s="436"/>
      <c r="M135" s="398"/>
      <c r="N135" s="398"/>
      <c r="O135" s="398"/>
      <c r="P135" s="444"/>
      <c r="Q135" s="438" t="s">
        <v>150</v>
      </c>
      <c r="R135" s="398"/>
      <c r="S135" s="437"/>
      <c r="T135" s="437"/>
      <c r="U135" s="439"/>
      <c r="V135" s="439"/>
      <c r="W135" s="440"/>
      <c r="X135" s="398"/>
      <c r="Y135" s="398"/>
      <c r="Z135" s="398"/>
      <c r="AA135" s="448"/>
      <c r="AB135" s="449" t="n">
        <v>2</v>
      </c>
      <c r="AC135" s="439"/>
      <c r="AD135" s="398"/>
      <c r="AE135" s="449"/>
      <c r="AF135" s="450" t="n">
        <v>30</v>
      </c>
      <c r="AG135" s="439"/>
      <c r="AH135" s="439"/>
      <c r="AI135" s="398"/>
      <c r="AJ135" s="337"/>
      <c r="AK135" s="345"/>
    </row>
    <row r="136" customFormat="false" ht="14.25" hidden="false" customHeight="false" outlineLevel="0" collapsed="false">
      <c r="A136" s="445" t="s">
        <v>3719</v>
      </c>
      <c r="B136" s="434"/>
      <c r="C136" s="398"/>
      <c r="D136" s="369" t="s">
        <v>375</v>
      </c>
      <c r="E136" s="367" t="s">
        <v>376</v>
      </c>
      <c r="F136" s="435" t="s">
        <v>47</v>
      </c>
      <c r="G136" s="436" t="s">
        <v>3720</v>
      </c>
      <c r="H136" s="398"/>
      <c r="I136" s="398"/>
      <c r="J136" s="398"/>
      <c r="K136" s="436"/>
      <c r="L136" s="436"/>
      <c r="M136" s="398"/>
      <c r="N136" s="398"/>
      <c r="O136" s="398"/>
      <c r="P136" s="444"/>
      <c r="Q136" s="438" t="s">
        <v>150</v>
      </c>
      <c r="R136" s="398"/>
      <c r="S136" s="437"/>
      <c r="T136" s="437"/>
      <c r="U136" s="439"/>
      <c r="V136" s="439"/>
      <c r="W136" s="440"/>
      <c r="X136" s="398"/>
      <c r="Y136" s="398"/>
      <c r="Z136" s="398"/>
      <c r="AA136" s="448"/>
      <c r="AB136" s="449" t="n">
        <v>1</v>
      </c>
      <c r="AC136" s="439"/>
      <c r="AD136" s="398"/>
      <c r="AE136" s="449"/>
      <c r="AF136" s="450" t="n">
        <v>273</v>
      </c>
      <c r="AG136" s="439"/>
      <c r="AH136" s="439"/>
      <c r="AI136" s="398"/>
      <c r="AJ136" s="337"/>
      <c r="AK136" s="345"/>
    </row>
    <row r="137" customFormat="false" ht="14.25" hidden="false" customHeight="false" outlineLevel="0" collapsed="false">
      <c r="A137" s="433" t="s">
        <v>3721</v>
      </c>
      <c r="B137" s="434"/>
      <c r="C137" s="398"/>
      <c r="D137" s="369" t="s">
        <v>375</v>
      </c>
      <c r="E137" s="367" t="s">
        <v>46</v>
      </c>
      <c r="F137" s="435" t="s">
        <v>47</v>
      </c>
      <c r="G137" s="436" t="s">
        <v>3627</v>
      </c>
      <c r="H137" s="398"/>
      <c r="I137" s="398"/>
      <c r="J137" s="398"/>
      <c r="K137" s="436" t="n">
        <v>2</v>
      </c>
      <c r="L137" s="436" t="s">
        <v>3722</v>
      </c>
      <c r="M137" s="398"/>
      <c r="N137" s="398"/>
      <c r="O137" s="398"/>
      <c r="P137" s="437"/>
      <c r="Q137" s="438"/>
      <c r="R137" s="398"/>
      <c r="S137" s="437"/>
      <c r="T137" s="437"/>
      <c r="U137" s="439"/>
      <c r="V137" s="439"/>
      <c r="W137" s="440" t="s">
        <v>68</v>
      </c>
      <c r="X137" s="398"/>
      <c r="Y137" s="398"/>
      <c r="Z137" s="398"/>
      <c r="AA137" s="441"/>
      <c r="AB137" s="442" t="n">
        <v>1</v>
      </c>
      <c r="AC137" s="439" t="s">
        <v>3114</v>
      </c>
      <c r="AD137" s="398"/>
      <c r="AE137" s="439"/>
      <c r="AF137" s="443" t="n">
        <v>18</v>
      </c>
      <c r="AG137" s="444"/>
      <c r="AH137" s="444"/>
      <c r="AI137" s="398"/>
      <c r="AJ137" s="337"/>
      <c r="AK137" s="345" t="s">
        <v>95</v>
      </c>
    </row>
    <row r="138" customFormat="false" ht="14.25" hidden="false" customHeight="false" outlineLevel="0" collapsed="false">
      <c r="A138" s="445" t="s">
        <v>3723</v>
      </c>
      <c r="B138" s="434"/>
      <c r="C138" s="398"/>
      <c r="D138" s="369" t="s">
        <v>375</v>
      </c>
      <c r="E138" s="367" t="s">
        <v>376</v>
      </c>
      <c r="F138" s="435" t="s">
        <v>3278</v>
      </c>
      <c r="G138" s="436" t="s">
        <v>3589</v>
      </c>
      <c r="H138" s="398"/>
      <c r="I138" s="398"/>
      <c r="J138" s="398"/>
      <c r="K138" s="436" t="n">
        <v>0</v>
      </c>
      <c r="L138" s="436" t="s">
        <v>3148</v>
      </c>
      <c r="M138" s="398"/>
      <c r="N138" s="398"/>
      <c r="O138" s="398"/>
      <c r="P138" s="439" t="s">
        <v>353</v>
      </c>
      <c r="Q138" s="438" t="s">
        <v>3282</v>
      </c>
      <c r="R138" s="398"/>
      <c r="S138" s="437" t="s">
        <v>3238</v>
      </c>
      <c r="T138" s="439" t="s">
        <v>3724</v>
      </c>
      <c r="U138" s="439" t="s">
        <v>3725</v>
      </c>
      <c r="V138" s="439" t="s">
        <v>388</v>
      </c>
      <c r="W138" s="440"/>
      <c r="X138" s="398"/>
      <c r="Y138" s="398"/>
      <c r="Z138" s="398"/>
      <c r="AA138" s="441"/>
      <c r="AB138" s="442" t="n">
        <v>2</v>
      </c>
      <c r="AC138" s="439"/>
      <c r="AD138" s="398"/>
      <c r="AE138" s="439" t="n">
        <v>8</v>
      </c>
      <c r="AF138" s="443" t="n">
        <v>72</v>
      </c>
      <c r="AG138" s="444" t="n">
        <v>2</v>
      </c>
      <c r="AH138" s="444"/>
      <c r="AI138" s="398"/>
      <c r="AJ138" s="337"/>
      <c r="AK138" s="345"/>
    </row>
    <row r="139" customFormat="false" ht="14.25" hidden="false" customHeight="false" outlineLevel="0" collapsed="false">
      <c r="A139" s="445" t="s">
        <v>3726</v>
      </c>
      <c r="B139" s="434"/>
      <c r="C139" s="398"/>
      <c r="D139" s="369" t="s">
        <v>375</v>
      </c>
      <c r="E139" s="367" t="s">
        <v>376</v>
      </c>
      <c r="F139" s="435" t="s">
        <v>47</v>
      </c>
      <c r="G139" s="436" t="s">
        <v>3541</v>
      </c>
      <c r="H139" s="398"/>
      <c r="I139" s="398"/>
      <c r="J139" s="398"/>
      <c r="K139" s="436" t="n">
        <v>2</v>
      </c>
      <c r="L139" s="436" t="s">
        <v>3727</v>
      </c>
      <c r="M139" s="398"/>
      <c r="N139" s="398"/>
      <c r="O139" s="398"/>
      <c r="P139" s="439"/>
      <c r="Q139" s="438" t="s">
        <v>139</v>
      </c>
      <c r="R139" s="398"/>
      <c r="S139" s="437" t="s">
        <v>3164</v>
      </c>
      <c r="T139" s="439" t="s">
        <v>3728</v>
      </c>
      <c r="U139" s="439" t="s">
        <v>3729</v>
      </c>
      <c r="V139" s="439" t="s">
        <v>139</v>
      </c>
      <c r="W139" s="440"/>
      <c r="X139" s="398"/>
      <c r="Y139" s="398"/>
      <c r="Z139" s="398"/>
      <c r="AA139" s="441" t="s">
        <v>1383</v>
      </c>
      <c r="AB139" s="442" t="n">
        <v>1</v>
      </c>
      <c r="AC139" s="439" t="n">
        <v>50</v>
      </c>
      <c r="AD139" s="398"/>
      <c r="AE139" s="439" t="s">
        <v>3417</v>
      </c>
      <c r="AF139" s="443" t="n">
        <v>73.4</v>
      </c>
      <c r="AG139" s="444" t="n">
        <v>3</v>
      </c>
      <c r="AH139" s="444" t="n">
        <v>0</v>
      </c>
      <c r="AI139" s="398"/>
      <c r="AJ139" s="337"/>
      <c r="AK139" s="345"/>
    </row>
    <row r="140" customFormat="false" ht="14.25" hidden="false" customHeight="false" outlineLevel="0" collapsed="false">
      <c r="A140" s="433" t="s">
        <v>3730</v>
      </c>
      <c r="B140" s="434" t="n">
        <v>41061</v>
      </c>
      <c r="C140" s="398"/>
      <c r="D140" s="369" t="s">
        <v>375</v>
      </c>
      <c r="E140" s="367" t="s">
        <v>3584</v>
      </c>
      <c r="F140" s="435" t="s">
        <v>3278</v>
      </c>
      <c r="G140" s="436" t="s">
        <v>3589</v>
      </c>
      <c r="H140" s="398"/>
      <c r="I140" s="398"/>
      <c r="J140" s="398"/>
      <c r="K140" s="436" t="n">
        <v>3</v>
      </c>
      <c r="L140" s="436" t="s">
        <v>3683</v>
      </c>
      <c r="M140" s="398"/>
      <c r="N140" s="398"/>
      <c r="O140" s="398"/>
      <c r="P140" s="437"/>
      <c r="Q140" s="438" t="s">
        <v>3282</v>
      </c>
      <c r="R140" s="398"/>
      <c r="S140" s="437" t="s">
        <v>3224</v>
      </c>
      <c r="T140" s="437" t="s">
        <v>3731</v>
      </c>
      <c r="U140" s="439" t="s">
        <v>3732</v>
      </c>
      <c r="V140" s="439" t="s">
        <v>388</v>
      </c>
      <c r="W140" s="440"/>
      <c r="X140" s="398"/>
      <c r="Y140" s="398"/>
      <c r="Z140" s="398"/>
      <c r="AA140" s="441" t="s">
        <v>3226</v>
      </c>
      <c r="AB140" s="442" t="n">
        <v>1</v>
      </c>
      <c r="AC140" s="439" t="n">
        <v>100</v>
      </c>
      <c r="AD140" s="398"/>
      <c r="AE140" s="439" t="n">
        <v>1</v>
      </c>
      <c r="AF140" s="443" t="n">
        <v>72</v>
      </c>
      <c r="AG140" s="444" t="n">
        <v>2</v>
      </c>
      <c r="AH140" s="444"/>
      <c r="AI140" s="398"/>
      <c r="AJ140" s="337"/>
      <c r="AK140" s="345"/>
    </row>
    <row r="141" customFormat="false" ht="14.25" hidden="false" customHeight="false" outlineLevel="0" collapsed="false">
      <c r="A141" s="445" t="s">
        <v>3733</v>
      </c>
      <c r="B141" s="434" t="n">
        <v>41061</v>
      </c>
      <c r="C141" s="398"/>
      <c r="D141" s="369" t="s">
        <v>375</v>
      </c>
      <c r="E141" s="367" t="s">
        <v>3584</v>
      </c>
      <c r="F141" s="435" t="s">
        <v>3278</v>
      </c>
      <c r="G141" s="436" t="s">
        <v>3589</v>
      </c>
      <c r="H141" s="398"/>
      <c r="I141" s="398"/>
      <c r="J141" s="398"/>
      <c r="K141" s="436" t="n">
        <v>3</v>
      </c>
      <c r="L141" s="436" t="s">
        <v>3734</v>
      </c>
      <c r="M141" s="398"/>
      <c r="N141" s="398"/>
      <c r="O141" s="398"/>
      <c r="P141" s="437"/>
      <c r="Q141" s="438" t="s">
        <v>3282</v>
      </c>
      <c r="R141" s="398"/>
      <c r="S141" s="437" t="s">
        <v>3637</v>
      </c>
      <c r="T141" s="437" t="s">
        <v>3735</v>
      </c>
      <c r="U141" s="439" t="s">
        <v>3736</v>
      </c>
      <c r="V141" s="439" t="s">
        <v>388</v>
      </c>
      <c r="W141" s="440"/>
      <c r="X141" s="398"/>
      <c r="Y141" s="398"/>
      <c r="Z141" s="398"/>
      <c r="AA141" s="441" t="s">
        <v>3236</v>
      </c>
      <c r="AB141" s="442" t="n">
        <v>2</v>
      </c>
      <c r="AC141" s="439" t="n">
        <v>100</v>
      </c>
      <c r="AD141" s="398"/>
      <c r="AE141" s="439" t="n">
        <v>1</v>
      </c>
      <c r="AF141" s="443" t="n">
        <v>54</v>
      </c>
      <c r="AG141" s="444" t="n">
        <v>2</v>
      </c>
      <c r="AH141" s="436"/>
      <c r="AI141" s="398"/>
      <c r="AJ141" s="337"/>
      <c r="AK141" s="345"/>
    </row>
    <row r="142" customFormat="false" ht="14.25" hidden="false" customHeight="false" outlineLevel="0" collapsed="false">
      <c r="A142" s="451" t="s">
        <v>3737</v>
      </c>
      <c r="B142" s="434"/>
      <c r="C142" s="398"/>
      <c r="D142" s="369" t="s">
        <v>375</v>
      </c>
      <c r="E142" s="367" t="s">
        <v>3584</v>
      </c>
      <c r="F142" s="435" t="s">
        <v>3278</v>
      </c>
      <c r="G142" s="436" t="s">
        <v>3589</v>
      </c>
      <c r="H142" s="398"/>
      <c r="I142" s="398"/>
      <c r="J142" s="398"/>
      <c r="K142" s="436" t="n">
        <v>3</v>
      </c>
      <c r="L142" s="436" t="s">
        <v>3738</v>
      </c>
      <c r="M142" s="398"/>
      <c r="N142" s="398"/>
      <c r="O142" s="398"/>
      <c r="P142" s="437"/>
      <c r="Q142" s="438" t="s">
        <v>3282</v>
      </c>
      <c r="R142" s="398"/>
      <c r="S142" s="438" t="s">
        <v>970</v>
      </c>
      <c r="T142" s="436" t="s">
        <v>970</v>
      </c>
      <c r="U142" s="457"/>
      <c r="V142" s="439" t="s">
        <v>388</v>
      </c>
      <c r="W142" s="440"/>
      <c r="X142" s="398"/>
      <c r="Y142" s="398"/>
      <c r="Z142" s="398"/>
      <c r="AA142" s="441" t="s">
        <v>3240</v>
      </c>
      <c r="AB142" s="442" t="n">
        <v>2</v>
      </c>
      <c r="AC142" s="439" t="n">
        <v>100</v>
      </c>
      <c r="AD142" s="398"/>
      <c r="AE142" s="439" t="n">
        <v>1</v>
      </c>
      <c r="AF142" s="443" t="n">
        <v>54</v>
      </c>
      <c r="AG142" s="444" t="n">
        <v>2</v>
      </c>
      <c r="AH142" s="444"/>
      <c r="AI142" s="398"/>
      <c r="AJ142" s="337"/>
      <c r="AK142" s="345"/>
    </row>
    <row r="143" customFormat="false" ht="14.25" hidden="false" customHeight="false" outlineLevel="0" collapsed="false">
      <c r="A143" s="433" t="s">
        <v>3739</v>
      </c>
      <c r="B143" s="434"/>
      <c r="C143" s="398"/>
      <c r="D143" s="369" t="s">
        <v>375</v>
      </c>
      <c r="E143" s="367" t="s">
        <v>376</v>
      </c>
      <c r="F143" s="435" t="s">
        <v>3278</v>
      </c>
      <c r="G143" s="436" t="s">
        <v>3589</v>
      </c>
      <c r="H143" s="398"/>
      <c r="I143" s="398"/>
      <c r="J143" s="398"/>
      <c r="K143" s="436" t="s">
        <v>60</v>
      </c>
      <c r="L143" s="436" t="s">
        <v>3698</v>
      </c>
      <c r="M143" s="398"/>
      <c r="N143" s="398"/>
      <c r="O143" s="398"/>
      <c r="P143" s="437"/>
      <c r="Q143" s="438" t="s">
        <v>3282</v>
      </c>
      <c r="R143" s="398"/>
      <c r="S143" s="437" t="s">
        <v>3230</v>
      </c>
      <c r="T143" s="437" t="s">
        <v>3740</v>
      </c>
      <c r="U143" s="439" t="s">
        <v>3741</v>
      </c>
      <c r="V143" s="439" t="s">
        <v>388</v>
      </c>
      <c r="W143" s="440"/>
      <c r="X143" s="398"/>
      <c r="Y143" s="398"/>
      <c r="Z143" s="398"/>
      <c r="AA143" s="441" t="s">
        <v>3228</v>
      </c>
      <c r="AB143" s="442" t="n">
        <v>2</v>
      </c>
      <c r="AC143" s="439" t="n">
        <v>100</v>
      </c>
      <c r="AD143" s="398"/>
      <c r="AE143" s="439" t="n">
        <v>4</v>
      </c>
      <c r="AF143" s="443" t="n">
        <v>72</v>
      </c>
      <c r="AG143" s="444" t="n">
        <v>2</v>
      </c>
      <c r="AH143" s="444"/>
      <c r="AI143" s="398"/>
      <c r="AJ143" s="337"/>
      <c r="AK143" s="345"/>
    </row>
    <row r="144" customFormat="false" ht="14.25" hidden="false" customHeight="false" outlineLevel="0" collapsed="false">
      <c r="A144" s="433" t="s">
        <v>3742</v>
      </c>
      <c r="B144" s="434" t="n">
        <v>41061</v>
      </c>
      <c r="C144" s="398"/>
      <c r="D144" s="369" t="s">
        <v>375</v>
      </c>
      <c r="E144" s="367" t="s">
        <v>3584</v>
      </c>
      <c r="F144" s="435" t="s">
        <v>3278</v>
      </c>
      <c r="G144" s="436" t="s">
        <v>3589</v>
      </c>
      <c r="H144" s="398"/>
      <c r="I144" s="398"/>
      <c r="J144" s="398"/>
      <c r="K144" s="436" t="n">
        <v>3</v>
      </c>
      <c r="L144" s="436" t="s">
        <v>3743</v>
      </c>
      <c r="M144" s="398"/>
      <c r="N144" s="398"/>
      <c r="O144" s="398"/>
      <c r="P144" s="437"/>
      <c r="Q144" s="438" t="s">
        <v>3282</v>
      </c>
      <c r="R144" s="398"/>
      <c r="S144" s="437" t="s">
        <v>3637</v>
      </c>
      <c r="T144" s="437" t="s">
        <v>3744</v>
      </c>
      <c r="U144" s="439" t="s">
        <v>3745</v>
      </c>
      <c r="V144" s="439" t="s">
        <v>388</v>
      </c>
      <c r="W144" s="440"/>
      <c r="X144" s="398"/>
      <c r="Y144" s="398"/>
      <c r="Z144" s="398"/>
      <c r="AA144" s="441" t="s">
        <v>3236</v>
      </c>
      <c r="AB144" s="442" t="n">
        <v>1</v>
      </c>
      <c r="AC144" s="439" t="n">
        <v>100</v>
      </c>
      <c r="AD144" s="398"/>
      <c r="AE144" s="439" t="n">
        <v>1</v>
      </c>
      <c r="AF144" s="443" t="n">
        <v>36</v>
      </c>
      <c r="AG144" s="444" t="n">
        <v>2</v>
      </c>
      <c r="AH144" s="444"/>
      <c r="AI144" s="398"/>
      <c r="AJ144" s="337"/>
      <c r="AK144" s="345"/>
    </row>
    <row r="145" customFormat="false" ht="14.25" hidden="false" customHeight="false" outlineLevel="0" collapsed="false">
      <c r="A145" s="433" t="s">
        <v>3746</v>
      </c>
      <c r="B145" s="434"/>
      <c r="C145" s="398"/>
      <c r="D145" s="369" t="s">
        <v>375</v>
      </c>
      <c r="E145" s="367" t="s">
        <v>376</v>
      </c>
      <c r="F145" s="435" t="s">
        <v>47</v>
      </c>
      <c r="G145" s="436" t="n">
        <v>2003</v>
      </c>
      <c r="H145" s="398"/>
      <c r="I145" s="398"/>
      <c r="J145" s="398"/>
      <c r="K145" s="436" t="n">
        <v>2</v>
      </c>
      <c r="L145" s="436" t="s">
        <v>3672</v>
      </c>
      <c r="M145" s="398"/>
      <c r="N145" s="398"/>
      <c r="O145" s="398"/>
      <c r="P145" s="437"/>
      <c r="Q145" s="447" t="s">
        <v>150</v>
      </c>
      <c r="R145" s="398"/>
      <c r="S145" s="437" t="s">
        <v>3215</v>
      </c>
      <c r="T145" s="437" t="s">
        <v>3747</v>
      </c>
      <c r="U145" s="439" t="s">
        <v>3748</v>
      </c>
      <c r="V145" s="439" t="s">
        <v>139</v>
      </c>
      <c r="W145" s="440" t="s">
        <v>3675</v>
      </c>
      <c r="X145" s="398"/>
      <c r="Y145" s="398"/>
      <c r="Z145" s="398"/>
      <c r="AA145" s="448" t="s">
        <v>153</v>
      </c>
      <c r="AB145" s="449" t="n">
        <v>2</v>
      </c>
      <c r="AC145" s="439" t="n">
        <v>50</v>
      </c>
      <c r="AD145" s="398"/>
      <c r="AE145" s="449"/>
      <c r="AF145" s="450" t="n">
        <v>33.9</v>
      </c>
      <c r="AG145" s="444" t="n">
        <v>2</v>
      </c>
      <c r="AH145" s="444" t="n">
        <v>0</v>
      </c>
      <c r="AI145" s="398"/>
      <c r="AJ145" s="337"/>
      <c r="AK145" s="345"/>
    </row>
    <row r="146" customFormat="false" ht="14.25" hidden="false" customHeight="false" outlineLevel="0" collapsed="false">
      <c r="A146" s="445" t="s">
        <v>3749</v>
      </c>
      <c r="B146" s="434" t="n">
        <v>41061</v>
      </c>
      <c r="C146" s="398"/>
      <c r="D146" s="369" t="s">
        <v>375</v>
      </c>
      <c r="E146" s="367" t="s">
        <v>376</v>
      </c>
      <c r="F146" s="435" t="s">
        <v>47</v>
      </c>
      <c r="G146" s="436" t="s">
        <v>3750</v>
      </c>
      <c r="H146" s="398"/>
      <c r="I146" s="398"/>
      <c r="J146" s="398"/>
      <c r="K146" s="436" t="n">
        <v>2</v>
      </c>
      <c r="L146" s="436" t="s">
        <v>3668</v>
      </c>
      <c r="M146" s="398"/>
      <c r="N146" s="398"/>
      <c r="O146" s="398"/>
      <c r="P146" s="439"/>
      <c r="Q146" s="438" t="s">
        <v>150</v>
      </c>
      <c r="R146" s="398"/>
      <c r="S146" s="437" t="s">
        <v>3212</v>
      </c>
      <c r="T146" s="439" t="s">
        <v>3751</v>
      </c>
      <c r="U146" s="439" t="s">
        <v>3752</v>
      </c>
      <c r="V146" s="439" t="s">
        <v>139</v>
      </c>
      <c r="W146" s="440"/>
      <c r="X146" s="398"/>
      <c r="Y146" s="398"/>
      <c r="Z146" s="398"/>
      <c r="AA146" s="448" t="s">
        <v>153</v>
      </c>
      <c r="AB146" s="449" t="n">
        <v>1</v>
      </c>
      <c r="AC146" s="439"/>
      <c r="AD146" s="398"/>
      <c r="AE146" s="449"/>
      <c r="AF146" s="450" t="n">
        <v>171</v>
      </c>
      <c r="AG146" s="444" t="n">
        <v>2</v>
      </c>
      <c r="AH146" s="444"/>
      <c r="AI146" s="398"/>
      <c r="AJ146" s="337"/>
      <c r="AK146" s="345"/>
    </row>
    <row r="147" customFormat="false" ht="14.25" hidden="false" customHeight="false" outlineLevel="0" collapsed="false">
      <c r="A147" s="445" t="s">
        <v>3753</v>
      </c>
      <c r="B147" s="434" t="n">
        <v>41456</v>
      </c>
      <c r="C147" s="398"/>
      <c r="D147" s="369" t="s">
        <v>375</v>
      </c>
      <c r="E147" s="367" t="s">
        <v>3584</v>
      </c>
      <c r="F147" s="435" t="s">
        <v>3278</v>
      </c>
      <c r="G147" s="436" t="s">
        <v>3589</v>
      </c>
      <c r="H147" s="398"/>
      <c r="I147" s="398"/>
      <c r="J147" s="398"/>
      <c r="K147" s="436" t="n">
        <v>4</v>
      </c>
      <c r="L147" s="436" t="s">
        <v>3754</v>
      </c>
      <c r="M147" s="398"/>
      <c r="N147" s="398"/>
      <c r="O147" s="398"/>
      <c r="P147" s="439"/>
      <c r="Q147" s="438" t="s">
        <v>3282</v>
      </c>
      <c r="R147" s="398"/>
      <c r="S147" s="437" t="s">
        <v>3224</v>
      </c>
      <c r="T147" s="439" t="s">
        <v>3755</v>
      </c>
      <c r="U147" s="439" t="s">
        <v>3756</v>
      </c>
      <c r="V147" s="439" t="s">
        <v>388</v>
      </c>
      <c r="W147" s="440" t="s">
        <v>3757</v>
      </c>
      <c r="X147" s="398"/>
      <c r="Y147" s="398"/>
      <c r="Z147" s="398"/>
      <c r="AA147" s="441" t="s">
        <v>3226</v>
      </c>
      <c r="AB147" s="442" t="n">
        <v>1</v>
      </c>
      <c r="AC147" s="439" t="n">
        <v>100</v>
      </c>
      <c r="AD147" s="398"/>
      <c r="AE147" s="439" t="n">
        <v>1</v>
      </c>
      <c r="AF147" s="443" t="n">
        <v>72</v>
      </c>
      <c r="AG147" s="444" t="n">
        <v>2</v>
      </c>
      <c r="AH147" s="444"/>
      <c r="AI147" s="398"/>
      <c r="AJ147" s="337"/>
      <c r="AK147" s="345"/>
    </row>
    <row r="148" customFormat="false" ht="14.25" hidden="false" customHeight="false" outlineLevel="0" collapsed="false">
      <c r="A148" s="433" t="s">
        <v>3758</v>
      </c>
      <c r="B148" s="434"/>
      <c r="C148" s="398"/>
      <c r="D148" s="369" t="s">
        <v>375</v>
      </c>
      <c r="E148" s="367" t="s">
        <v>376</v>
      </c>
      <c r="F148" s="435" t="s">
        <v>3278</v>
      </c>
      <c r="G148" s="436" t="s">
        <v>3589</v>
      </c>
      <c r="H148" s="398"/>
      <c r="I148" s="398"/>
      <c r="J148" s="398"/>
      <c r="K148" s="436" t="s">
        <v>85</v>
      </c>
      <c r="L148" s="436" t="s">
        <v>3156</v>
      </c>
      <c r="M148" s="398"/>
      <c r="N148" s="398"/>
      <c r="O148" s="398"/>
      <c r="P148" s="437"/>
      <c r="Q148" s="438" t="s">
        <v>3282</v>
      </c>
      <c r="R148" s="398"/>
      <c r="S148" s="437" t="s">
        <v>3237</v>
      </c>
      <c r="T148" s="437" t="s">
        <v>3759</v>
      </c>
      <c r="U148" s="439" t="s">
        <v>3760</v>
      </c>
      <c r="V148" s="439" t="s">
        <v>388</v>
      </c>
      <c r="W148" s="455" t="s">
        <v>68</v>
      </c>
      <c r="X148" s="398"/>
      <c r="Y148" s="398"/>
      <c r="Z148" s="398"/>
      <c r="AA148" s="441" t="s">
        <v>3228</v>
      </c>
      <c r="AB148" s="442" t="n">
        <v>4</v>
      </c>
      <c r="AC148" s="439" t="n">
        <v>100</v>
      </c>
      <c r="AD148" s="398"/>
      <c r="AE148" s="443" t="n">
        <v>16</v>
      </c>
      <c r="AF148" s="443" t="n">
        <v>438</v>
      </c>
      <c r="AG148" s="444" t="n">
        <v>2</v>
      </c>
      <c r="AH148" s="444"/>
      <c r="AI148" s="398"/>
      <c r="AJ148" s="337"/>
      <c r="AK148" s="345" t="s">
        <v>123</v>
      </c>
    </row>
    <row r="149" customFormat="false" ht="14.25" hidden="false" customHeight="false" outlineLevel="0" collapsed="false">
      <c r="A149" s="445" t="s">
        <v>3761</v>
      </c>
      <c r="B149" s="434"/>
      <c r="C149" s="398"/>
      <c r="D149" s="369" t="s">
        <v>375</v>
      </c>
      <c r="E149" s="367" t="s">
        <v>376</v>
      </c>
      <c r="F149" s="435" t="s">
        <v>47</v>
      </c>
      <c r="G149" s="436" t="s">
        <v>3720</v>
      </c>
      <c r="H149" s="398"/>
      <c r="I149" s="398"/>
      <c r="J149" s="398"/>
      <c r="K149" s="436" t="n">
        <v>2</v>
      </c>
      <c r="L149" s="436"/>
      <c r="M149" s="398"/>
      <c r="N149" s="398"/>
      <c r="O149" s="398"/>
      <c r="P149" s="444"/>
      <c r="Q149" s="438" t="s">
        <v>150</v>
      </c>
      <c r="R149" s="398"/>
      <c r="S149" s="437"/>
      <c r="T149" s="437"/>
      <c r="U149" s="439"/>
      <c r="V149" s="439"/>
      <c r="W149" s="440"/>
      <c r="X149" s="398"/>
      <c r="Y149" s="398"/>
      <c r="Z149" s="398"/>
      <c r="AA149" s="448"/>
      <c r="AB149" s="449" t="n">
        <v>1</v>
      </c>
      <c r="AC149" s="439"/>
      <c r="AD149" s="398"/>
      <c r="AE149" s="449"/>
      <c r="AF149" s="450" t="n">
        <v>3.95</v>
      </c>
      <c r="AG149" s="439"/>
      <c r="AH149" s="439"/>
      <c r="AI149" s="398"/>
      <c r="AJ149" s="337"/>
      <c r="AK149" s="345"/>
    </row>
    <row r="150" customFormat="false" ht="14.25" hidden="false" customHeight="false" outlineLevel="0" collapsed="false">
      <c r="A150" s="433" t="s">
        <v>3762</v>
      </c>
      <c r="B150" s="434" t="n">
        <v>41061</v>
      </c>
      <c r="C150" s="398"/>
      <c r="D150" s="369" t="s">
        <v>375</v>
      </c>
      <c r="E150" s="367" t="s">
        <v>376</v>
      </c>
      <c r="F150" s="435" t="s">
        <v>47</v>
      </c>
      <c r="G150" s="436" t="s">
        <v>3541</v>
      </c>
      <c r="H150" s="398"/>
      <c r="I150" s="398"/>
      <c r="J150" s="398"/>
      <c r="K150" s="436" t="n">
        <v>2</v>
      </c>
      <c r="L150" s="436" t="s">
        <v>3668</v>
      </c>
      <c r="M150" s="398"/>
      <c r="N150" s="398"/>
      <c r="O150" s="398"/>
      <c r="P150" s="437"/>
      <c r="Q150" s="447" t="s">
        <v>150</v>
      </c>
      <c r="R150" s="398"/>
      <c r="S150" s="437" t="s">
        <v>3217</v>
      </c>
      <c r="T150" s="437" t="s">
        <v>3763</v>
      </c>
      <c r="U150" s="439" t="s">
        <v>3764</v>
      </c>
      <c r="V150" s="439" t="s">
        <v>139</v>
      </c>
      <c r="W150" s="440"/>
      <c r="X150" s="398"/>
      <c r="Y150" s="398"/>
      <c r="Z150" s="398"/>
      <c r="AA150" s="448" t="s">
        <v>153</v>
      </c>
      <c r="AB150" s="449" t="n">
        <v>1</v>
      </c>
      <c r="AC150" s="439"/>
      <c r="AD150" s="398"/>
      <c r="AE150" s="449"/>
      <c r="AF150" s="450" t="n">
        <v>559</v>
      </c>
      <c r="AG150" s="444" t="n">
        <v>2</v>
      </c>
      <c r="AH150" s="444" t="n">
        <v>0</v>
      </c>
      <c r="AI150" s="398"/>
      <c r="AJ150" s="337"/>
      <c r="AK150" s="345"/>
    </row>
    <row r="151" customFormat="false" ht="14.25" hidden="false" customHeight="false" outlineLevel="0" collapsed="false">
      <c r="A151" s="433" t="s">
        <v>3765</v>
      </c>
      <c r="B151" s="434"/>
      <c r="C151" s="398"/>
      <c r="D151" s="369" t="s">
        <v>375</v>
      </c>
      <c r="E151" s="367" t="s">
        <v>3584</v>
      </c>
      <c r="F151" s="435" t="s">
        <v>3278</v>
      </c>
      <c r="G151" s="436" t="s">
        <v>3589</v>
      </c>
      <c r="H151" s="398"/>
      <c r="I151" s="398"/>
      <c r="J151" s="398"/>
      <c r="K151" s="436" t="n">
        <v>3</v>
      </c>
      <c r="L151" s="436" t="n">
        <v>0</v>
      </c>
      <c r="M151" s="398"/>
      <c r="N151" s="398"/>
      <c r="O151" s="398"/>
      <c r="P151" s="437"/>
      <c r="Q151" s="438" t="s">
        <v>3282</v>
      </c>
      <c r="R151" s="398"/>
      <c r="S151" s="437" t="s">
        <v>3243</v>
      </c>
      <c r="T151" s="437" t="s">
        <v>3766</v>
      </c>
      <c r="U151" s="439" t="s">
        <v>3767</v>
      </c>
      <c r="V151" s="439" t="s">
        <v>388</v>
      </c>
      <c r="W151" s="440"/>
      <c r="X151" s="398"/>
      <c r="Y151" s="398"/>
      <c r="Z151" s="398"/>
      <c r="AA151" s="441" t="s">
        <v>3236</v>
      </c>
      <c r="AB151" s="442" t="n">
        <v>2</v>
      </c>
      <c r="AC151" s="439" t="n">
        <v>100</v>
      </c>
      <c r="AD151" s="398"/>
      <c r="AE151" s="439" t="n">
        <v>1</v>
      </c>
      <c r="AF151" s="443" t="n">
        <v>72</v>
      </c>
      <c r="AG151" s="444" t="n">
        <v>2</v>
      </c>
      <c r="AH151" s="444"/>
      <c r="AI151" s="398"/>
      <c r="AJ151" s="337"/>
      <c r="AK151" s="345"/>
    </row>
    <row r="152" customFormat="false" ht="14.25" hidden="false" customHeight="false" outlineLevel="0" collapsed="false">
      <c r="A152" s="433" t="s">
        <v>3768</v>
      </c>
      <c r="B152" s="434" t="n">
        <v>41061</v>
      </c>
      <c r="C152" s="398"/>
      <c r="D152" s="369" t="s">
        <v>375</v>
      </c>
      <c r="E152" s="367" t="s">
        <v>376</v>
      </c>
      <c r="F152" s="435" t="s">
        <v>47</v>
      </c>
      <c r="G152" s="436" t="s">
        <v>3541</v>
      </c>
      <c r="H152" s="398"/>
      <c r="I152" s="398"/>
      <c r="J152" s="398"/>
      <c r="K152" s="436" t="n">
        <v>2</v>
      </c>
      <c r="L152" s="436" t="s">
        <v>3668</v>
      </c>
      <c r="M152" s="398"/>
      <c r="N152" s="398"/>
      <c r="O152" s="398"/>
      <c r="P152" s="437"/>
      <c r="Q152" s="447" t="s">
        <v>150</v>
      </c>
      <c r="R152" s="398"/>
      <c r="S152" s="437" t="s">
        <v>3217</v>
      </c>
      <c r="T152" s="437" t="s">
        <v>3769</v>
      </c>
      <c r="U152" s="439" t="s">
        <v>3770</v>
      </c>
      <c r="V152" s="439" t="s">
        <v>139</v>
      </c>
      <c r="W152" s="440"/>
      <c r="X152" s="398"/>
      <c r="Y152" s="398"/>
      <c r="Z152" s="398"/>
      <c r="AA152" s="448" t="s">
        <v>153</v>
      </c>
      <c r="AB152" s="449" t="n">
        <v>1</v>
      </c>
      <c r="AC152" s="439"/>
      <c r="AD152" s="398"/>
      <c r="AE152" s="449"/>
      <c r="AF152" s="450" t="n">
        <v>559</v>
      </c>
      <c r="AG152" s="444" t="n">
        <v>2</v>
      </c>
      <c r="AH152" s="444" t="n">
        <v>0</v>
      </c>
      <c r="AI152" s="398"/>
      <c r="AJ152" s="337"/>
      <c r="AK152" s="345"/>
    </row>
    <row r="153" customFormat="false" ht="14.25" hidden="false" customHeight="false" outlineLevel="0" collapsed="false">
      <c r="A153" s="445" t="s">
        <v>3771</v>
      </c>
      <c r="B153" s="434" t="n">
        <v>41061</v>
      </c>
      <c r="C153" s="398"/>
      <c r="D153" s="369" t="s">
        <v>375</v>
      </c>
      <c r="E153" s="367" t="s">
        <v>376</v>
      </c>
      <c r="F153" s="435" t="s">
        <v>3278</v>
      </c>
      <c r="G153" s="436" t="s">
        <v>3589</v>
      </c>
      <c r="H153" s="398"/>
      <c r="I153" s="398"/>
      <c r="J153" s="398"/>
      <c r="K153" s="436" t="n">
        <v>2</v>
      </c>
      <c r="L153" s="436" t="s">
        <v>3148</v>
      </c>
      <c r="M153" s="398"/>
      <c r="N153" s="398"/>
      <c r="O153" s="398"/>
      <c r="P153" s="437"/>
      <c r="Q153" s="438" t="s">
        <v>3282</v>
      </c>
      <c r="R153" s="398"/>
      <c r="S153" s="437" t="s">
        <v>3637</v>
      </c>
      <c r="T153" s="437" t="s">
        <v>3772</v>
      </c>
      <c r="U153" s="439" t="s">
        <v>3773</v>
      </c>
      <c r="V153" s="439" t="s">
        <v>388</v>
      </c>
      <c r="W153" s="440"/>
      <c r="X153" s="398"/>
      <c r="Y153" s="398"/>
      <c r="Z153" s="398"/>
      <c r="AA153" s="441" t="s">
        <v>3236</v>
      </c>
      <c r="AB153" s="442" t="n">
        <v>1</v>
      </c>
      <c r="AC153" s="439" t="n">
        <v>100</v>
      </c>
      <c r="AD153" s="398"/>
      <c r="AE153" s="443" t="n">
        <v>2</v>
      </c>
      <c r="AF153" s="443" t="n">
        <v>18</v>
      </c>
      <c r="AG153" s="444" t="n">
        <v>2</v>
      </c>
      <c r="AH153" s="436"/>
      <c r="AI153" s="398"/>
      <c r="AJ153" s="337"/>
      <c r="AK153" s="345"/>
    </row>
    <row r="154" customFormat="false" ht="14.25" hidden="false" customHeight="false" outlineLevel="0" collapsed="false">
      <c r="A154" s="433" t="s">
        <v>3774</v>
      </c>
      <c r="B154" s="434" t="n">
        <v>41306</v>
      </c>
      <c r="C154" s="398"/>
      <c r="D154" s="369" t="s">
        <v>375</v>
      </c>
      <c r="E154" s="367" t="s">
        <v>376</v>
      </c>
      <c r="F154" s="435" t="s">
        <v>3278</v>
      </c>
      <c r="G154" s="436" t="s">
        <v>3589</v>
      </c>
      <c r="H154" s="398"/>
      <c r="I154" s="398"/>
      <c r="J154" s="398"/>
      <c r="K154" s="436" t="n">
        <v>2</v>
      </c>
      <c r="L154" s="436" t="s">
        <v>2492</v>
      </c>
      <c r="M154" s="398"/>
      <c r="N154" s="398"/>
      <c r="O154" s="398"/>
      <c r="P154" s="437"/>
      <c r="Q154" s="438" t="s">
        <v>3282</v>
      </c>
      <c r="R154" s="398"/>
      <c r="S154" s="437" t="s">
        <v>3230</v>
      </c>
      <c r="T154" s="437" t="s">
        <v>3775</v>
      </c>
      <c r="U154" s="439" t="s">
        <v>3776</v>
      </c>
      <c r="V154" s="439" t="s">
        <v>388</v>
      </c>
      <c r="W154" s="440" t="s">
        <v>3640</v>
      </c>
      <c r="X154" s="398"/>
      <c r="Y154" s="398"/>
      <c r="Z154" s="398"/>
      <c r="AA154" s="441" t="s">
        <v>3228</v>
      </c>
      <c r="AB154" s="442" t="n">
        <v>2</v>
      </c>
      <c r="AC154" s="439" t="n">
        <v>100</v>
      </c>
      <c r="AD154" s="398"/>
      <c r="AE154" s="443" t="n">
        <v>4</v>
      </c>
      <c r="AF154" s="443" t="n">
        <v>144</v>
      </c>
      <c r="AG154" s="444" t="n">
        <v>2</v>
      </c>
      <c r="AH154" s="444"/>
      <c r="AI154" s="398"/>
      <c r="AJ154" s="337"/>
      <c r="AK154" s="345"/>
    </row>
    <row r="155" customFormat="false" ht="14.25" hidden="false" customHeight="false" outlineLevel="0" collapsed="false">
      <c r="A155" s="433" t="s">
        <v>3777</v>
      </c>
      <c r="B155" s="434" t="n">
        <v>41579</v>
      </c>
      <c r="C155" s="398"/>
      <c r="D155" s="369" t="s">
        <v>375</v>
      </c>
      <c r="E155" s="367" t="s">
        <v>3584</v>
      </c>
      <c r="F155" s="435" t="s">
        <v>3278</v>
      </c>
      <c r="G155" s="436" t="s">
        <v>3589</v>
      </c>
      <c r="H155" s="398"/>
      <c r="I155" s="398"/>
      <c r="J155" s="398"/>
      <c r="K155" s="436" t="n">
        <v>4</v>
      </c>
      <c r="L155" s="436" t="s">
        <v>3138</v>
      </c>
      <c r="M155" s="398"/>
      <c r="N155" s="398"/>
      <c r="O155" s="398"/>
      <c r="P155" s="437"/>
      <c r="Q155" s="447" t="s">
        <v>3282</v>
      </c>
      <c r="R155" s="398"/>
      <c r="S155" s="437" t="s">
        <v>3637</v>
      </c>
      <c r="T155" s="437" t="s">
        <v>3778</v>
      </c>
      <c r="U155" s="439" t="s">
        <v>3779</v>
      </c>
      <c r="V155" s="439" t="s">
        <v>388</v>
      </c>
      <c r="W155" s="440"/>
      <c r="X155" s="398"/>
      <c r="Y155" s="398"/>
      <c r="Z155" s="398"/>
      <c r="AA155" s="448" t="s">
        <v>3236</v>
      </c>
      <c r="AB155" s="449" t="n">
        <v>1</v>
      </c>
      <c r="AC155" s="439" t="n">
        <v>100</v>
      </c>
      <c r="AD155" s="398"/>
      <c r="AE155" s="439" t="n">
        <v>1</v>
      </c>
      <c r="AF155" s="450" t="n">
        <v>72</v>
      </c>
      <c r="AG155" s="444" t="n">
        <v>2</v>
      </c>
      <c r="AH155" s="444"/>
      <c r="AI155" s="398"/>
      <c r="AJ155" s="337"/>
      <c r="AK155" s="345"/>
    </row>
    <row r="156" customFormat="false" ht="14.25" hidden="false" customHeight="false" outlineLevel="0" collapsed="false">
      <c r="A156" s="433" t="s">
        <v>3780</v>
      </c>
      <c r="B156" s="434" t="s">
        <v>3304</v>
      </c>
      <c r="C156" s="398"/>
      <c r="D156" s="369" t="s">
        <v>375</v>
      </c>
      <c r="E156" s="367" t="s">
        <v>3584</v>
      </c>
      <c r="F156" s="435" t="s">
        <v>3278</v>
      </c>
      <c r="G156" s="436" t="s">
        <v>3596</v>
      </c>
      <c r="H156" s="398"/>
      <c r="I156" s="398"/>
      <c r="J156" s="398"/>
      <c r="K156" s="436" t="n">
        <v>4</v>
      </c>
      <c r="L156" s="436" t="s">
        <v>2492</v>
      </c>
      <c r="M156" s="398"/>
      <c r="N156" s="398"/>
      <c r="O156" s="398"/>
      <c r="P156" s="437"/>
      <c r="Q156" s="447" t="s">
        <v>3282</v>
      </c>
      <c r="R156" s="398"/>
      <c r="S156" s="437" t="s">
        <v>3224</v>
      </c>
      <c r="T156" s="437" t="s">
        <v>3781</v>
      </c>
      <c r="U156" s="439" t="s">
        <v>3782</v>
      </c>
      <c r="V156" s="439" t="s">
        <v>388</v>
      </c>
      <c r="W156" s="440" t="s">
        <v>176</v>
      </c>
      <c r="X156" s="398"/>
      <c r="Y156" s="398"/>
      <c r="Z156" s="398"/>
      <c r="AA156" s="448" t="s">
        <v>3226</v>
      </c>
      <c r="AB156" s="449" t="n">
        <v>1</v>
      </c>
      <c r="AC156" s="439" t="n">
        <v>100</v>
      </c>
      <c r="AD156" s="398"/>
      <c r="AE156" s="439" t="n">
        <v>1</v>
      </c>
      <c r="AF156" s="450" t="n">
        <v>72</v>
      </c>
      <c r="AG156" s="444" t="n">
        <v>2</v>
      </c>
      <c r="AH156" s="444"/>
      <c r="AI156" s="398"/>
      <c r="AJ156" s="337"/>
      <c r="AK156" s="345"/>
    </row>
    <row r="157" customFormat="false" ht="14.25" hidden="false" customHeight="false" outlineLevel="0" collapsed="false">
      <c r="A157" s="433" t="s">
        <v>3783</v>
      </c>
      <c r="B157" s="454"/>
      <c r="C157" s="398"/>
      <c r="D157" s="369" t="s">
        <v>375</v>
      </c>
      <c r="E157" s="367" t="s">
        <v>376</v>
      </c>
      <c r="F157" s="435" t="s">
        <v>47</v>
      </c>
      <c r="G157" s="436" t="n">
        <v>2003</v>
      </c>
      <c r="H157" s="398"/>
      <c r="I157" s="398"/>
      <c r="J157" s="398"/>
      <c r="K157" s="436" t="n">
        <v>2</v>
      </c>
      <c r="L157" s="436" t="s">
        <v>3672</v>
      </c>
      <c r="M157" s="398"/>
      <c r="N157" s="398"/>
      <c r="O157" s="398"/>
      <c r="P157" s="437"/>
      <c r="Q157" s="447" t="s">
        <v>150</v>
      </c>
      <c r="R157" s="398"/>
      <c r="S157" s="437" t="s">
        <v>3215</v>
      </c>
      <c r="T157" s="437" t="s">
        <v>3784</v>
      </c>
      <c r="U157" s="439" t="s">
        <v>3785</v>
      </c>
      <c r="V157" s="439" t="s">
        <v>139</v>
      </c>
      <c r="W157" s="440" t="s">
        <v>3675</v>
      </c>
      <c r="X157" s="398"/>
      <c r="Y157" s="398"/>
      <c r="Z157" s="398"/>
      <c r="AA157" s="448" t="s">
        <v>153</v>
      </c>
      <c r="AB157" s="449" t="n">
        <v>2</v>
      </c>
      <c r="AC157" s="439" t="n">
        <v>50</v>
      </c>
      <c r="AD157" s="398"/>
      <c r="AE157" s="449"/>
      <c r="AF157" s="450" t="n">
        <v>33.9</v>
      </c>
      <c r="AG157" s="444" t="n">
        <v>2</v>
      </c>
      <c r="AH157" s="444" t="n">
        <v>0</v>
      </c>
      <c r="AI157" s="398"/>
      <c r="AJ157" s="337"/>
      <c r="AK157" s="345"/>
    </row>
    <row r="158" customFormat="false" ht="14.25" hidden="false" customHeight="false" outlineLevel="0" collapsed="false">
      <c r="A158" s="433" t="s">
        <v>3786</v>
      </c>
      <c r="B158" s="434" t="n">
        <v>41061</v>
      </c>
      <c r="C158" s="398"/>
      <c r="D158" s="369" t="s">
        <v>375</v>
      </c>
      <c r="E158" s="367" t="s">
        <v>376</v>
      </c>
      <c r="F158" s="435" t="s">
        <v>3278</v>
      </c>
      <c r="G158" s="436" t="s">
        <v>3589</v>
      </c>
      <c r="H158" s="398"/>
      <c r="I158" s="398"/>
      <c r="J158" s="398"/>
      <c r="K158" s="436" t="n">
        <v>2</v>
      </c>
      <c r="L158" s="436" t="s">
        <v>3698</v>
      </c>
      <c r="M158" s="398"/>
      <c r="N158" s="398"/>
      <c r="O158" s="398"/>
      <c r="P158" s="437"/>
      <c r="Q158" s="438" t="s">
        <v>3282</v>
      </c>
      <c r="R158" s="398"/>
      <c r="S158" s="437" t="s">
        <v>3224</v>
      </c>
      <c r="T158" s="439" t="s">
        <v>3787</v>
      </c>
      <c r="U158" s="439" t="s">
        <v>3788</v>
      </c>
      <c r="V158" s="439" t="s">
        <v>388</v>
      </c>
      <c r="W158" s="440"/>
      <c r="X158" s="398"/>
      <c r="Y158" s="398"/>
      <c r="Z158" s="398"/>
      <c r="AA158" s="441" t="s">
        <v>3226</v>
      </c>
      <c r="AB158" s="442" t="n">
        <v>1</v>
      </c>
      <c r="AC158" s="439" t="n">
        <v>100</v>
      </c>
      <c r="AD158" s="398"/>
      <c r="AE158" s="443" t="n">
        <v>0.5</v>
      </c>
      <c r="AF158" s="443" t="n">
        <v>18</v>
      </c>
      <c r="AG158" s="444" t="n">
        <v>2</v>
      </c>
      <c r="AH158" s="444"/>
      <c r="AI158" s="398"/>
      <c r="AJ158" s="337"/>
      <c r="AK158" s="345"/>
    </row>
    <row r="159" customFormat="false" ht="14.25" hidden="false" customHeight="false" outlineLevel="0" collapsed="false">
      <c r="A159" s="433" t="s">
        <v>3789</v>
      </c>
      <c r="B159" s="434"/>
      <c r="C159" s="398"/>
      <c r="D159" s="369" t="s">
        <v>375</v>
      </c>
      <c r="E159" s="367" t="s">
        <v>376</v>
      </c>
      <c r="F159" s="435" t="s">
        <v>47</v>
      </c>
      <c r="G159" s="436" t="s">
        <v>3541</v>
      </c>
      <c r="H159" s="398"/>
      <c r="I159" s="398"/>
      <c r="J159" s="398"/>
      <c r="K159" s="436" t="n">
        <v>2</v>
      </c>
      <c r="L159" s="436" t="s">
        <v>3790</v>
      </c>
      <c r="M159" s="398"/>
      <c r="N159" s="398"/>
      <c r="O159" s="398"/>
      <c r="P159" s="437"/>
      <c r="Q159" s="438" t="s">
        <v>139</v>
      </c>
      <c r="R159" s="398"/>
      <c r="S159" s="437" t="s">
        <v>3164</v>
      </c>
      <c r="T159" s="439" t="s">
        <v>3791</v>
      </c>
      <c r="U159" s="439" t="s">
        <v>3792</v>
      </c>
      <c r="V159" s="439" t="s">
        <v>139</v>
      </c>
      <c r="W159" s="440" t="s">
        <v>3793</v>
      </c>
      <c r="X159" s="398"/>
      <c r="Y159" s="398"/>
      <c r="Z159" s="398"/>
      <c r="AA159" s="448" t="s">
        <v>1383</v>
      </c>
      <c r="AB159" s="449" t="n">
        <v>1</v>
      </c>
      <c r="AC159" s="439" t="n">
        <v>50</v>
      </c>
      <c r="AD159" s="398"/>
      <c r="AE159" s="449" t="s">
        <v>3417</v>
      </c>
      <c r="AF159" s="450" t="n">
        <v>33.9</v>
      </c>
      <c r="AG159" s="444" t="n">
        <v>3</v>
      </c>
      <c r="AH159" s="444" t="n">
        <v>0</v>
      </c>
      <c r="AI159" s="398"/>
      <c r="AJ159" s="337"/>
      <c r="AK159" s="345"/>
    </row>
    <row r="160" customFormat="false" ht="14.25" hidden="false" customHeight="false" outlineLevel="0" collapsed="false">
      <c r="A160" s="433" t="s">
        <v>3794</v>
      </c>
      <c r="B160" s="434"/>
      <c r="C160" s="398"/>
      <c r="D160" s="369" t="s">
        <v>375</v>
      </c>
      <c r="E160" s="367" t="s">
        <v>376</v>
      </c>
      <c r="F160" s="435" t="s">
        <v>47</v>
      </c>
      <c r="G160" s="436" t="n">
        <v>2003</v>
      </c>
      <c r="H160" s="398"/>
      <c r="I160" s="398"/>
      <c r="J160" s="398"/>
      <c r="K160" s="436" t="n">
        <v>2</v>
      </c>
      <c r="L160" s="436" t="s">
        <v>3672</v>
      </c>
      <c r="M160" s="398"/>
      <c r="N160" s="398"/>
      <c r="O160" s="398"/>
      <c r="P160" s="437"/>
      <c r="Q160" s="447" t="s">
        <v>150</v>
      </c>
      <c r="R160" s="398"/>
      <c r="S160" s="437" t="s">
        <v>3215</v>
      </c>
      <c r="T160" s="437" t="s">
        <v>3795</v>
      </c>
      <c r="U160" s="439" t="s">
        <v>3796</v>
      </c>
      <c r="V160" s="439" t="s">
        <v>139</v>
      </c>
      <c r="W160" s="440"/>
      <c r="X160" s="398"/>
      <c r="Y160" s="398"/>
      <c r="Z160" s="398"/>
      <c r="AA160" s="448" t="s">
        <v>153</v>
      </c>
      <c r="AB160" s="449" t="n">
        <v>2</v>
      </c>
      <c r="AC160" s="439" t="n">
        <v>50</v>
      </c>
      <c r="AD160" s="398"/>
      <c r="AE160" s="449"/>
      <c r="AF160" s="450" t="n">
        <v>33.9</v>
      </c>
      <c r="AG160" s="444" t="n">
        <v>2</v>
      </c>
      <c r="AH160" s="444" t="n">
        <v>0</v>
      </c>
      <c r="AI160" s="398"/>
      <c r="AJ160" s="337"/>
      <c r="AK160" s="345"/>
    </row>
    <row r="161" customFormat="false" ht="14.25" hidden="false" customHeight="false" outlineLevel="0" collapsed="false">
      <c r="A161" s="433" t="s">
        <v>3797</v>
      </c>
      <c r="B161" s="434" t="n">
        <v>41306</v>
      </c>
      <c r="C161" s="398"/>
      <c r="D161" s="369" t="s">
        <v>375</v>
      </c>
      <c r="E161" s="367" t="s">
        <v>376</v>
      </c>
      <c r="F161" s="435" t="s">
        <v>3278</v>
      </c>
      <c r="G161" s="436" t="s">
        <v>3589</v>
      </c>
      <c r="H161" s="398"/>
      <c r="I161" s="398"/>
      <c r="J161" s="398"/>
      <c r="K161" s="436" t="n">
        <v>2</v>
      </c>
      <c r="L161" s="436" t="s">
        <v>2492</v>
      </c>
      <c r="M161" s="398"/>
      <c r="N161" s="398"/>
      <c r="O161" s="398"/>
      <c r="P161" s="439"/>
      <c r="Q161" s="438" t="s">
        <v>3282</v>
      </c>
      <c r="R161" s="398"/>
      <c r="S161" s="437" t="s">
        <v>3230</v>
      </c>
      <c r="T161" s="437" t="s">
        <v>3798</v>
      </c>
      <c r="U161" s="439" t="s">
        <v>3799</v>
      </c>
      <c r="V161" s="439" t="s">
        <v>388</v>
      </c>
      <c r="W161" s="440" t="s">
        <v>3640</v>
      </c>
      <c r="X161" s="398"/>
      <c r="Y161" s="398"/>
      <c r="Z161" s="398"/>
      <c r="AA161" s="441" t="s">
        <v>3228</v>
      </c>
      <c r="AB161" s="442" t="n">
        <v>2</v>
      </c>
      <c r="AC161" s="439" t="n">
        <v>100</v>
      </c>
      <c r="AD161" s="398"/>
      <c r="AE161" s="443" t="n">
        <v>4</v>
      </c>
      <c r="AF161" s="443" t="n">
        <v>72</v>
      </c>
      <c r="AG161" s="444" t="n">
        <v>2</v>
      </c>
      <c r="AH161" s="444"/>
      <c r="AI161" s="398"/>
      <c r="AJ161" s="337"/>
      <c r="AK161" s="345"/>
    </row>
    <row r="162" customFormat="false" ht="14.25" hidden="false" customHeight="false" outlineLevel="0" collapsed="false">
      <c r="A162" s="433" t="s">
        <v>3800</v>
      </c>
      <c r="B162" s="434" t="n">
        <v>41275</v>
      </c>
      <c r="C162" s="398"/>
      <c r="D162" s="369" t="s">
        <v>375</v>
      </c>
      <c r="E162" s="367" t="s">
        <v>376</v>
      </c>
      <c r="F162" s="435" t="s">
        <v>47</v>
      </c>
      <c r="G162" s="436" t="n">
        <v>2003</v>
      </c>
      <c r="H162" s="398"/>
      <c r="I162" s="398"/>
      <c r="J162" s="398"/>
      <c r="K162" s="436" t="n">
        <v>2</v>
      </c>
      <c r="L162" s="436" t="s">
        <v>3672</v>
      </c>
      <c r="M162" s="398"/>
      <c r="N162" s="398"/>
      <c r="O162" s="398"/>
      <c r="P162" s="437"/>
      <c r="Q162" s="447" t="s">
        <v>150</v>
      </c>
      <c r="R162" s="398"/>
      <c r="S162" s="437" t="s">
        <v>3215</v>
      </c>
      <c r="T162" s="437" t="s">
        <v>3801</v>
      </c>
      <c r="U162" s="439" t="s">
        <v>3802</v>
      </c>
      <c r="V162" s="439" t="s">
        <v>388</v>
      </c>
      <c r="W162" s="440" t="s">
        <v>3675</v>
      </c>
      <c r="X162" s="398"/>
      <c r="Y162" s="398"/>
      <c r="Z162" s="398"/>
      <c r="AA162" s="441" t="s">
        <v>153</v>
      </c>
      <c r="AB162" s="442" t="n">
        <v>2</v>
      </c>
      <c r="AC162" s="439" t="n">
        <v>50</v>
      </c>
      <c r="AD162" s="398"/>
      <c r="AE162" s="442"/>
      <c r="AF162" s="443" t="n">
        <v>33.9</v>
      </c>
      <c r="AG162" s="444" t="n">
        <v>2</v>
      </c>
      <c r="AH162" s="444" t="n">
        <v>0</v>
      </c>
      <c r="AI162" s="398"/>
      <c r="AJ162" s="337"/>
      <c r="AK162" s="345"/>
    </row>
    <row r="163" customFormat="false" ht="14.25" hidden="false" customHeight="false" outlineLevel="0" collapsed="false">
      <c r="A163" s="433" t="s">
        <v>3803</v>
      </c>
      <c r="B163" s="434"/>
      <c r="C163" s="398"/>
      <c r="D163" s="369" t="s">
        <v>375</v>
      </c>
      <c r="E163" s="367" t="s">
        <v>376</v>
      </c>
      <c r="F163" s="435" t="s">
        <v>3278</v>
      </c>
      <c r="G163" s="436" t="s">
        <v>3589</v>
      </c>
      <c r="H163" s="398"/>
      <c r="I163" s="398"/>
      <c r="J163" s="398"/>
      <c r="K163" s="436" t="s">
        <v>60</v>
      </c>
      <c r="L163" s="436" t="s">
        <v>3138</v>
      </c>
      <c r="M163" s="398"/>
      <c r="N163" s="398"/>
      <c r="O163" s="398"/>
      <c r="P163" s="437" t="s">
        <v>3804</v>
      </c>
      <c r="Q163" s="447" t="s">
        <v>3282</v>
      </c>
      <c r="R163" s="398"/>
      <c r="S163" s="437" t="s">
        <v>3230</v>
      </c>
      <c r="T163" s="437" t="s">
        <v>3805</v>
      </c>
      <c r="U163" s="439" t="s">
        <v>3806</v>
      </c>
      <c r="V163" s="439" t="s">
        <v>388</v>
      </c>
      <c r="W163" s="440"/>
      <c r="X163" s="398"/>
      <c r="Y163" s="398"/>
      <c r="Z163" s="398"/>
      <c r="AA163" s="448" t="s">
        <v>3228</v>
      </c>
      <c r="AB163" s="449" t="n">
        <v>2</v>
      </c>
      <c r="AC163" s="439" t="n">
        <v>100</v>
      </c>
      <c r="AD163" s="398"/>
      <c r="AE163" s="449" t="n">
        <v>4</v>
      </c>
      <c r="AF163" s="450" t="n">
        <v>144</v>
      </c>
      <c r="AG163" s="444" t="n">
        <v>2</v>
      </c>
      <c r="AH163" s="444"/>
      <c r="AI163" s="398"/>
      <c r="AJ163" s="337"/>
      <c r="AK163" s="345"/>
    </row>
    <row r="164" customFormat="false" ht="14.25" hidden="false" customHeight="false" outlineLevel="0" collapsed="false">
      <c r="A164" s="433" t="s">
        <v>3807</v>
      </c>
      <c r="B164" s="434" t="n">
        <v>41579</v>
      </c>
      <c r="C164" s="398"/>
      <c r="D164" s="369" t="s">
        <v>375</v>
      </c>
      <c r="E164" s="367" t="s">
        <v>376</v>
      </c>
      <c r="F164" s="435" t="s">
        <v>3278</v>
      </c>
      <c r="G164" s="436" t="s">
        <v>3589</v>
      </c>
      <c r="H164" s="398"/>
      <c r="I164" s="398"/>
      <c r="J164" s="398"/>
      <c r="K164" s="436" t="n">
        <v>2</v>
      </c>
      <c r="L164" s="436" t="s">
        <v>3138</v>
      </c>
      <c r="M164" s="398"/>
      <c r="N164" s="398"/>
      <c r="O164" s="398"/>
      <c r="P164" s="437" t="s">
        <v>3803</v>
      </c>
      <c r="Q164" s="447" t="s">
        <v>3282</v>
      </c>
      <c r="R164" s="398"/>
      <c r="S164" s="437" t="s">
        <v>3230</v>
      </c>
      <c r="T164" s="437" t="s">
        <v>3808</v>
      </c>
      <c r="U164" s="439" t="s">
        <v>3809</v>
      </c>
      <c r="V164" s="439" t="s">
        <v>388</v>
      </c>
      <c r="W164" s="440"/>
      <c r="X164" s="398"/>
      <c r="Y164" s="398"/>
      <c r="Z164" s="398"/>
      <c r="AA164" s="448" t="s">
        <v>3228</v>
      </c>
      <c r="AB164" s="449" t="n">
        <v>2</v>
      </c>
      <c r="AC164" s="439" t="n">
        <v>100</v>
      </c>
      <c r="AD164" s="398"/>
      <c r="AE164" s="449" t="n">
        <v>4</v>
      </c>
      <c r="AF164" s="450" t="n">
        <v>108</v>
      </c>
      <c r="AG164" s="444" t="n">
        <v>2</v>
      </c>
      <c r="AH164" s="444"/>
      <c r="AI164" s="398"/>
      <c r="AJ164" s="337"/>
      <c r="AK164" s="345"/>
    </row>
    <row r="165" customFormat="false" ht="14.25" hidden="false" customHeight="false" outlineLevel="0" collapsed="false">
      <c r="A165" s="445" t="s">
        <v>3810</v>
      </c>
      <c r="B165" s="434" t="s">
        <v>3811</v>
      </c>
      <c r="C165" s="398"/>
      <c r="D165" s="369" t="s">
        <v>375</v>
      </c>
      <c r="E165" s="367" t="s">
        <v>376</v>
      </c>
      <c r="F165" s="435" t="s">
        <v>3278</v>
      </c>
      <c r="G165" s="436" t="s">
        <v>3589</v>
      </c>
      <c r="H165" s="398"/>
      <c r="I165" s="398"/>
      <c r="J165" s="398"/>
      <c r="K165" s="436" t="n">
        <v>0</v>
      </c>
      <c r="L165" s="436" t="s">
        <v>3810</v>
      </c>
      <c r="M165" s="398"/>
      <c r="N165" s="398"/>
      <c r="O165" s="398"/>
      <c r="P165" s="437"/>
      <c r="Q165" s="438" t="s">
        <v>3282</v>
      </c>
      <c r="R165" s="398"/>
      <c r="S165" s="437" t="s">
        <v>3637</v>
      </c>
      <c r="T165" s="437" t="s">
        <v>3812</v>
      </c>
      <c r="U165" s="439" t="s">
        <v>3813</v>
      </c>
      <c r="V165" s="439" t="s">
        <v>388</v>
      </c>
      <c r="W165" s="440"/>
      <c r="X165" s="398"/>
      <c r="Y165" s="398"/>
      <c r="Z165" s="398"/>
      <c r="AA165" s="441" t="s">
        <v>3236</v>
      </c>
      <c r="AB165" s="442" t="n">
        <v>1</v>
      </c>
      <c r="AC165" s="439" t="n">
        <v>100</v>
      </c>
      <c r="AD165" s="398"/>
      <c r="AE165" s="439" t="n">
        <v>1</v>
      </c>
      <c r="AF165" s="443" t="n">
        <v>18</v>
      </c>
      <c r="AG165" s="444" t="n">
        <v>2</v>
      </c>
      <c r="AH165" s="436"/>
      <c r="AI165" s="398"/>
      <c r="AJ165" s="337"/>
      <c r="AK165" s="345"/>
    </row>
    <row r="166" customFormat="false" ht="14.25" hidden="false" customHeight="false" outlineLevel="0" collapsed="false">
      <c r="A166" s="433" t="s">
        <v>3814</v>
      </c>
      <c r="B166" s="434"/>
      <c r="C166" s="398"/>
      <c r="D166" s="369" t="s">
        <v>375</v>
      </c>
      <c r="E166" s="367" t="s">
        <v>376</v>
      </c>
      <c r="F166" s="435" t="s">
        <v>3278</v>
      </c>
      <c r="G166" s="436" t="s">
        <v>3589</v>
      </c>
      <c r="H166" s="398"/>
      <c r="I166" s="398"/>
      <c r="J166" s="398"/>
      <c r="K166" s="436" t="s">
        <v>60</v>
      </c>
      <c r="L166" s="436" t="s">
        <v>3810</v>
      </c>
      <c r="M166" s="398"/>
      <c r="N166" s="398"/>
      <c r="O166" s="398"/>
      <c r="P166" s="437" t="s">
        <v>3815</v>
      </c>
      <c r="Q166" s="438" t="s">
        <v>3282</v>
      </c>
      <c r="R166" s="398"/>
      <c r="S166" s="437" t="s">
        <v>3637</v>
      </c>
      <c r="T166" s="439" t="s">
        <v>3816</v>
      </c>
      <c r="U166" s="439" t="s">
        <v>3817</v>
      </c>
      <c r="V166" s="439" t="s">
        <v>388</v>
      </c>
      <c r="W166" s="440"/>
      <c r="X166" s="398"/>
      <c r="Y166" s="398"/>
      <c r="Z166" s="398"/>
      <c r="AA166" s="441" t="s">
        <v>3236</v>
      </c>
      <c r="AB166" s="442" t="n">
        <v>1</v>
      </c>
      <c r="AC166" s="439" t="n">
        <v>100</v>
      </c>
      <c r="AD166" s="398"/>
      <c r="AE166" s="439" t="n">
        <v>0.5</v>
      </c>
      <c r="AF166" s="443" t="n">
        <v>18</v>
      </c>
      <c r="AG166" s="444" t="n">
        <v>2</v>
      </c>
      <c r="AH166" s="444"/>
      <c r="AI166" s="398"/>
      <c r="AJ166" s="337"/>
      <c r="AK166" s="345"/>
    </row>
    <row r="167" customFormat="false" ht="14.25" hidden="false" customHeight="false" outlineLevel="0" collapsed="false">
      <c r="A167" s="445" t="s">
        <v>3818</v>
      </c>
      <c r="B167" s="434" t="n">
        <v>41426</v>
      </c>
      <c r="C167" s="398"/>
      <c r="D167" s="369" t="s">
        <v>375</v>
      </c>
      <c r="E167" s="367" t="s">
        <v>376</v>
      </c>
      <c r="F167" s="435" t="s">
        <v>47</v>
      </c>
      <c r="G167" s="436" t="s">
        <v>3541</v>
      </c>
      <c r="H167" s="398"/>
      <c r="I167" s="398"/>
      <c r="J167" s="398"/>
      <c r="K167" s="436" t="n">
        <v>2</v>
      </c>
      <c r="L167" s="436" t="s">
        <v>3677</v>
      </c>
      <c r="M167" s="398"/>
      <c r="N167" s="398"/>
      <c r="O167" s="398"/>
      <c r="P167" s="439"/>
      <c r="Q167" s="438" t="s">
        <v>150</v>
      </c>
      <c r="R167" s="398"/>
      <c r="S167" s="437" t="s">
        <v>3819</v>
      </c>
      <c r="T167" s="439" t="s">
        <v>3820</v>
      </c>
      <c r="U167" s="439" t="s">
        <v>3821</v>
      </c>
      <c r="V167" s="439" t="s">
        <v>139</v>
      </c>
      <c r="W167" s="440"/>
      <c r="X167" s="398"/>
      <c r="Y167" s="398"/>
      <c r="Z167" s="398"/>
      <c r="AA167" s="441" t="s">
        <v>153</v>
      </c>
      <c r="AB167" s="442" t="n">
        <v>1</v>
      </c>
      <c r="AC167" s="439" t="n">
        <v>50</v>
      </c>
      <c r="AD167" s="398"/>
      <c r="AE167" s="439"/>
      <c r="AF167" s="443" t="n">
        <v>838.17</v>
      </c>
      <c r="AG167" s="444" t="n">
        <v>2</v>
      </c>
      <c r="AH167" s="444" t="n">
        <v>0</v>
      </c>
      <c r="AI167" s="398"/>
      <c r="AJ167" s="337"/>
      <c r="AK167" s="345"/>
    </row>
    <row r="168" customFormat="false" ht="14.25" hidden="false" customHeight="false" outlineLevel="0" collapsed="false">
      <c r="A168" s="451" t="s">
        <v>3822</v>
      </c>
      <c r="B168" s="434"/>
      <c r="C168" s="398"/>
      <c r="D168" s="369" t="s">
        <v>375</v>
      </c>
      <c r="E168" s="367"/>
      <c r="F168" s="435" t="s">
        <v>47</v>
      </c>
      <c r="G168" s="436"/>
      <c r="H168" s="398"/>
      <c r="I168" s="398"/>
      <c r="J168" s="398"/>
      <c r="K168" s="436" t="n">
        <v>4</v>
      </c>
      <c r="L168" s="436"/>
      <c r="M168" s="398"/>
      <c r="N168" s="398"/>
      <c r="O168" s="398"/>
      <c r="P168" s="439"/>
      <c r="Q168" s="438" t="s">
        <v>150</v>
      </c>
      <c r="R168" s="398"/>
      <c r="S168" s="437" t="s">
        <v>3245</v>
      </c>
      <c r="T168" s="437" t="s">
        <v>3823</v>
      </c>
      <c r="U168" s="439" t="s">
        <v>3824</v>
      </c>
      <c r="V168" s="439" t="s">
        <v>388</v>
      </c>
      <c r="W168" s="440"/>
      <c r="X168" s="398"/>
      <c r="Y168" s="398"/>
      <c r="Z168" s="398"/>
      <c r="AA168" s="458"/>
      <c r="AB168" s="444" t="n">
        <v>1</v>
      </c>
      <c r="AC168" s="439"/>
      <c r="AD168" s="398"/>
      <c r="AE168" s="444" t="n">
        <v>2</v>
      </c>
      <c r="AF168" s="444" t="n">
        <v>1.5</v>
      </c>
      <c r="AG168" s="444" t="n">
        <v>2</v>
      </c>
      <c r="AH168" s="444" t="n">
        <v>0</v>
      </c>
      <c r="AI168" s="398"/>
      <c r="AJ168" s="337"/>
      <c r="AK168" s="345"/>
    </row>
    <row r="169" customFormat="false" ht="14.25" hidden="false" customHeight="false" outlineLevel="0" collapsed="false">
      <c r="A169" s="433" t="s">
        <v>3825</v>
      </c>
      <c r="B169" s="434"/>
      <c r="C169" s="398"/>
      <c r="D169" s="369" t="s">
        <v>375</v>
      </c>
      <c r="E169" s="367" t="s">
        <v>376</v>
      </c>
      <c r="F169" s="435" t="s">
        <v>47</v>
      </c>
      <c r="G169" s="436" t="n">
        <v>2003</v>
      </c>
      <c r="H169" s="398"/>
      <c r="I169" s="398"/>
      <c r="J169" s="398"/>
      <c r="K169" s="436" t="n">
        <v>2</v>
      </c>
      <c r="L169" s="436" t="s">
        <v>3672</v>
      </c>
      <c r="M169" s="398"/>
      <c r="N169" s="398"/>
      <c r="O169" s="398"/>
      <c r="P169" s="437"/>
      <c r="Q169" s="447" t="s">
        <v>150</v>
      </c>
      <c r="R169" s="398"/>
      <c r="S169" s="437" t="s">
        <v>3212</v>
      </c>
      <c r="T169" s="439" t="s">
        <v>3826</v>
      </c>
      <c r="U169" s="439" t="s">
        <v>3827</v>
      </c>
      <c r="V169" s="439" t="s">
        <v>139</v>
      </c>
      <c r="W169" s="440"/>
      <c r="X169" s="398"/>
      <c r="Y169" s="398"/>
      <c r="Z169" s="398"/>
      <c r="AA169" s="448" t="s">
        <v>153</v>
      </c>
      <c r="AB169" s="449" t="n">
        <v>2</v>
      </c>
      <c r="AC169" s="439" t="n">
        <v>50</v>
      </c>
      <c r="AD169" s="398"/>
      <c r="AE169" s="449"/>
      <c r="AF169" s="450" t="n">
        <v>33.9</v>
      </c>
      <c r="AG169" s="444" t="n">
        <v>2</v>
      </c>
      <c r="AH169" s="444"/>
      <c r="AI169" s="398"/>
      <c r="AJ169" s="337"/>
      <c r="AK169" s="345"/>
    </row>
    <row r="170" customFormat="false" ht="14.25" hidden="false" customHeight="false" outlineLevel="0" collapsed="false">
      <c r="A170" s="445" t="s">
        <v>3828</v>
      </c>
      <c r="B170" s="434" t="n">
        <v>41061</v>
      </c>
      <c r="C170" s="398"/>
      <c r="D170" s="369" t="s">
        <v>375</v>
      </c>
      <c r="E170" s="367" t="s">
        <v>376</v>
      </c>
      <c r="F170" s="435" t="s">
        <v>3278</v>
      </c>
      <c r="G170" s="436" t="s">
        <v>3589</v>
      </c>
      <c r="H170" s="398"/>
      <c r="I170" s="398"/>
      <c r="J170" s="398"/>
      <c r="K170" s="436" t="n">
        <v>2</v>
      </c>
      <c r="L170" s="436" t="s">
        <v>3683</v>
      </c>
      <c r="M170" s="398"/>
      <c r="N170" s="398"/>
      <c r="O170" s="398"/>
      <c r="P170" s="439"/>
      <c r="Q170" s="437" t="s">
        <v>3282</v>
      </c>
      <c r="R170" s="398"/>
      <c r="S170" s="437" t="s">
        <v>3637</v>
      </c>
      <c r="T170" s="439" t="s">
        <v>3829</v>
      </c>
      <c r="U170" s="439"/>
      <c r="V170" s="439" t="s">
        <v>388</v>
      </c>
      <c r="W170" s="440"/>
      <c r="X170" s="398"/>
      <c r="Y170" s="398"/>
      <c r="Z170" s="398"/>
      <c r="AA170" s="441"/>
      <c r="AB170" s="442" t="n">
        <v>1</v>
      </c>
      <c r="AC170" s="439"/>
      <c r="AD170" s="398"/>
      <c r="AE170" s="439" t="n">
        <v>0.5</v>
      </c>
      <c r="AF170" s="443" t="n">
        <v>18</v>
      </c>
      <c r="AG170" s="444"/>
      <c r="AH170" s="444"/>
      <c r="AI170" s="398"/>
      <c r="AJ170" s="337"/>
      <c r="AK170" s="345"/>
    </row>
    <row r="171" customFormat="false" ht="14.25" hidden="false" customHeight="false" outlineLevel="0" collapsed="false">
      <c r="A171" s="433" t="s">
        <v>3830</v>
      </c>
      <c r="B171" s="434" t="n">
        <v>41061</v>
      </c>
      <c r="C171" s="398"/>
      <c r="D171" s="369" t="s">
        <v>375</v>
      </c>
      <c r="E171" s="367" t="s">
        <v>376</v>
      </c>
      <c r="F171" s="435" t="s">
        <v>47</v>
      </c>
      <c r="G171" s="436" t="s">
        <v>3541</v>
      </c>
      <c r="H171" s="398"/>
      <c r="I171" s="398"/>
      <c r="J171" s="398"/>
      <c r="K171" s="436" t="n">
        <v>3</v>
      </c>
      <c r="L171" s="436" t="s">
        <v>3727</v>
      </c>
      <c r="M171" s="398"/>
      <c r="N171" s="398"/>
      <c r="O171" s="398"/>
      <c r="P171" s="439"/>
      <c r="Q171" s="438" t="s">
        <v>139</v>
      </c>
      <c r="R171" s="398"/>
      <c r="S171" s="437" t="s">
        <v>3164</v>
      </c>
      <c r="T171" s="439" t="s">
        <v>3831</v>
      </c>
      <c r="U171" s="439" t="s">
        <v>3832</v>
      </c>
      <c r="V171" s="439" t="s">
        <v>139</v>
      </c>
      <c r="W171" s="440"/>
      <c r="X171" s="398"/>
      <c r="Y171" s="398"/>
      <c r="Z171" s="398"/>
      <c r="AA171" s="448" t="s">
        <v>1383</v>
      </c>
      <c r="AB171" s="449" t="n">
        <v>1</v>
      </c>
      <c r="AC171" s="439" t="n">
        <v>50</v>
      </c>
      <c r="AD171" s="398"/>
      <c r="AE171" s="449" t="s">
        <v>3417</v>
      </c>
      <c r="AF171" s="450" t="n">
        <v>73.4</v>
      </c>
      <c r="AG171" s="444" t="n">
        <v>3</v>
      </c>
      <c r="AH171" s="444" t="n">
        <v>0</v>
      </c>
      <c r="AI171" s="398"/>
      <c r="AJ171" s="337"/>
      <c r="AK171" s="345"/>
    </row>
    <row r="172" customFormat="false" ht="14.25" hidden="false" customHeight="false" outlineLevel="0" collapsed="false">
      <c r="A172" s="433" t="s">
        <v>3833</v>
      </c>
      <c r="B172" s="434"/>
      <c r="C172" s="398"/>
      <c r="D172" s="369" t="s">
        <v>375</v>
      </c>
      <c r="E172" s="367" t="s">
        <v>376</v>
      </c>
      <c r="F172" s="435" t="s">
        <v>3278</v>
      </c>
      <c r="G172" s="436" t="s">
        <v>3589</v>
      </c>
      <c r="H172" s="398"/>
      <c r="I172" s="398"/>
      <c r="J172" s="398"/>
      <c r="K172" s="436" t="n">
        <v>2</v>
      </c>
      <c r="L172" s="436" t="s">
        <v>3683</v>
      </c>
      <c r="M172" s="398"/>
      <c r="N172" s="398"/>
      <c r="O172" s="398"/>
      <c r="P172" s="437"/>
      <c r="Q172" s="447" t="s">
        <v>3282</v>
      </c>
      <c r="R172" s="398"/>
      <c r="S172" s="437" t="s">
        <v>3241</v>
      </c>
      <c r="T172" s="437" t="s">
        <v>3834</v>
      </c>
      <c r="U172" s="439" t="s">
        <v>3835</v>
      </c>
      <c r="V172" s="439" t="s">
        <v>388</v>
      </c>
      <c r="W172" s="440"/>
      <c r="X172" s="398"/>
      <c r="Y172" s="398"/>
      <c r="Z172" s="398"/>
      <c r="AA172" s="448" t="s">
        <v>3242</v>
      </c>
      <c r="AB172" s="449" t="n">
        <v>4</v>
      </c>
      <c r="AC172" s="439" t="n">
        <v>100</v>
      </c>
      <c r="AD172" s="398"/>
      <c r="AE172" s="449" t="n">
        <v>8</v>
      </c>
      <c r="AF172" s="450" t="n">
        <v>180</v>
      </c>
      <c r="AG172" s="444" t="n">
        <v>2</v>
      </c>
      <c r="AH172" s="444" t="n">
        <v>2</v>
      </c>
      <c r="AI172" s="398"/>
      <c r="AJ172" s="337"/>
      <c r="AK172" s="345"/>
    </row>
    <row r="173" customFormat="false" ht="14.25" hidden="false" customHeight="false" outlineLevel="0" collapsed="false">
      <c r="A173" s="433" t="s">
        <v>3836</v>
      </c>
      <c r="B173" s="434"/>
      <c r="C173" s="398"/>
      <c r="D173" s="369" t="s">
        <v>375</v>
      </c>
      <c r="E173" s="367" t="s">
        <v>376</v>
      </c>
      <c r="F173" s="435" t="s">
        <v>47</v>
      </c>
      <c r="G173" s="436" t="s">
        <v>3541</v>
      </c>
      <c r="H173" s="398"/>
      <c r="I173" s="398"/>
      <c r="J173" s="398"/>
      <c r="K173" s="436" t="n">
        <v>2</v>
      </c>
      <c r="L173" s="436" t="s">
        <v>3727</v>
      </c>
      <c r="M173" s="398"/>
      <c r="N173" s="398"/>
      <c r="O173" s="398"/>
      <c r="P173" s="437"/>
      <c r="Q173" s="438" t="s">
        <v>139</v>
      </c>
      <c r="R173" s="398"/>
      <c r="S173" s="437" t="s">
        <v>3164</v>
      </c>
      <c r="T173" s="439" t="s">
        <v>3837</v>
      </c>
      <c r="U173" s="439" t="s">
        <v>3838</v>
      </c>
      <c r="V173" s="439" t="s">
        <v>139</v>
      </c>
      <c r="W173" s="440" t="s">
        <v>3793</v>
      </c>
      <c r="X173" s="398"/>
      <c r="Y173" s="398"/>
      <c r="Z173" s="398"/>
      <c r="AA173" s="448" t="s">
        <v>3190</v>
      </c>
      <c r="AB173" s="449" t="n">
        <v>2</v>
      </c>
      <c r="AC173" s="439" t="n">
        <v>50</v>
      </c>
      <c r="AD173" s="398"/>
      <c r="AE173" s="449" t="s">
        <v>3423</v>
      </c>
      <c r="AF173" s="450" t="n">
        <v>73.4</v>
      </c>
      <c r="AG173" s="444" t="n">
        <v>3</v>
      </c>
      <c r="AH173" s="444" t="n">
        <v>0</v>
      </c>
      <c r="AI173" s="398"/>
      <c r="AJ173" s="337"/>
      <c r="AK173" s="345" t="s">
        <v>123</v>
      </c>
    </row>
    <row r="174" customFormat="false" ht="14.25" hidden="false" customHeight="false" outlineLevel="0" collapsed="false">
      <c r="A174" s="445" t="s">
        <v>3839</v>
      </c>
      <c r="B174" s="434"/>
      <c r="C174" s="398"/>
      <c r="D174" s="369" t="s">
        <v>375</v>
      </c>
      <c r="E174" s="367" t="s">
        <v>376</v>
      </c>
      <c r="F174" s="435" t="s">
        <v>3278</v>
      </c>
      <c r="G174" s="436" t="s">
        <v>3589</v>
      </c>
      <c r="H174" s="398"/>
      <c r="I174" s="398"/>
      <c r="J174" s="398"/>
      <c r="K174" s="436" t="n">
        <v>2</v>
      </c>
      <c r="L174" s="436" t="s">
        <v>3840</v>
      </c>
      <c r="M174" s="398"/>
      <c r="N174" s="398"/>
      <c r="O174" s="398"/>
      <c r="P174" s="437"/>
      <c r="Q174" s="438" t="s">
        <v>3282</v>
      </c>
      <c r="R174" s="398"/>
      <c r="S174" s="437" t="s">
        <v>3637</v>
      </c>
      <c r="T174" s="437" t="s">
        <v>3841</v>
      </c>
      <c r="U174" s="439" t="s">
        <v>3842</v>
      </c>
      <c r="V174" s="439" t="s">
        <v>388</v>
      </c>
      <c r="W174" s="440"/>
      <c r="X174" s="398"/>
      <c r="Y174" s="398"/>
      <c r="Z174" s="398"/>
      <c r="AA174" s="441" t="s">
        <v>3236</v>
      </c>
      <c r="AB174" s="442" t="n">
        <v>1</v>
      </c>
      <c r="AC174" s="439" t="n">
        <v>100</v>
      </c>
      <c r="AD174" s="398"/>
      <c r="AE174" s="443" t="n">
        <v>2</v>
      </c>
      <c r="AF174" s="443" t="n">
        <v>18</v>
      </c>
      <c r="AG174" s="444" t="n">
        <v>2</v>
      </c>
      <c r="AH174" s="436"/>
      <c r="AI174" s="398"/>
      <c r="AJ174" s="337"/>
      <c r="AK174" s="345" t="s">
        <v>123</v>
      </c>
    </row>
    <row r="175" customFormat="false" ht="14.25" hidden="false" customHeight="false" outlineLevel="0" collapsed="false">
      <c r="A175" s="433" t="s">
        <v>3843</v>
      </c>
      <c r="B175" s="434" t="n">
        <v>41061</v>
      </c>
      <c r="C175" s="398"/>
      <c r="D175" s="369" t="s">
        <v>375</v>
      </c>
      <c r="E175" s="367" t="s">
        <v>376</v>
      </c>
      <c r="F175" s="435" t="s">
        <v>3278</v>
      </c>
      <c r="G175" s="436" t="s">
        <v>3589</v>
      </c>
      <c r="H175" s="398"/>
      <c r="I175" s="398"/>
      <c r="J175" s="398"/>
      <c r="K175" s="436" t="n">
        <v>2</v>
      </c>
      <c r="L175" s="436" t="s">
        <v>3844</v>
      </c>
      <c r="M175" s="398"/>
      <c r="N175" s="398"/>
      <c r="O175" s="398"/>
      <c r="P175" s="437"/>
      <c r="Q175" s="438" t="s">
        <v>3282</v>
      </c>
      <c r="R175" s="398"/>
      <c r="S175" s="437" t="s">
        <v>3224</v>
      </c>
      <c r="T175" s="439" t="s">
        <v>3845</v>
      </c>
      <c r="U175" s="439" t="s">
        <v>3643</v>
      </c>
      <c r="V175" s="439" t="s">
        <v>388</v>
      </c>
      <c r="W175" s="440"/>
      <c r="X175" s="398"/>
      <c r="Y175" s="398"/>
      <c r="Z175" s="398"/>
      <c r="AA175" s="441" t="s">
        <v>3226</v>
      </c>
      <c r="AB175" s="442" t="n">
        <v>1</v>
      </c>
      <c r="AC175" s="439" t="n">
        <v>100</v>
      </c>
      <c r="AD175" s="398"/>
      <c r="AE175" s="439" t="n">
        <v>1</v>
      </c>
      <c r="AF175" s="443" t="n">
        <v>72</v>
      </c>
      <c r="AG175" s="444" t="n">
        <v>2</v>
      </c>
      <c r="AH175" s="444"/>
      <c r="AI175" s="398"/>
      <c r="AJ175" s="337"/>
      <c r="AK175" s="345"/>
    </row>
    <row r="176" customFormat="false" ht="14.25" hidden="false" customHeight="false" outlineLevel="0" collapsed="false">
      <c r="A176" s="433" t="s">
        <v>3846</v>
      </c>
      <c r="B176" s="434" t="n">
        <v>41183</v>
      </c>
      <c r="C176" s="398"/>
      <c r="D176" s="369" t="s">
        <v>375</v>
      </c>
      <c r="E176" s="367" t="s">
        <v>376</v>
      </c>
      <c r="F176" s="435" t="s">
        <v>3278</v>
      </c>
      <c r="G176" s="436" t="s">
        <v>3847</v>
      </c>
      <c r="H176" s="398"/>
      <c r="I176" s="398"/>
      <c r="J176" s="398"/>
      <c r="K176" s="436" t="n">
        <v>2</v>
      </c>
      <c r="L176" s="436" t="s">
        <v>3636</v>
      </c>
      <c r="M176" s="398"/>
      <c r="N176" s="398"/>
      <c r="O176" s="398"/>
      <c r="P176" s="437"/>
      <c r="Q176" s="438" t="s">
        <v>139</v>
      </c>
      <c r="R176" s="398"/>
      <c r="S176" s="437" t="s">
        <v>3169</v>
      </c>
      <c r="T176" s="439" t="s">
        <v>3848</v>
      </c>
      <c r="U176" s="439" t="s">
        <v>3849</v>
      </c>
      <c r="V176" s="439" t="s">
        <v>139</v>
      </c>
      <c r="W176" s="440" t="s">
        <v>3793</v>
      </c>
      <c r="X176" s="398"/>
      <c r="Y176" s="398"/>
      <c r="Z176" s="398"/>
      <c r="AA176" s="441" t="s">
        <v>70</v>
      </c>
      <c r="AB176" s="442" t="n">
        <v>1</v>
      </c>
      <c r="AC176" s="439" t="n">
        <v>50</v>
      </c>
      <c r="AD176" s="398"/>
      <c r="AE176" s="439" t="n">
        <v>1</v>
      </c>
      <c r="AF176" s="443" t="n">
        <v>72</v>
      </c>
      <c r="AG176" s="444" t="n">
        <v>3</v>
      </c>
      <c r="AH176" s="444" t="n">
        <v>0</v>
      </c>
      <c r="AI176" s="398"/>
      <c r="AJ176" s="337"/>
      <c r="AK176" s="345"/>
    </row>
    <row r="177" customFormat="false" ht="14.25" hidden="false" customHeight="false" outlineLevel="0" collapsed="false">
      <c r="A177" s="459" t="s">
        <v>3850</v>
      </c>
      <c r="B177" s="434" t="n">
        <v>0</v>
      </c>
      <c r="C177" s="398"/>
      <c r="D177" s="369" t="s">
        <v>375</v>
      </c>
      <c r="E177" s="412"/>
      <c r="F177" s="435" t="s">
        <v>47</v>
      </c>
      <c r="G177" s="436" t="s">
        <v>3541</v>
      </c>
      <c r="H177" s="398"/>
      <c r="I177" s="398"/>
      <c r="J177" s="398"/>
      <c r="K177" s="436" t="s">
        <v>85</v>
      </c>
      <c r="L177" s="436" t="s">
        <v>3152</v>
      </c>
      <c r="M177" s="398"/>
      <c r="N177" s="398"/>
      <c r="O177" s="398"/>
      <c r="P177" s="437" t="s">
        <v>3417</v>
      </c>
      <c r="Q177" s="438" t="s">
        <v>139</v>
      </c>
      <c r="R177" s="398"/>
      <c r="S177" s="437" t="s">
        <v>140</v>
      </c>
      <c r="T177" s="439" t="s">
        <v>3851</v>
      </c>
      <c r="U177" s="439" t="s">
        <v>3852</v>
      </c>
      <c r="V177" s="460" t="s">
        <v>139</v>
      </c>
      <c r="W177" s="440"/>
      <c r="X177" s="398"/>
      <c r="Y177" s="398"/>
      <c r="Z177" s="398"/>
      <c r="AA177" s="461" t="s">
        <v>1383</v>
      </c>
      <c r="AB177" s="359" t="n">
        <v>0</v>
      </c>
      <c r="AC177" s="436" t="n">
        <v>50</v>
      </c>
      <c r="AD177" s="398"/>
      <c r="AE177" s="398"/>
      <c r="AF177" s="398"/>
      <c r="AG177" s="444"/>
      <c r="AH177" s="444"/>
      <c r="AI177" s="398"/>
      <c r="AJ177" s="337"/>
      <c r="AK177" s="345" t="s">
        <v>123</v>
      </c>
    </row>
    <row r="178" customFormat="false" ht="14.25" hidden="false" customHeight="false" outlineLevel="0" collapsed="false">
      <c r="A178" s="462" t="s">
        <v>3853</v>
      </c>
      <c r="B178" s="463" t="s">
        <v>3854</v>
      </c>
      <c r="C178" s="414"/>
      <c r="D178" s="415" t="s">
        <v>375</v>
      </c>
      <c r="E178" s="420"/>
      <c r="F178" s="464" t="s">
        <v>47</v>
      </c>
      <c r="G178" s="465" t="s">
        <v>3541</v>
      </c>
      <c r="H178" s="414"/>
      <c r="I178" s="414"/>
      <c r="J178" s="414"/>
      <c r="K178" s="465" t="s">
        <v>85</v>
      </c>
      <c r="L178" s="465" t="s">
        <v>3152</v>
      </c>
      <c r="M178" s="414"/>
      <c r="N178" s="414"/>
      <c r="O178" s="414"/>
      <c r="P178" s="466" t="s">
        <v>3417</v>
      </c>
      <c r="Q178" s="467" t="s">
        <v>139</v>
      </c>
      <c r="R178" s="414"/>
      <c r="S178" s="466" t="s">
        <v>140</v>
      </c>
      <c r="T178" s="468" t="s">
        <v>3855</v>
      </c>
      <c r="U178" s="468" t="s">
        <v>3856</v>
      </c>
      <c r="V178" s="469" t="s">
        <v>139</v>
      </c>
      <c r="W178" s="470"/>
      <c r="X178" s="414"/>
      <c r="Y178" s="414"/>
      <c r="Z178" s="414"/>
      <c r="AA178" s="471" t="s">
        <v>1383</v>
      </c>
      <c r="AB178" s="377" t="n">
        <v>0</v>
      </c>
      <c r="AC178" s="465" t="n">
        <v>50</v>
      </c>
      <c r="AD178" s="414"/>
      <c r="AE178" s="414"/>
      <c r="AF178" s="414"/>
      <c r="AG178" s="472"/>
      <c r="AH178" s="472"/>
      <c r="AI178" s="414"/>
      <c r="AJ178" s="378"/>
      <c r="AK178" s="390" t="s">
        <v>123</v>
      </c>
    </row>
    <row r="179" customFormat="false" ht="14.25" hidden="false" customHeight="false" outlineLevel="0" collapsed="false">
      <c r="A179" s="459" t="s">
        <v>3857</v>
      </c>
      <c r="B179" s="434"/>
      <c r="C179" s="473" t="s">
        <v>97</v>
      </c>
      <c r="D179" s="369" t="s">
        <v>375</v>
      </c>
      <c r="E179" s="412"/>
      <c r="F179" s="435" t="s">
        <v>47</v>
      </c>
      <c r="G179" s="436" t="s">
        <v>3541</v>
      </c>
      <c r="H179" s="398"/>
      <c r="I179" s="398"/>
      <c r="J179" s="398"/>
      <c r="K179" s="436" t="s">
        <v>147</v>
      </c>
      <c r="L179" s="436" t="s">
        <v>3858</v>
      </c>
      <c r="M179" s="398"/>
      <c r="N179" s="398"/>
      <c r="O179" s="398"/>
      <c r="P179" s="437" t="s">
        <v>3859</v>
      </c>
      <c r="Q179" s="438" t="s">
        <v>139</v>
      </c>
      <c r="R179" s="398"/>
      <c r="S179" s="437" t="s">
        <v>663</v>
      </c>
      <c r="T179" s="439" t="s">
        <v>3860</v>
      </c>
      <c r="U179" s="439" t="s">
        <v>3861</v>
      </c>
      <c r="V179" s="460" t="s">
        <v>139</v>
      </c>
      <c r="W179" s="474"/>
      <c r="X179" s="398"/>
      <c r="Y179" s="398"/>
      <c r="Z179" s="445" t="s">
        <v>3862</v>
      </c>
      <c r="AA179" s="461" t="s">
        <v>665</v>
      </c>
      <c r="AB179" s="359" t="n">
        <v>2</v>
      </c>
      <c r="AC179" s="436" t="n">
        <v>50</v>
      </c>
      <c r="AD179" s="398"/>
      <c r="AE179" s="398"/>
      <c r="AF179" s="398"/>
      <c r="AG179" s="398"/>
      <c r="AH179" s="444"/>
      <c r="AI179" s="398"/>
      <c r="AJ179" s="337"/>
      <c r="AK179" s="345" t="s">
        <v>95</v>
      </c>
    </row>
    <row r="180" customFormat="false" ht="14.25" hidden="false" customHeight="false" outlineLevel="0" collapsed="false">
      <c r="A180" s="433" t="s">
        <v>3863</v>
      </c>
      <c r="B180" s="434" t="n">
        <v>41730</v>
      </c>
      <c r="C180" s="398"/>
      <c r="D180" s="369" t="s">
        <v>45</v>
      </c>
      <c r="E180" s="367" t="s">
        <v>46</v>
      </c>
      <c r="F180" s="435" t="s">
        <v>47</v>
      </c>
      <c r="G180" s="436" t="s">
        <v>3627</v>
      </c>
      <c r="H180" s="398"/>
      <c r="I180" s="398"/>
      <c r="J180" s="398"/>
      <c r="K180" s="436" t="n">
        <v>2</v>
      </c>
      <c r="L180" s="436" t="s">
        <v>3864</v>
      </c>
      <c r="M180" s="398"/>
      <c r="N180" s="398"/>
      <c r="O180" s="398"/>
      <c r="P180" s="437"/>
      <c r="Q180" s="438"/>
      <c r="R180" s="398"/>
      <c r="S180" s="437"/>
      <c r="T180" s="439"/>
      <c r="U180" s="439"/>
      <c r="V180" s="439"/>
      <c r="W180" s="440" t="s">
        <v>805</v>
      </c>
      <c r="X180" s="398"/>
      <c r="Y180" s="398"/>
      <c r="Z180" s="398"/>
      <c r="AA180" s="441"/>
      <c r="AB180" s="442" t="n">
        <v>1</v>
      </c>
      <c r="AC180" s="439" t="s">
        <v>3114</v>
      </c>
      <c r="AD180" s="398"/>
      <c r="AE180" s="439" t="s">
        <v>58</v>
      </c>
      <c r="AF180" s="443" t="n">
        <v>34</v>
      </c>
      <c r="AG180" s="444" t="n">
        <v>2</v>
      </c>
      <c r="AH180" s="444"/>
      <c r="AI180" s="398"/>
      <c r="AJ180" s="337"/>
      <c r="AK180" s="345"/>
    </row>
    <row r="181" customFormat="false" ht="14.25" hidden="false" customHeight="false" outlineLevel="0" collapsed="false">
      <c r="A181" s="433" t="s">
        <v>3865</v>
      </c>
      <c r="B181" s="434" t="n">
        <v>41730</v>
      </c>
      <c r="C181" s="398"/>
      <c r="D181" s="369" t="s">
        <v>45</v>
      </c>
      <c r="E181" s="367" t="s">
        <v>46</v>
      </c>
      <c r="F181" s="435" t="s">
        <v>47</v>
      </c>
      <c r="G181" s="436" t="s">
        <v>3627</v>
      </c>
      <c r="H181" s="398"/>
      <c r="I181" s="398"/>
      <c r="J181" s="398"/>
      <c r="K181" s="436" t="n">
        <v>2</v>
      </c>
      <c r="L181" s="436" t="s">
        <v>3864</v>
      </c>
      <c r="M181" s="398"/>
      <c r="N181" s="398"/>
      <c r="O181" s="398"/>
      <c r="P181" s="437"/>
      <c r="Q181" s="438"/>
      <c r="R181" s="398"/>
      <c r="S181" s="437"/>
      <c r="T181" s="439"/>
      <c r="U181" s="439"/>
      <c r="V181" s="439"/>
      <c r="W181" s="440" t="s">
        <v>805</v>
      </c>
      <c r="X181" s="398"/>
      <c r="Y181" s="398"/>
      <c r="Z181" s="398"/>
      <c r="AA181" s="441"/>
      <c r="AB181" s="442" t="n">
        <v>4</v>
      </c>
      <c r="AC181" s="439" t="s">
        <v>3114</v>
      </c>
      <c r="AD181" s="398"/>
      <c r="AE181" s="439" t="s">
        <v>58</v>
      </c>
      <c r="AF181" s="443" t="n">
        <v>38</v>
      </c>
      <c r="AG181" s="444" t="n">
        <v>2</v>
      </c>
      <c r="AH181" s="444"/>
      <c r="AI181" s="398"/>
      <c r="AJ181" s="337"/>
      <c r="AK181" s="345"/>
    </row>
    <row r="182" customFormat="false" ht="14.25" hidden="false" customHeight="false" outlineLevel="0" collapsed="false">
      <c r="A182" s="433" t="s">
        <v>3866</v>
      </c>
      <c r="B182" s="434"/>
      <c r="C182" s="398"/>
      <c r="D182" s="369" t="s">
        <v>375</v>
      </c>
      <c r="E182" s="367" t="s">
        <v>376</v>
      </c>
      <c r="F182" s="435" t="s">
        <v>47</v>
      </c>
      <c r="G182" s="436" t="n">
        <v>2003</v>
      </c>
      <c r="H182" s="398"/>
      <c r="I182" s="398"/>
      <c r="J182" s="398"/>
      <c r="K182" s="436" t="n">
        <v>2</v>
      </c>
      <c r="L182" s="436" t="s">
        <v>3672</v>
      </c>
      <c r="M182" s="398"/>
      <c r="N182" s="398"/>
      <c r="O182" s="398"/>
      <c r="P182" s="437"/>
      <c r="Q182" s="447" t="s">
        <v>150</v>
      </c>
      <c r="R182" s="398"/>
      <c r="S182" s="437" t="s">
        <v>3215</v>
      </c>
      <c r="T182" s="439" t="s">
        <v>3867</v>
      </c>
      <c r="U182" s="439" t="s">
        <v>3868</v>
      </c>
      <c r="V182" s="439" t="s">
        <v>139</v>
      </c>
      <c r="W182" s="440"/>
      <c r="X182" s="398"/>
      <c r="Y182" s="398"/>
      <c r="Z182" s="398"/>
      <c r="AA182" s="448" t="s">
        <v>153</v>
      </c>
      <c r="AB182" s="449" t="n">
        <v>2</v>
      </c>
      <c r="AC182" s="439" t="n">
        <v>50</v>
      </c>
      <c r="AD182" s="398"/>
      <c r="AE182" s="449"/>
      <c r="AF182" s="450" t="n">
        <v>33.9</v>
      </c>
      <c r="AG182" s="444" t="n">
        <v>2</v>
      </c>
      <c r="AH182" s="444" t="n">
        <v>0</v>
      </c>
      <c r="AI182" s="398"/>
      <c r="AJ182" s="337"/>
      <c r="AK182" s="345"/>
    </row>
    <row r="183" customFormat="false" ht="14.25" hidden="false" customHeight="false" outlineLevel="0" collapsed="false">
      <c r="A183" s="445" t="s">
        <v>3869</v>
      </c>
      <c r="B183" s="434" t="n">
        <v>41579</v>
      </c>
      <c r="C183" s="398"/>
      <c r="D183" s="369" t="s">
        <v>375</v>
      </c>
      <c r="E183" s="367" t="s">
        <v>376</v>
      </c>
      <c r="F183" s="435" t="s">
        <v>3278</v>
      </c>
      <c r="G183" s="436" t="s">
        <v>3596</v>
      </c>
      <c r="H183" s="398"/>
      <c r="I183" s="398"/>
      <c r="J183" s="398"/>
      <c r="K183" s="436" t="s">
        <v>60</v>
      </c>
      <c r="L183" s="436" t="s">
        <v>3159</v>
      </c>
      <c r="M183" s="398"/>
      <c r="N183" s="398"/>
      <c r="O183" s="398"/>
      <c r="P183" s="439"/>
      <c r="Q183" s="438" t="s">
        <v>3282</v>
      </c>
      <c r="R183" s="398"/>
      <c r="S183" s="437" t="s">
        <v>3224</v>
      </c>
      <c r="T183" s="439" t="s">
        <v>3870</v>
      </c>
      <c r="U183" s="439" t="s">
        <v>3871</v>
      </c>
      <c r="V183" s="439" t="s">
        <v>388</v>
      </c>
      <c r="W183" s="440" t="s">
        <v>3662</v>
      </c>
      <c r="X183" s="398"/>
      <c r="Y183" s="398"/>
      <c r="Z183" s="398"/>
      <c r="AA183" s="441" t="s">
        <v>3226</v>
      </c>
      <c r="AB183" s="442" t="n">
        <v>1</v>
      </c>
      <c r="AC183" s="439" t="n">
        <v>100</v>
      </c>
      <c r="AD183" s="398"/>
      <c r="AE183" s="439" t="n">
        <v>3</v>
      </c>
      <c r="AF183" s="443" t="n">
        <v>36</v>
      </c>
      <c r="AG183" s="444" t="n">
        <v>2</v>
      </c>
      <c r="AH183" s="444"/>
      <c r="AI183" s="398"/>
      <c r="AJ183" s="337"/>
      <c r="AK183" s="345"/>
    </row>
    <row r="184" customFormat="false" ht="14.25" hidden="false" customHeight="false" outlineLevel="0" collapsed="false">
      <c r="A184" s="445" t="s">
        <v>3872</v>
      </c>
      <c r="B184" s="434" t="n">
        <v>41579</v>
      </c>
      <c r="C184" s="398"/>
      <c r="D184" s="369" t="s">
        <v>375</v>
      </c>
      <c r="E184" s="367" t="s">
        <v>376</v>
      </c>
      <c r="F184" s="435" t="s">
        <v>3278</v>
      </c>
      <c r="G184" s="436" t="s">
        <v>3596</v>
      </c>
      <c r="H184" s="398"/>
      <c r="I184" s="398"/>
      <c r="J184" s="398"/>
      <c r="K184" s="436" t="s">
        <v>60</v>
      </c>
      <c r="L184" s="436" t="s">
        <v>3159</v>
      </c>
      <c r="M184" s="398"/>
      <c r="N184" s="398"/>
      <c r="O184" s="398"/>
      <c r="P184" s="439"/>
      <c r="Q184" s="438" t="s">
        <v>3282</v>
      </c>
      <c r="R184" s="398"/>
      <c r="S184" s="437" t="s">
        <v>3227</v>
      </c>
      <c r="T184" s="439" t="s">
        <v>3873</v>
      </c>
      <c r="U184" s="439" t="s">
        <v>3874</v>
      </c>
      <c r="V184" s="439" t="s">
        <v>388</v>
      </c>
      <c r="W184" s="440" t="s">
        <v>3662</v>
      </c>
      <c r="X184" s="398"/>
      <c r="Y184" s="398"/>
      <c r="Z184" s="398"/>
      <c r="AA184" s="441" t="s">
        <v>3228</v>
      </c>
      <c r="AB184" s="442" t="n">
        <v>1</v>
      </c>
      <c r="AC184" s="439" t="n">
        <v>100</v>
      </c>
      <c r="AD184" s="398"/>
      <c r="AE184" s="439" t="n">
        <v>2</v>
      </c>
      <c r="AF184" s="443" t="n">
        <v>72</v>
      </c>
      <c r="AG184" s="444" t="n">
        <v>2</v>
      </c>
      <c r="AH184" s="444"/>
      <c r="AI184" s="398"/>
      <c r="AJ184" s="337"/>
      <c r="AK184" s="345"/>
    </row>
    <row r="185" customFormat="false" ht="14.25" hidden="false" customHeight="false" outlineLevel="0" collapsed="false">
      <c r="A185" s="433" t="s">
        <v>3875</v>
      </c>
      <c r="B185" s="434" t="n">
        <v>41061</v>
      </c>
      <c r="C185" s="398"/>
      <c r="D185" s="369" t="s">
        <v>375</v>
      </c>
      <c r="E185" s="367" t="s">
        <v>376</v>
      </c>
      <c r="F185" s="435" t="s">
        <v>47</v>
      </c>
      <c r="G185" s="436" t="s">
        <v>3541</v>
      </c>
      <c r="H185" s="398"/>
      <c r="I185" s="398"/>
      <c r="J185" s="398"/>
      <c r="K185" s="436" t="n">
        <v>2</v>
      </c>
      <c r="L185" s="436" t="s">
        <v>3727</v>
      </c>
      <c r="M185" s="398"/>
      <c r="N185" s="398"/>
      <c r="O185" s="398"/>
      <c r="P185" s="437"/>
      <c r="Q185" s="438" t="s">
        <v>139</v>
      </c>
      <c r="R185" s="398"/>
      <c r="S185" s="437" t="s">
        <v>3188</v>
      </c>
      <c r="T185" s="439" t="s">
        <v>3876</v>
      </c>
      <c r="U185" s="439" t="s">
        <v>3877</v>
      </c>
      <c r="V185" s="439" t="s">
        <v>139</v>
      </c>
      <c r="W185" s="440"/>
      <c r="X185" s="398"/>
      <c r="Y185" s="398"/>
      <c r="Z185" s="398"/>
      <c r="AA185" s="448" t="s">
        <v>1383</v>
      </c>
      <c r="AB185" s="449" t="n">
        <v>2</v>
      </c>
      <c r="AC185" s="439" t="n">
        <v>50</v>
      </c>
      <c r="AD185" s="398"/>
      <c r="AE185" s="449" t="s">
        <v>3423</v>
      </c>
      <c r="AF185" s="450" t="n">
        <v>73.4</v>
      </c>
      <c r="AG185" s="444" t="n">
        <v>3</v>
      </c>
      <c r="AH185" s="444" t="n">
        <v>0</v>
      </c>
      <c r="AI185" s="398"/>
      <c r="AJ185" s="337"/>
      <c r="AK185" s="345"/>
    </row>
    <row r="186" customFormat="false" ht="14.25" hidden="false" customHeight="false" outlineLevel="0" collapsed="false">
      <c r="A186" s="445" t="s">
        <v>3878</v>
      </c>
      <c r="B186" s="454"/>
      <c r="C186" s="398"/>
      <c r="D186" s="369" t="s">
        <v>45</v>
      </c>
      <c r="E186" s="367" t="e">
        <f aca="false">#N/A</f>
        <v>#N/A</v>
      </c>
      <c r="F186" s="435" t="s">
        <v>47</v>
      </c>
      <c r="G186" s="436" t="s">
        <v>3714</v>
      </c>
      <c r="H186" s="398"/>
      <c r="I186" s="398"/>
      <c r="J186" s="398"/>
      <c r="K186" s="436" t="n">
        <v>2</v>
      </c>
      <c r="L186" s="444" t="s">
        <v>3879</v>
      </c>
      <c r="M186" s="398"/>
      <c r="N186" s="398"/>
      <c r="O186" s="398"/>
      <c r="P186" s="437"/>
      <c r="Q186" s="438"/>
      <c r="R186" s="398"/>
      <c r="S186" s="437"/>
      <c r="T186" s="439"/>
      <c r="U186" s="436"/>
      <c r="V186" s="436"/>
      <c r="W186" s="455"/>
      <c r="X186" s="398"/>
      <c r="Y186" s="398"/>
      <c r="Z186" s="398"/>
      <c r="AA186" s="448" t="s">
        <v>1383</v>
      </c>
      <c r="AB186" s="449" t="n">
        <v>1</v>
      </c>
      <c r="AC186" s="439"/>
      <c r="AD186" s="398"/>
      <c r="AE186" s="449"/>
      <c r="AF186" s="450" t="n">
        <v>16.9</v>
      </c>
      <c r="AG186" s="444"/>
      <c r="AH186" s="444"/>
      <c r="AI186" s="398"/>
      <c r="AJ186" s="337"/>
      <c r="AK186" s="345"/>
    </row>
    <row r="187" customFormat="false" ht="14.25" hidden="false" customHeight="false" outlineLevel="0" collapsed="false">
      <c r="A187" s="445" t="s">
        <v>3880</v>
      </c>
      <c r="B187" s="434"/>
      <c r="C187" s="398"/>
      <c r="D187" s="369" t="s">
        <v>375</v>
      </c>
      <c r="E187" s="367" t="s">
        <v>376</v>
      </c>
      <c r="F187" s="435" t="s">
        <v>47</v>
      </c>
      <c r="G187" s="436" t="s">
        <v>3541</v>
      </c>
      <c r="H187" s="398"/>
      <c r="I187" s="398"/>
      <c r="J187" s="398"/>
      <c r="K187" s="436" t="n">
        <v>2</v>
      </c>
      <c r="L187" s="436" t="s">
        <v>3727</v>
      </c>
      <c r="M187" s="398"/>
      <c r="N187" s="398"/>
      <c r="O187" s="398"/>
      <c r="P187" s="439"/>
      <c r="Q187" s="438" t="s">
        <v>139</v>
      </c>
      <c r="R187" s="398"/>
      <c r="S187" s="437" t="s">
        <v>3164</v>
      </c>
      <c r="T187" s="439" t="s">
        <v>3881</v>
      </c>
      <c r="U187" s="439" t="s">
        <v>3882</v>
      </c>
      <c r="V187" s="439" t="s">
        <v>139</v>
      </c>
      <c r="W187" s="440"/>
      <c r="X187" s="398"/>
      <c r="Y187" s="398"/>
      <c r="Z187" s="398"/>
      <c r="AA187" s="441" t="s">
        <v>1383</v>
      </c>
      <c r="AB187" s="442" t="n">
        <v>1</v>
      </c>
      <c r="AC187" s="439" t="n">
        <v>50</v>
      </c>
      <c r="AD187" s="398"/>
      <c r="AE187" s="439" t="s">
        <v>3417</v>
      </c>
      <c r="AF187" s="443" t="n">
        <v>73.4</v>
      </c>
      <c r="AG187" s="444" t="n">
        <v>3</v>
      </c>
      <c r="AH187" s="444" t="n">
        <v>0</v>
      </c>
      <c r="AI187" s="398"/>
      <c r="AJ187" s="337"/>
      <c r="AK187" s="345"/>
    </row>
    <row r="188" customFormat="false" ht="14.25" hidden="false" customHeight="false" outlineLevel="0" collapsed="false">
      <c r="A188" s="445" t="s">
        <v>3883</v>
      </c>
      <c r="B188" s="434"/>
      <c r="C188" s="398"/>
      <c r="D188" s="369" t="s">
        <v>375</v>
      </c>
      <c r="E188" s="367" t="s">
        <v>3584</v>
      </c>
      <c r="F188" s="435" t="s">
        <v>3278</v>
      </c>
      <c r="G188" s="436" t="s">
        <v>3589</v>
      </c>
      <c r="H188" s="398"/>
      <c r="I188" s="398"/>
      <c r="J188" s="398"/>
      <c r="K188" s="436" t="n">
        <v>3</v>
      </c>
      <c r="L188" s="436" t="s">
        <v>3148</v>
      </c>
      <c r="M188" s="398"/>
      <c r="N188" s="398"/>
      <c r="O188" s="398"/>
      <c r="P188" s="439"/>
      <c r="Q188" s="438" t="s">
        <v>3282</v>
      </c>
      <c r="R188" s="398"/>
      <c r="S188" s="437" t="s">
        <v>3224</v>
      </c>
      <c r="T188" s="439" t="s">
        <v>3884</v>
      </c>
      <c r="U188" s="439" t="s">
        <v>3885</v>
      </c>
      <c r="V188" s="439" t="s">
        <v>388</v>
      </c>
      <c r="W188" s="440"/>
      <c r="X188" s="398"/>
      <c r="Y188" s="398"/>
      <c r="Z188" s="398"/>
      <c r="AA188" s="441" t="s">
        <v>3226</v>
      </c>
      <c r="AB188" s="442" t="n">
        <v>1</v>
      </c>
      <c r="AC188" s="439" t="n">
        <v>100</v>
      </c>
      <c r="AD188" s="398"/>
      <c r="AE188" s="439" t="n">
        <v>1</v>
      </c>
      <c r="AF188" s="443" t="n">
        <v>72</v>
      </c>
      <c r="AG188" s="444" t="n">
        <v>2</v>
      </c>
      <c r="AH188" s="444"/>
      <c r="AI188" s="398"/>
      <c r="AJ188" s="337"/>
      <c r="AK188" s="345"/>
    </row>
    <row r="189" customFormat="false" ht="14.25" hidden="false" customHeight="false" outlineLevel="0" collapsed="false">
      <c r="A189" s="445" t="s">
        <v>3886</v>
      </c>
      <c r="B189" s="434"/>
      <c r="C189" s="398"/>
      <c r="D189" s="369" t="s">
        <v>375</v>
      </c>
      <c r="E189" s="367" t="s">
        <v>376</v>
      </c>
      <c r="F189" s="435" t="s">
        <v>47</v>
      </c>
      <c r="G189" s="436" t="s">
        <v>3720</v>
      </c>
      <c r="H189" s="398"/>
      <c r="I189" s="398"/>
      <c r="J189" s="398"/>
      <c r="K189" s="436"/>
      <c r="L189" s="436"/>
      <c r="M189" s="398"/>
      <c r="N189" s="398"/>
      <c r="O189" s="398"/>
      <c r="P189" s="444"/>
      <c r="Q189" s="438" t="s">
        <v>150</v>
      </c>
      <c r="R189" s="398"/>
      <c r="S189" s="438"/>
      <c r="T189" s="436"/>
      <c r="U189" s="436"/>
      <c r="V189" s="439"/>
      <c r="W189" s="440"/>
      <c r="X189" s="398"/>
      <c r="Y189" s="398"/>
      <c r="Z189" s="398"/>
      <c r="AA189" s="448"/>
      <c r="AB189" s="449" t="n">
        <v>1</v>
      </c>
      <c r="AC189" s="439"/>
      <c r="AD189" s="398"/>
      <c r="AE189" s="449"/>
      <c r="AF189" s="450" t="n">
        <v>33.9</v>
      </c>
      <c r="AG189" s="439"/>
      <c r="AH189" s="439"/>
      <c r="AI189" s="398"/>
      <c r="AJ189" s="337"/>
      <c r="AK189" s="345"/>
    </row>
    <row r="190" customFormat="false" ht="14.25" hidden="false" customHeight="false" outlineLevel="0" collapsed="false">
      <c r="A190" s="445" t="s">
        <v>3887</v>
      </c>
      <c r="B190" s="434"/>
      <c r="C190" s="398"/>
      <c r="D190" s="369" t="s">
        <v>375</v>
      </c>
      <c r="E190" s="367" t="s">
        <v>376</v>
      </c>
      <c r="F190" s="435" t="s">
        <v>47</v>
      </c>
      <c r="G190" s="436" t="s">
        <v>3720</v>
      </c>
      <c r="H190" s="398"/>
      <c r="I190" s="398"/>
      <c r="J190" s="398"/>
      <c r="K190" s="436"/>
      <c r="L190" s="436"/>
      <c r="M190" s="398"/>
      <c r="N190" s="398"/>
      <c r="O190" s="398"/>
      <c r="P190" s="444"/>
      <c r="Q190" s="438" t="s">
        <v>150</v>
      </c>
      <c r="R190" s="398"/>
      <c r="S190" s="438"/>
      <c r="T190" s="436"/>
      <c r="U190" s="436"/>
      <c r="V190" s="439"/>
      <c r="W190" s="440"/>
      <c r="X190" s="398"/>
      <c r="Y190" s="398"/>
      <c r="Z190" s="398"/>
      <c r="AA190" s="448"/>
      <c r="AB190" s="449" t="n">
        <v>1</v>
      </c>
      <c r="AC190" s="439"/>
      <c r="AD190" s="398"/>
      <c r="AE190" s="449"/>
      <c r="AF190" s="450" t="n">
        <v>33.9</v>
      </c>
      <c r="AG190" s="439"/>
      <c r="AH190" s="439"/>
      <c r="AI190" s="398"/>
      <c r="AJ190" s="337"/>
      <c r="AK190" s="345"/>
    </row>
    <row r="191" customFormat="false" ht="14.25" hidden="false" customHeight="false" outlineLevel="0" collapsed="false">
      <c r="A191" s="433" t="s">
        <v>3888</v>
      </c>
      <c r="B191" s="434" t="n">
        <v>41061</v>
      </c>
      <c r="C191" s="398"/>
      <c r="D191" s="369" t="s">
        <v>375</v>
      </c>
      <c r="E191" s="367" t="s">
        <v>376</v>
      </c>
      <c r="F191" s="435" t="s">
        <v>3278</v>
      </c>
      <c r="G191" s="436" t="s">
        <v>3589</v>
      </c>
      <c r="H191" s="398"/>
      <c r="I191" s="398"/>
      <c r="J191" s="398"/>
      <c r="K191" s="436" t="n">
        <v>2</v>
      </c>
      <c r="L191" s="436" t="s">
        <v>3844</v>
      </c>
      <c r="M191" s="398"/>
      <c r="N191" s="398"/>
      <c r="O191" s="398"/>
      <c r="P191" s="437"/>
      <c r="Q191" s="438" t="s">
        <v>3282</v>
      </c>
      <c r="R191" s="398"/>
      <c r="S191" s="437" t="s">
        <v>3224</v>
      </c>
      <c r="T191" s="437" t="s">
        <v>3889</v>
      </c>
      <c r="U191" s="439" t="s">
        <v>3890</v>
      </c>
      <c r="V191" s="439" t="s">
        <v>388</v>
      </c>
      <c r="W191" s="440"/>
      <c r="X191" s="398"/>
      <c r="Y191" s="398"/>
      <c r="Z191" s="398"/>
      <c r="AA191" s="441" t="s">
        <v>3226</v>
      </c>
      <c r="AB191" s="442" t="n">
        <v>1</v>
      </c>
      <c r="AC191" s="439" t="n">
        <v>100</v>
      </c>
      <c r="AD191" s="398"/>
      <c r="AE191" s="439" t="n">
        <v>1</v>
      </c>
      <c r="AF191" s="443" t="n">
        <v>72</v>
      </c>
      <c r="AG191" s="444" t="n">
        <v>2</v>
      </c>
      <c r="AH191" s="444"/>
      <c r="AI191" s="398"/>
      <c r="AJ191" s="337"/>
      <c r="AK191" s="345"/>
    </row>
    <row r="192" customFormat="false" ht="14.25" hidden="false" customHeight="false" outlineLevel="0" collapsed="false">
      <c r="A192" s="433" t="s">
        <v>3891</v>
      </c>
      <c r="B192" s="434"/>
      <c r="C192" s="398"/>
      <c r="D192" s="369" t="s">
        <v>375</v>
      </c>
      <c r="E192" s="367" t="s">
        <v>376</v>
      </c>
      <c r="F192" s="435" t="s">
        <v>47</v>
      </c>
      <c r="G192" s="436" t="n">
        <v>2003</v>
      </c>
      <c r="H192" s="398"/>
      <c r="I192" s="398"/>
      <c r="J192" s="398"/>
      <c r="K192" s="436" t="n">
        <v>2</v>
      </c>
      <c r="L192" s="436" t="s">
        <v>3672</v>
      </c>
      <c r="M192" s="398"/>
      <c r="N192" s="398"/>
      <c r="O192" s="398"/>
      <c r="P192" s="437"/>
      <c r="Q192" s="447" t="s">
        <v>150</v>
      </c>
      <c r="R192" s="398"/>
      <c r="S192" s="437" t="s">
        <v>3215</v>
      </c>
      <c r="T192" s="439" t="s">
        <v>3892</v>
      </c>
      <c r="U192" s="439" t="s">
        <v>3893</v>
      </c>
      <c r="V192" s="439" t="s">
        <v>139</v>
      </c>
      <c r="W192" s="440"/>
      <c r="X192" s="398"/>
      <c r="Y192" s="398"/>
      <c r="Z192" s="398"/>
      <c r="AA192" s="448" t="s">
        <v>153</v>
      </c>
      <c r="AB192" s="449" t="n">
        <v>4</v>
      </c>
      <c r="AC192" s="439" t="n">
        <v>50</v>
      </c>
      <c r="AD192" s="398"/>
      <c r="AE192" s="449"/>
      <c r="AF192" s="450" t="n">
        <v>33.9</v>
      </c>
      <c r="AG192" s="444" t="n">
        <v>2</v>
      </c>
      <c r="AH192" s="444" t="n">
        <v>0</v>
      </c>
      <c r="AI192" s="398"/>
      <c r="AJ192" s="337"/>
      <c r="AK192" s="345"/>
    </row>
    <row r="193" customFormat="false" ht="14.25" hidden="false" customHeight="false" outlineLevel="0" collapsed="false">
      <c r="A193" s="433" t="s">
        <v>3894</v>
      </c>
      <c r="B193" s="434" t="n">
        <v>41061</v>
      </c>
      <c r="C193" s="398"/>
      <c r="D193" s="369" t="s">
        <v>375</v>
      </c>
      <c r="E193" s="367" t="s">
        <v>3584</v>
      </c>
      <c r="F193" s="435" t="s">
        <v>3278</v>
      </c>
      <c r="G193" s="436" t="s">
        <v>3589</v>
      </c>
      <c r="H193" s="398"/>
      <c r="I193" s="398"/>
      <c r="J193" s="398"/>
      <c r="K193" s="436" t="n">
        <v>3</v>
      </c>
      <c r="L193" s="436" t="s">
        <v>3683</v>
      </c>
      <c r="M193" s="398"/>
      <c r="N193" s="398"/>
      <c r="O193" s="398"/>
      <c r="P193" s="437"/>
      <c r="Q193" s="438" t="s">
        <v>3282</v>
      </c>
      <c r="R193" s="398"/>
      <c r="S193" s="437" t="s">
        <v>3224</v>
      </c>
      <c r="T193" s="437" t="s">
        <v>3895</v>
      </c>
      <c r="U193" s="439" t="s">
        <v>3896</v>
      </c>
      <c r="V193" s="439" t="s">
        <v>388</v>
      </c>
      <c r="W193" s="440"/>
      <c r="X193" s="398"/>
      <c r="Y193" s="398"/>
      <c r="Z193" s="398"/>
      <c r="AA193" s="441" t="s">
        <v>3226</v>
      </c>
      <c r="AB193" s="442" t="n">
        <v>1</v>
      </c>
      <c r="AC193" s="439" t="n">
        <v>100</v>
      </c>
      <c r="AD193" s="398"/>
      <c r="AE193" s="439" t="n">
        <v>1</v>
      </c>
      <c r="AF193" s="443" t="n">
        <v>72</v>
      </c>
      <c r="AG193" s="444" t="n">
        <v>2</v>
      </c>
      <c r="AH193" s="444"/>
      <c r="AI193" s="398"/>
      <c r="AJ193" s="337"/>
      <c r="AK193" s="345"/>
    </row>
    <row r="194" customFormat="false" ht="14.25" hidden="false" customHeight="false" outlineLevel="0" collapsed="false">
      <c r="A194" s="445" t="s">
        <v>3897</v>
      </c>
      <c r="B194" s="434" t="n">
        <v>41061</v>
      </c>
      <c r="C194" s="398"/>
      <c r="D194" s="369" t="s">
        <v>375</v>
      </c>
      <c r="E194" s="367" t="s">
        <v>3584</v>
      </c>
      <c r="F194" s="435" t="s">
        <v>47</v>
      </c>
      <c r="G194" s="436" t="s">
        <v>3541</v>
      </c>
      <c r="H194" s="398"/>
      <c r="I194" s="398"/>
      <c r="J194" s="398"/>
      <c r="K194" s="436" t="n">
        <v>3</v>
      </c>
      <c r="L194" s="436" t="s">
        <v>3898</v>
      </c>
      <c r="M194" s="398"/>
      <c r="N194" s="398"/>
      <c r="O194" s="398"/>
      <c r="P194" s="439"/>
      <c r="Q194" s="438" t="s">
        <v>139</v>
      </c>
      <c r="R194" s="398"/>
      <c r="S194" s="437" t="s">
        <v>3164</v>
      </c>
      <c r="T194" s="437" t="s">
        <v>3899</v>
      </c>
      <c r="U194" s="439" t="s">
        <v>3900</v>
      </c>
      <c r="V194" s="439" t="s">
        <v>139</v>
      </c>
      <c r="W194" s="440"/>
      <c r="X194" s="398"/>
      <c r="Y194" s="398"/>
      <c r="Z194" s="398"/>
      <c r="AA194" s="448"/>
      <c r="AB194" s="449" t="n">
        <v>1</v>
      </c>
      <c r="AC194" s="439" t="n">
        <v>50</v>
      </c>
      <c r="AD194" s="398"/>
      <c r="AE194" s="449" t="s">
        <v>3417</v>
      </c>
      <c r="AF194" s="450" t="n">
        <v>73.4</v>
      </c>
      <c r="AG194" s="444" t="n">
        <v>3</v>
      </c>
      <c r="AH194" s="444" t="n">
        <v>0</v>
      </c>
      <c r="AI194" s="398"/>
      <c r="AJ194" s="337"/>
      <c r="AK194" s="345"/>
    </row>
    <row r="195" customFormat="false" ht="14.25" hidden="false" customHeight="false" outlineLevel="0" collapsed="false">
      <c r="A195" s="445" t="s">
        <v>3901</v>
      </c>
      <c r="B195" s="434"/>
      <c r="C195" s="398"/>
      <c r="D195" s="369" t="s">
        <v>375</v>
      </c>
      <c r="E195" s="367" t="s">
        <v>376</v>
      </c>
      <c r="F195" s="435" t="s">
        <v>47</v>
      </c>
      <c r="G195" s="436" t="s">
        <v>3541</v>
      </c>
      <c r="H195" s="398"/>
      <c r="I195" s="398"/>
      <c r="J195" s="398"/>
      <c r="K195" s="436" t="n">
        <v>2</v>
      </c>
      <c r="L195" s="436" t="s">
        <v>3727</v>
      </c>
      <c r="M195" s="398"/>
      <c r="N195" s="398"/>
      <c r="O195" s="398"/>
      <c r="P195" s="439"/>
      <c r="Q195" s="438" t="s">
        <v>139</v>
      </c>
      <c r="R195" s="398"/>
      <c r="S195" s="437" t="s">
        <v>3164</v>
      </c>
      <c r="T195" s="439" t="s">
        <v>3902</v>
      </c>
      <c r="U195" s="439" t="s">
        <v>3903</v>
      </c>
      <c r="V195" s="439" t="s">
        <v>139</v>
      </c>
      <c r="W195" s="440"/>
      <c r="X195" s="398"/>
      <c r="Y195" s="398"/>
      <c r="Z195" s="398"/>
      <c r="AA195" s="441" t="s">
        <v>1383</v>
      </c>
      <c r="AB195" s="442" t="n">
        <v>1</v>
      </c>
      <c r="AC195" s="439" t="n">
        <v>50</v>
      </c>
      <c r="AD195" s="398"/>
      <c r="AE195" s="439" t="s">
        <v>3417</v>
      </c>
      <c r="AF195" s="443" t="n">
        <v>73.4</v>
      </c>
      <c r="AG195" s="444" t="n">
        <v>3</v>
      </c>
      <c r="AH195" s="444" t="n">
        <v>0</v>
      </c>
      <c r="AI195" s="398"/>
      <c r="AJ195" s="337"/>
      <c r="AK195" s="345"/>
    </row>
    <row r="196" customFormat="false" ht="14.25" hidden="false" customHeight="false" outlineLevel="0" collapsed="false">
      <c r="A196" s="445" t="s">
        <v>3904</v>
      </c>
      <c r="B196" s="434" t="n">
        <v>41061</v>
      </c>
      <c r="C196" s="398"/>
      <c r="D196" s="369" t="s">
        <v>375</v>
      </c>
      <c r="E196" s="367" t="s">
        <v>3584</v>
      </c>
      <c r="F196" s="435" t="s">
        <v>3278</v>
      </c>
      <c r="G196" s="436" t="s">
        <v>3589</v>
      </c>
      <c r="H196" s="398"/>
      <c r="I196" s="398"/>
      <c r="J196" s="398"/>
      <c r="K196" s="436" t="n">
        <v>3</v>
      </c>
      <c r="L196" s="436" t="s">
        <v>3156</v>
      </c>
      <c r="M196" s="398"/>
      <c r="N196" s="398"/>
      <c r="O196" s="398"/>
      <c r="P196" s="437"/>
      <c r="Q196" s="438" t="s">
        <v>3282</v>
      </c>
      <c r="R196" s="398"/>
      <c r="S196" s="437" t="s">
        <v>3241</v>
      </c>
      <c r="T196" s="437" t="s">
        <v>3905</v>
      </c>
      <c r="U196" s="439" t="s">
        <v>3906</v>
      </c>
      <c r="V196" s="439" t="s">
        <v>388</v>
      </c>
      <c r="W196" s="440"/>
      <c r="X196" s="398"/>
      <c r="Y196" s="398"/>
      <c r="Z196" s="398"/>
      <c r="AA196" s="441" t="s">
        <v>3242</v>
      </c>
      <c r="AB196" s="442" t="n">
        <v>2</v>
      </c>
      <c r="AC196" s="439" t="n">
        <v>100</v>
      </c>
      <c r="AD196" s="398"/>
      <c r="AE196" s="443" t="n">
        <v>4</v>
      </c>
      <c r="AF196" s="443" t="n">
        <v>216</v>
      </c>
      <c r="AG196" s="444" t="n">
        <v>2</v>
      </c>
      <c r="AH196" s="436"/>
      <c r="AI196" s="398"/>
      <c r="AJ196" s="337"/>
      <c r="AK196" s="345"/>
    </row>
    <row r="197" customFormat="false" ht="14.25" hidden="false" customHeight="false" outlineLevel="0" collapsed="false">
      <c r="A197" s="445" t="s">
        <v>3907</v>
      </c>
      <c r="B197" s="434" t="n">
        <v>41456</v>
      </c>
      <c r="C197" s="398"/>
      <c r="D197" s="369" t="s">
        <v>375</v>
      </c>
      <c r="E197" s="367" t="s">
        <v>3584</v>
      </c>
      <c r="F197" s="435" t="s">
        <v>3278</v>
      </c>
      <c r="G197" s="436" t="s">
        <v>3589</v>
      </c>
      <c r="H197" s="398"/>
      <c r="I197" s="398"/>
      <c r="J197" s="398"/>
      <c r="K197" s="436" t="n">
        <v>4</v>
      </c>
      <c r="L197" s="436" t="s">
        <v>3156</v>
      </c>
      <c r="M197" s="398"/>
      <c r="N197" s="398"/>
      <c r="O197" s="398"/>
      <c r="P197" s="439"/>
      <c r="Q197" s="438" t="s">
        <v>3282</v>
      </c>
      <c r="R197" s="398"/>
      <c r="S197" s="437" t="s">
        <v>3224</v>
      </c>
      <c r="T197" s="439" t="s">
        <v>3908</v>
      </c>
      <c r="U197" s="439" t="s">
        <v>3909</v>
      </c>
      <c r="V197" s="439" t="s">
        <v>388</v>
      </c>
      <c r="W197" s="440" t="s">
        <v>3910</v>
      </c>
      <c r="X197" s="398"/>
      <c r="Y197" s="398"/>
      <c r="Z197" s="398"/>
      <c r="AA197" s="441" t="s">
        <v>3226</v>
      </c>
      <c r="AB197" s="442" t="n">
        <v>1</v>
      </c>
      <c r="AC197" s="439" t="n">
        <v>100</v>
      </c>
      <c r="AD197" s="398"/>
      <c r="AE197" s="439" t="n">
        <v>1</v>
      </c>
      <c r="AF197" s="443" t="n">
        <v>72</v>
      </c>
      <c r="AG197" s="444" t="n">
        <v>2</v>
      </c>
      <c r="AH197" s="444"/>
      <c r="AI197" s="398"/>
      <c r="AJ197" s="337"/>
      <c r="AK197" s="345"/>
    </row>
    <row r="198" customFormat="false" ht="14.25" hidden="false" customHeight="false" outlineLevel="0" collapsed="false">
      <c r="A198" s="433" t="s">
        <v>3911</v>
      </c>
      <c r="B198" s="434" t="n">
        <v>41061</v>
      </c>
      <c r="C198" s="398"/>
      <c r="D198" s="369" t="s">
        <v>375</v>
      </c>
      <c r="E198" s="367" t="s">
        <v>376</v>
      </c>
      <c r="F198" s="435" t="s">
        <v>3278</v>
      </c>
      <c r="G198" s="436" t="s">
        <v>3589</v>
      </c>
      <c r="H198" s="398"/>
      <c r="I198" s="398"/>
      <c r="J198" s="398"/>
      <c r="K198" s="436" t="n">
        <v>2</v>
      </c>
      <c r="L198" s="436" t="s">
        <v>3698</v>
      </c>
      <c r="M198" s="398"/>
      <c r="N198" s="398"/>
      <c r="O198" s="398"/>
      <c r="P198" s="437"/>
      <c r="Q198" s="438" t="s">
        <v>3282</v>
      </c>
      <c r="R198" s="398"/>
      <c r="S198" s="437" t="s">
        <v>3224</v>
      </c>
      <c r="T198" s="437" t="s">
        <v>3912</v>
      </c>
      <c r="U198" s="439" t="s">
        <v>3913</v>
      </c>
      <c r="V198" s="439" t="s">
        <v>388</v>
      </c>
      <c r="W198" s="440"/>
      <c r="X198" s="398"/>
      <c r="Y198" s="398"/>
      <c r="Z198" s="398"/>
      <c r="AA198" s="441" t="s">
        <v>3226</v>
      </c>
      <c r="AB198" s="442" t="n">
        <v>1</v>
      </c>
      <c r="AC198" s="439" t="n">
        <v>100</v>
      </c>
      <c r="AD198" s="398"/>
      <c r="AE198" s="439" t="n">
        <v>0.5</v>
      </c>
      <c r="AF198" s="443" t="n">
        <v>18</v>
      </c>
      <c r="AG198" s="444" t="n">
        <v>2</v>
      </c>
      <c r="AH198" s="444"/>
      <c r="AI198" s="398"/>
      <c r="AJ198" s="337"/>
      <c r="AK198" s="345"/>
    </row>
    <row r="199" customFormat="false" ht="14.25" hidden="false" customHeight="false" outlineLevel="0" collapsed="false">
      <c r="A199" s="433" t="s">
        <v>3914</v>
      </c>
      <c r="B199" s="434"/>
      <c r="C199" s="398"/>
      <c r="D199" s="369" t="s">
        <v>375</v>
      </c>
      <c r="E199" s="367" t="s">
        <v>376</v>
      </c>
      <c r="F199" s="435" t="s">
        <v>3278</v>
      </c>
      <c r="G199" s="436" t="s">
        <v>3589</v>
      </c>
      <c r="H199" s="398"/>
      <c r="I199" s="398"/>
      <c r="J199" s="398"/>
      <c r="K199" s="436" t="n">
        <v>2</v>
      </c>
      <c r="L199" s="436" t="s">
        <v>3668</v>
      </c>
      <c r="M199" s="398"/>
      <c r="N199" s="398"/>
      <c r="O199" s="398"/>
      <c r="P199" s="437"/>
      <c r="Q199" s="438" t="s">
        <v>3282</v>
      </c>
      <c r="R199" s="398"/>
      <c r="S199" s="437" t="s">
        <v>3241</v>
      </c>
      <c r="T199" s="439" t="s">
        <v>3915</v>
      </c>
      <c r="U199" s="439" t="s">
        <v>3916</v>
      </c>
      <c r="V199" s="439" t="s">
        <v>388</v>
      </c>
      <c r="W199" s="440"/>
      <c r="X199" s="398"/>
      <c r="Y199" s="398"/>
      <c r="Z199" s="398"/>
      <c r="AA199" s="441" t="s">
        <v>3242</v>
      </c>
      <c r="AB199" s="442" t="n">
        <v>4</v>
      </c>
      <c r="AC199" s="439" t="n">
        <v>100</v>
      </c>
      <c r="AD199" s="398"/>
      <c r="AE199" s="439" t="n">
        <v>8</v>
      </c>
      <c r="AF199" s="443" t="n">
        <v>504</v>
      </c>
      <c r="AG199" s="444" t="n">
        <v>2</v>
      </c>
      <c r="AH199" s="444"/>
      <c r="AI199" s="398"/>
      <c r="AJ199" s="337"/>
      <c r="AK199" s="345"/>
    </row>
    <row r="200" customFormat="false" ht="14.25" hidden="false" customHeight="false" outlineLevel="0" collapsed="false">
      <c r="A200" s="445" t="s">
        <v>3917</v>
      </c>
      <c r="B200" s="434" t="n">
        <v>41061</v>
      </c>
      <c r="C200" s="398"/>
      <c r="D200" s="369" t="s">
        <v>375</v>
      </c>
      <c r="E200" s="367" t="s">
        <v>3584</v>
      </c>
      <c r="F200" s="435" t="s">
        <v>3278</v>
      </c>
      <c r="G200" s="436" t="s">
        <v>3589</v>
      </c>
      <c r="H200" s="398"/>
      <c r="I200" s="398"/>
      <c r="J200" s="398"/>
      <c r="K200" s="436" t="n">
        <v>3</v>
      </c>
      <c r="L200" s="436" t="s">
        <v>3698</v>
      </c>
      <c r="M200" s="398"/>
      <c r="N200" s="398"/>
      <c r="O200" s="398"/>
      <c r="P200" s="439"/>
      <c r="Q200" s="438" t="s">
        <v>3282</v>
      </c>
      <c r="R200" s="398"/>
      <c r="S200" s="437" t="s">
        <v>3224</v>
      </c>
      <c r="T200" s="437" t="s">
        <v>3918</v>
      </c>
      <c r="U200" s="439" t="s">
        <v>3919</v>
      </c>
      <c r="V200" s="439" t="s">
        <v>388</v>
      </c>
      <c r="W200" s="440"/>
      <c r="X200" s="398"/>
      <c r="Y200" s="398"/>
      <c r="Z200" s="398"/>
      <c r="AA200" s="441" t="s">
        <v>3226</v>
      </c>
      <c r="AB200" s="442" t="n">
        <v>1</v>
      </c>
      <c r="AC200" s="439" t="n">
        <v>100</v>
      </c>
      <c r="AD200" s="398"/>
      <c r="AE200" s="439" t="n">
        <v>3</v>
      </c>
      <c r="AF200" s="443" t="n">
        <v>36</v>
      </c>
      <c r="AG200" s="444" t="n">
        <v>2</v>
      </c>
      <c r="AH200" s="436"/>
      <c r="AI200" s="398"/>
      <c r="AJ200" s="337"/>
      <c r="AK200" s="345"/>
    </row>
    <row r="201" customFormat="false" ht="14.25" hidden="false" customHeight="false" outlineLevel="0" collapsed="false">
      <c r="A201" s="433" t="s">
        <v>3920</v>
      </c>
      <c r="B201" s="434" t="n">
        <v>41061</v>
      </c>
      <c r="C201" s="398"/>
      <c r="D201" s="369" t="s">
        <v>375</v>
      </c>
      <c r="E201" s="367" t="s">
        <v>376</v>
      </c>
      <c r="F201" s="435" t="s">
        <v>3278</v>
      </c>
      <c r="G201" s="436" t="s">
        <v>3589</v>
      </c>
      <c r="H201" s="398"/>
      <c r="I201" s="398"/>
      <c r="J201" s="398"/>
      <c r="K201" s="436" t="n">
        <v>2</v>
      </c>
      <c r="L201" s="436" t="s">
        <v>3698</v>
      </c>
      <c r="M201" s="398"/>
      <c r="N201" s="398"/>
      <c r="O201" s="398"/>
      <c r="P201" s="437"/>
      <c r="Q201" s="438" t="s">
        <v>3282</v>
      </c>
      <c r="R201" s="398"/>
      <c r="S201" s="437" t="s">
        <v>3224</v>
      </c>
      <c r="T201" s="437" t="s">
        <v>3921</v>
      </c>
      <c r="U201" s="439" t="s">
        <v>3922</v>
      </c>
      <c r="V201" s="439" t="s">
        <v>388</v>
      </c>
      <c r="W201" s="440"/>
      <c r="X201" s="398"/>
      <c r="Y201" s="398"/>
      <c r="Z201" s="398"/>
      <c r="AA201" s="441" t="s">
        <v>3226</v>
      </c>
      <c r="AB201" s="442" t="n">
        <v>1</v>
      </c>
      <c r="AC201" s="439" t="n">
        <v>100</v>
      </c>
      <c r="AD201" s="398"/>
      <c r="AE201" s="439" t="n">
        <v>0.5</v>
      </c>
      <c r="AF201" s="443" t="n">
        <v>36</v>
      </c>
      <c r="AG201" s="444" t="n">
        <v>2</v>
      </c>
      <c r="AH201" s="444"/>
      <c r="AI201" s="398"/>
      <c r="AJ201" s="337"/>
      <c r="AK201" s="345"/>
    </row>
    <row r="202" customFormat="false" ht="14.25" hidden="false" customHeight="false" outlineLevel="0" collapsed="false">
      <c r="A202" s="445" t="s">
        <v>3923</v>
      </c>
      <c r="B202" s="434" t="n">
        <v>41061</v>
      </c>
      <c r="C202" s="398"/>
      <c r="D202" s="369" t="s">
        <v>375</v>
      </c>
      <c r="E202" s="367" t="s">
        <v>376</v>
      </c>
      <c r="F202" s="435" t="s">
        <v>47</v>
      </c>
      <c r="G202" s="436" t="s">
        <v>3541</v>
      </c>
      <c r="H202" s="398"/>
      <c r="I202" s="398"/>
      <c r="J202" s="398"/>
      <c r="K202" s="436" t="n">
        <v>3</v>
      </c>
      <c r="L202" s="436" t="s">
        <v>3668</v>
      </c>
      <c r="M202" s="398"/>
      <c r="N202" s="398"/>
      <c r="O202" s="398"/>
      <c r="P202" s="439"/>
      <c r="Q202" s="438" t="s">
        <v>139</v>
      </c>
      <c r="R202" s="398"/>
      <c r="S202" s="437" t="s">
        <v>3164</v>
      </c>
      <c r="T202" s="437" t="s">
        <v>3924</v>
      </c>
      <c r="U202" s="439" t="s">
        <v>3925</v>
      </c>
      <c r="V202" s="439" t="s">
        <v>139</v>
      </c>
      <c r="W202" s="440"/>
      <c r="X202" s="398"/>
      <c r="Y202" s="398"/>
      <c r="Z202" s="398"/>
      <c r="AA202" s="448"/>
      <c r="AB202" s="449" t="n">
        <v>1</v>
      </c>
      <c r="AC202" s="439" t="n">
        <v>50</v>
      </c>
      <c r="AD202" s="398"/>
      <c r="AE202" s="439" t="s">
        <v>3417</v>
      </c>
      <c r="AF202" s="450" t="n">
        <v>73.4</v>
      </c>
      <c r="AG202" s="444" t="n">
        <v>3</v>
      </c>
      <c r="AH202" s="444" t="n">
        <v>0</v>
      </c>
      <c r="AI202" s="398"/>
      <c r="AJ202" s="337"/>
      <c r="AK202" s="345"/>
    </row>
    <row r="203" customFormat="false" ht="14.25" hidden="false" customHeight="false" outlineLevel="0" collapsed="false">
      <c r="A203" s="433" t="s">
        <v>3926</v>
      </c>
      <c r="B203" s="434" t="n">
        <v>41275</v>
      </c>
      <c r="C203" s="398"/>
      <c r="D203" s="369" t="s">
        <v>375</v>
      </c>
      <c r="E203" s="367" t="s">
        <v>376</v>
      </c>
      <c r="F203" s="435" t="s">
        <v>47</v>
      </c>
      <c r="G203" s="436" t="n">
        <v>2003</v>
      </c>
      <c r="H203" s="398"/>
      <c r="I203" s="398"/>
      <c r="J203" s="398"/>
      <c r="K203" s="436" t="n">
        <v>2</v>
      </c>
      <c r="L203" s="436" t="s">
        <v>3672</v>
      </c>
      <c r="M203" s="398"/>
      <c r="N203" s="398"/>
      <c r="O203" s="398"/>
      <c r="P203" s="437"/>
      <c r="Q203" s="447" t="s">
        <v>150</v>
      </c>
      <c r="R203" s="398"/>
      <c r="S203" s="437" t="s">
        <v>3217</v>
      </c>
      <c r="T203" s="437" t="s">
        <v>3927</v>
      </c>
      <c r="U203" s="439" t="s">
        <v>3928</v>
      </c>
      <c r="V203" s="439" t="s">
        <v>139</v>
      </c>
      <c r="W203" s="440" t="s">
        <v>3675</v>
      </c>
      <c r="X203" s="398"/>
      <c r="Y203" s="398"/>
      <c r="Z203" s="398"/>
      <c r="AA203" s="441" t="s">
        <v>153</v>
      </c>
      <c r="AB203" s="442" t="n">
        <v>4</v>
      </c>
      <c r="AC203" s="439" t="n">
        <v>50</v>
      </c>
      <c r="AD203" s="398"/>
      <c r="AE203" s="442"/>
      <c r="AF203" s="443" t="n">
        <v>67.8</v>
      </c>
      <c r="AG203" s="444" t="n">
        <v>2</v>
      </c>
      <c r="AH203" s="444" t="n">
        <v>0</v>
      </c>
      <c r="AI203" s="398"/>
      <c r="AJ203" s="337"/>
      <c r="AK203" s="345"/>
    </row>
    <row r="204" customFormat="false" ht="14.25" hidden="false" customHeight="false" outlineLevel="0" collapsed="false">
      <c r="A204" s="459" t="s">
        <v>1974</v>
      </c>
      <c r="B204" s="434" t="n">
        <v>41061</v>
      </c>
      <c r="C204" s="398"/>
      <c r="D204" s="369" t="s">
        <v>375</v>
      </c>
      <c r="E204" s="367"/>
      <c r="F204" s="435" t="s">
        <v>47</v>
      </c>
      <c r="G204" s="436"/>
      <c r="H204" s="398"/>
      <c r="I204" s="398"/>
      <c r="J204" s="398"/>
      <c r="K204" s="436" t="n">
        <v>4</v>
      </c>
      <c r="L204" s="436"/>
      <c r="M204" s="398"/>
      <c r="N204" s="398"/>
      <c r="O204" s="398"/>
      <c r="P204" s="437"/>
      <c r="Q204" s="438" t="s">
        <v>139</v>
      </c>
      <c r="R204" s="398"/>
      <c r="S204" s="437" t="s">
        <v>3164</v>
      </c>
      <c r="T204" s="439" t="s">
        <v>3929</v>
      </c>
      <c r="U204" s="439" t="s">
        <v>3930</v>
      </c>
      <c r="V204" s="439" t="s">
        <v>139</v>
      </c>
      <c r="W204" s="440"/>
      <c r="X204" s="398"/>
      <c r="Y204" s="398"/>
      <c r="Z204" s="398"/>
      <c r="AA204" s="458"/>
      <c r="AB204" s="444" t="n">
        <v>1</v>
      </c>
      <c r="AC204" s="439" t="n">
        <v>50</v>
      </c>
      <c r="AD204" s="398"/>
      <c r="AE204" s="444" t="n">
        <v>2</v>
      </c>
      <c r="AF204" s="436" t="n">
        <v>4</v>
      </c>
      <c r="AG204" s="444" t="n">
        <v>3</v>
      </c>
      <c r="AH204" s="444" t="n">
        <v>0</v>
      </c>
      <c r="AI204" s="398"/>
      <c r="AJ204" s="337"/>
      <c r="AK204" s="345"/>
    </row>
    <row r="205" customFormat="false" ht="14.25" hidden="false" customHeight="false" outlineLevel="0" collapsed="false">
      <c r="A205" s="445" t="s">
        <v>3931</v>
      </c>
      <c r="B205" s="434"/>
      <c r="C205" s="398"/>
      <c r="D205" s="369" t="s">
        <v>375</v>
      </c>
      <c r="E205" s="367" t="s">
        <v>376</v>
      </c>
      <c r="F205" s="435" t="s">
        <v>47</v>
      </c>
      <c r="G205" s="436" t="s">
        <v>3714</v>
      </c>
      <c r="H205" s="398"/>
      <c r="I205" s="398"/>
      <c r="J205" s="398"/>
      <c r="K205" s="436" t="n">
        <v>2</v>
      </c>
      <c r="L205" s="436" t="s">
        <v>3932</v>
      </c>
      <c r="M205" s="398"/>
      <c r="N205" s="398"/>
      <c r="O205" s="398"/>
      <c r="P205" s="444"/>
      <c r="Q205" s="438" t="s">
        <v>150</v>
      </c>
      <c r="R205" s="398"/>
      <c r="S205" s="437"/>
      <c r="T205" s="437"/>
      <c r="U205" s="439"/>
      <c r="V205" s="439"/>
      <c r="W205" s="440"/>
      <c r="X205" s="398"/>
      <c r="Y205" s="398"/>
      <c r="Z205" s="398"/>
      <c r="AA205" s="448"/>
      <c r="AB205" s="449" t="n">
        <v>1</v>
      </c>
      <c r="AC205" s="439"/>
      <c r="AD205" s="398"/>
      <c r="AE205" s="449"/>
      <c r="AF205" s="450" t="n">
        <v>170</v>
      </c>
      <c r="AG205" s="439"/>
      <c r="AH205" s="439"/>
      <c r="AI205" s="398"/>
      <c r="AJ205" s="337"/>
      <c r="AK205" s="345"/>
    </row>
    <row r="206" customFormat="false" ht="14.25" hidden="false" customHeight="false" outlineLevel="0" collapsed="false">
      <c r="A206" s="445" t="s">
        <v>3933</v>
      </c>
      <c r="B206" s="434"/>
      <c r="C206" s="398"/>
      <c r="D206" s="369" t="s">
        <v>375</v>
      </c>
      <c r="E206" s="367" t="s">
        <v>376</v>
      </c>
      <c r="F206" s="435" t="s">
        <v>47</v>
      </c>
      <c r="G206" s="436" t="s">
        <v>3750</v>
      </c>
      <c r="H206" s="398"/>
      <c r="I206" s="398"/>
      <c r="J206" s="398"/>
      <c r="K206" s="436" t="n">
        <v>2</v>
      </c>
      <c r="L206" s="436" t="s">
        <v>3932</v>
      </c>
      <c r="M206" s="398"/>
      <c r="N206" s="398"/>
      <c r="O206" s="398"/>
      <c r="P206" s="444"/>
      <c r="Q206" s="438" t="s">
        <v>150</v>
      </c>
      <c r="R206" s="398"/>
      <c r="S206" s="437"/>
      <c r="T206" s="437"/>
      <c r="U206" s="439"/>
      <c r="V206" s="439"/>
      <c r="W206" s="440"/>
      <c r="X206" s="398"/>
      <c r="Y206" s="398"/>
      <c r="Z206" s="398"/>
      <c r="AA206" s="448"/>
      <c r="AB206" s="449" t="n">
        <v>1</v>
      </c>
      <c r="AC206" s="439"/>
      <c r="AD206" s="398"/>
      <c r="AE206" s="449"/>
      <c r="AF206" s="450" t="n">
        <v>273</v>
      </c>
      <c r="AG206" s="439"/>
      <c r="AH206" s="439"/>
      <c r="AI206" s="398"/>
      <c r="AJ206" s="337"/>
      <c r="AK206" s="345"/>
    </row>
    <row r="207" customFormat="false" ht="14.25" hidden="false" customHeight="false" outlineLevel="0" collapsed="false">
      <c r="A207" s="445" t="s">
        <v>3934</v>
      </c>
      <c r="B207" s="434" t="s">
        <v>3935</v>
      </c>
      <c r="C207" s="398"/>
      <c r="D207" s="369" t="s">
        <v>375</v>
      </c>
      <c r="E207" s="367" t="s">
        <v>376</v>
      </c>
      <c r="F207" s="435" t="s">
        <v>3278</v>
      </c>
      <c r="G207" s="436" t="s">
        <v>3589</v>
      </c>
      <c r="H207" s="398"/>
      <c r="I207" s="398"/>
      <c r="J207" s="398"/>
      <c r="K207" s="436" t="s">
        <v>60</v>
      </c>
      <c r="L207" s="436" t="s">
        <v>3127</v>
      </c>
      <c r="M207" s="398"/>
      <c r="N207" s="398"/>
      <c r="O207" s="398"/>
      <c r="P207" s="439" t="s">
        <v>3936</v>
      </c>
      <c r="Q207" s="438" t="s">
        <v>3282</v>
      </c>
      <c r="R207" s="398"/>
      <c r="S207" s="437" t="s">
        <v>3241</v>
      </c>
      <c r="T207" s="439" t="s">
        <v>3937</v>
      </c>
      <c r="U207" s="439" t="s">
        <v>3938</v>
      </c>
      <c r="V207" s="439" t="s">
        <v>388</v>
      </c>
      <c r="W207" s="440" t="s">
        <v>3939</v>
      </c>
      <c r="X207" s="398"/>
      <c r="Y207" s="398"/>
      <c r="Z207" s="398"/>
      <c r="AA207" s="441" t="s">
        <v>3242</v>
      </c>
      <c r="AB207" s="442" t="n">
        <v>4</v>
      </c>
      <c r="AC207" s="439" t="n">
        <v>100</v>
      </c>
      <c r="AD207" s="398"/>
      <c r="AE207" s="439" t="n">
        <v>8</v>
      </c>
      <c r="AF207" s="443" t="n">
        <v>216</v>
      </c>
      <c r="AG207" s="444" t="n">
        <v>2</v>
      </c>
      <c r="AH207" s="444"/>
      <c r="AI207" s="398"/>
      <c r="AJ207" s="337"/>
      <c r="AK207" s="345"/>
    </row>
    <row r="208" customFormat="false" ht="14.25" hidden="false" customHeight="false" outlineLevel="0" collapsed="false">
      <c r="A208" s="445" t="s">
        <v>3940</v>
      </c>
      <c r="B208" s="434"/>
      <c r="C208" s="398"/>
      <c r="D208" s="369" t="s">
        <v>375</v>
      </c>
      <c r="E208" s="367" t="s">
        <v>376</v>
      </c>
      <c r="F208" s="435" t="s">
        <v>47</v>
      </c>
      <c r="G208" s="436" t="s">
        <v>3541</v>
      </c>
      <c r="H208" s="398"/>
      <c r="I208" s="398"/>
      <c r="J208" s="398"/>
      <c r="K208" s="436" t="n">
        <v>2</v>
      </c>
      <c r="L208" s="436" t="s">
        <v>3727</v>
      </c>
      <c r="M208" s="398"/>
      <c r="N208" s="398"/>
      <c r="O208" s="398"/>
      <c r="P208" s="439"/>
      <c r="Q208" s="438" t="s">
        <v>139</v>
      </c>
      <c r="R208" s="398"/>
      <c r="S208" s="437" t="s">
        <v>3164</v>
      </c>
      <c r="T208" s="439" t="s">
        <v>3941</v>
      </c>
      <c r="U208" s="439" t="s">
        <v>3942</v>
      </c>
      <c r="V208" s="439" t="s">
        <v>139</v>
      </c>
      <c r="W208" s="440"/>
      <c r="X208" s="398"/>
      <c r="Y208" s="398"/>
      <c r="Z208" s="398"/>
      <c r="AA208" s="441" t="s">
        <v>1383</v>
      </c>
      <c r="AB208" s="442" t="n">
        <v>1</v>
      </c>
      <c r="AC208" s="439" t="n">
        <v>50</v>
      </c>
      <c r="AD208" s="398"/>
      <c r="AE208" s="439" t="s">
        <v>3417</v>
      </c>
      <c r="AF208" s="443" t="n">
        <v>73.4</v>
      </c>
      <c r="AG208" s="444" t="n">
        <v>3</v>
      </c>
      <c r="AH208" s="444" t="n">
        <v>0</v>
      </c>
      <c r="AI208" s="398"/>
      <c r="AJ208" s="337"/>
      <c r="AK208" s="345"/>
    </row>
    <row r="209" customFormat="false" ht="14.25" hidden="false" customHeight="false" outlineLevel="0" collapsed="false">
      <c r="A209" s="433" t="s">
        <v>3943</v>
      </c>
      <c r="B209" s="434" t="n">
        <v>41061</v>
      </c>
      <c r="C209" s="398"/>
      <c r="D209" s="369" t="s">
        <v>375</v>
      </c>
      <c r="E209" s="367" t="s">
        <v>376</v>
      </c>
      <c r="F209" s="435" t="s">
        <v>3278</v>
      </c>
      <c r="G209" s="436" t="s">
        <v>3589</v>
      </c>
      <c r="H209" s="398"/>
      <c r="I209" s="398"/>
      <c r="J209" s="398"/>
      <c r="K209" s="436" t="n">
        <v>2</v>
      </c>
      <c r="L209" s="436" t="s">
        <v>3698</v>
      </c>
      <c r="M209" s="398"/>
      <c r="N209" s="398"/>
      <c r="O209" s="398"/>
      <c r="P209" s="437"/>
      <c r="Q209" s="438" t="s">
        <v>3282</v>
      </c>
      <c r="R209" s="398"/>
      <c r="S209" s="437" t="s">
        <v>3224</v>
      </c>
      <c r="T209" s="437" t="s">
        <v>3944</v>
      </c>
      <c r="U209" s="439" t="s">
        <v>3945</v>
      </c>
      <c r="V209" s="439" t="s">
        <v>388</v>
      </c>
      <c r="W209" s="440"/>
      <c r="X209" s="398"/>
      <c r="Y209" s="398"/>
      <c r="Z209" s="398"/>
      <c r="AA209" s="441" t="s">
        <v>3226</v>
      </c>
      <c r="AB209" s="442" t="n">
        <v>1</v>
      </c>
      <c r="AC209" s="439" t="n">
        <v>100</v>
      </c>
      <c r="AD209" s="398"/>
      <c r="AE209" s="439" t="n">
        <v>0.5</v>
      </c>
      <c r="AF209" s="443" t="n">
        <v>18</v>
      </c>
      <c r="AG209" s="444" t="n">
        <v>2</v>
      </c>
      <c r="AH209" s="444"/>
      <c r="AI209" s="398"/>
      <c r="AJ209" s="337"/>
      <c r="AK209" s="345"/>
    </row>
    <row r="210" customFormat="false" ht="14.25" hidden="false" customHeight="false" outlineLevel="0" collapsed="false">
      <c r="A210" s="445" t="s">
        <v>3946</v>
      </c>
      <c r="B210" s="434"/>
      <c r="C210" s="398"/>
      <c r="D210" s="369" t="s">
        <v>375</v>
      </c>
      <c r="E210" s="367" t="s">
        <v>3584</v>
      </c>
      <c r="F210" s="435" t="s">
        <v>3278</v>
      </c>
      <c r="G210" s="436" t="s">
        <v>3589</v>
      </c>
      <c r="H210" s="398"/>
      <c r="I210" s="398"/>
      <c r="J210" s="398"/>
      <c r="K210" s="436" t="n">
        <v>3</v>
      </c>
      <c r="L210" s="436" t="s">
        <v>3138</v>
      </c>
      <c r="M210" s="398"/>
      <c r="N210" s="398"/>
      <c r="O210" s="398"/>
      <c r="P210" s="439"/>
      <c r="Q210" s="438" t="s">
        <v>3282</v>
      </c>
      <c r="R210" s="398"/>
      <c r="S210" s="437" t="s">
        <v>3230</v>
      </c>
      <c r="T210" s="439" t="s">
        <v>3947</v>
      </c>
      <c r="U210" s="439" t="s">
        <v>3948</v>
      </c>
      <c r="V210" s="439" t="s">
        <v>388</v>
      </c>
      <c r="W210" s="440"/>
      <c r="X210" s="398"/>
      <c r="Y210" s="398"/>
      <c r="Z210" s="398"/>
      <c r="AA210" s="441" t="s">
        <v>3228</v>
      </c>
      <c r="AB210" s="442" t="n">
        <v>2</v>
      </c>
      <c r="AC210" s="439" t="n">
        <v>100</v>
      </c>
      <c r="AD210" s="398"/>
      <c r="AE210" s="439" t="n">
        <v>1</v>
      </c>
      <c r="AF210" s="443" t="n">
        <v>144</v>
      </c>
      <c r="AG210" s="444" t="n">
        <v>2</v>
      </c>
      <c r="AH210" s="444"/>
      <c r="AI210" s="398"/>
      <c r="AJ210" s="337"/>
      <c r="AK210" s="345"/>
    </row>
    <row r="211" customFormat="false" ht="14.25" hidden="false" customHeight="false" outlineLevel="0" collapsed="false">
      <c r="A211" s="445" t="s">
        <v>3949</v>
      </c>
      <c r="B211" s="434" t="s">
        <v>3304</v>
      </c>
      <c r="C211" s="398"/>
      <c r="D211" s="369" t="s">
        <v>375</v>
      </c>
      <c r="E211" s="367" t="s">
        <v>3584</v>
      </c>
      <c r="F211" s="435" t="s">
        <v>3278</v>
      </c>
      <c r="G211" s="436" t="s">
        <v>3589</v>
      </c>
      <c r="H211" s="398"/>
      <c r="I211" s="398"/>
      <c r="J211" s="398"/>
      <c r="K211" s="436" t="n">
        <v>4</v>
      </c>
      <c r="L211" s="436" t="s">
        <v>3127</v>
      </c>
      <c r="M211" s="398"/>
      <c r="N211" s="398"/>
      <c r="O211" s="398"/>
      <c r="P211" s="439"/>
      <c r="Q211" s="438" t="s">
        <v>3282</v>
      </c>
      <c r="R211" s="398"/>
      <c r="S211" s="437" t="s">
        <v>3230</v>
      </c>
      <c r="T211" s="439" t="s">
        <v>3950</v>
      </c>
      <c r="U211" s="439" t="s">
        <v>3951</v>
      </c>
      <c r="V211" s="439" t="s">
        <v>388</v>
      </c>
      <c r="W211" s="440" t="s">
        <v>3658</v>
      </c>
      <c r="X211" s="398"/>
      <c r="Y211" s="398"/>
      <c r="Z211" s="398"/>
      <c r="AA211" s="441" t="s">
        <v>3228</v>
      </c>
      <c r="AB211" s="442" t="n">
        <v>1</v>
      </c>
      <c r="AC211" s="439" t="n">
        <v>100</v>
      </c>
      <c r="AD211" s="398"/>
      <c r="AE211" s="439" t="n">
        <v>1</v>
      </c>
      <c r="AF211" s="443" t="n">
        <v>216</v>
      </c>
      <c r="AG211" s="444" t="n">
        <v>2</v>
      </c>
      <c r="AH211" s="444"/>
      <c r="AI211" s="398"/>
      <c r="AJ211" s="337"/>
      <c r="AK211" s="345"/>
    </row>
    <row r="212" customFormat="false" ht="14.25" hidden="false" customHeight="false" outlineLevel="0" collapsed="false">
      <c r="A212" s="433" t="s">
        <v>3815</v>
      </c>
      <c r="B212" s="434" t="n">
        <v>41061</v>
      </c>
      <c r="C212" s="398"/>
      <c r="D212" s="369" t="s">
        <v>375</v>
      </c>
      <c r="E212" s="367" t="s">
        <v>376</v>
      </c>
      <c r="F212" s="435" t="s">
        <v>3278</v>
      </c>
      <c r="G212" s="436" t="s">
        <v>3589</v>
      </c>
      <c r="H212" s="398"/>
      <c r="I212" s="398"/>
      <c r="J212" s="398"/>
      <c r="K212" s="436" t="n">
        <v>2</v>
      </c>
      <c r="L212" s="436" t="s">
        <v>3810</v>
      </c>
      <c r="M212" s="398"/>
      <c r="N212" s="398"/>
      <c r="O212" s="398"/>
      <c r="P212" s="439"/>
      <c r="Q212" s="438" t="s">
        <v>3282</v>
      </c>
      <c r="R212" s="398"/>
      <c r="S212" s="437" t="s">
        <v>3637</v>
      </c>
      <c r="T212" s="437" t="s">
        <v>3952</v>
      </c>
      <c r="U212" s="439" t="s">
        <v>3953</v>
      </c>
      <c r="V212" s="439" t="s">
        <v>388</v>
      </c>
      <c r="W212" s="440"/>
      <c r="X212" s="398"/>
      <c r="Y212" s="398"/>
      <c r="Z212" s="398"/>
      <c r="AA212" s="441" t="s">
        <v>3236</v>
      </c>
      <c r="AB212" s="442" t="n">
        <v>1</v>
      </c>
      <c r="AC212" s="439" t="n">
        <v>100</v>
      </c>
      <c r="AD212" s="398"/>
      <c r="AE212" s="439" t="n">
        <v>1</v>
      </c>
      <c r="AF212" s="443" t="n">
        <v>18</v>
      </c>
      <c r="AG212" s="444" t="n">
        <v>2</v>
      </c>
      <c r="AH212" s="444"/>
      <c r="AI212" s="398"/>
      <c r="AJ212" s="337"/>
      <c r="AK212" s="345"/>
    </row>
    <row r="213" customFormat="false" ht="14.25" hidden="false" customHeight="false" outlineLevel="0" collapsed="false">
      <c r="A213" s="433" t="s">
        <v>3690</v>
      </c>
      <c r="B213" s="434" t="n">
        <v>41061</v>
      </c>
      <c r="C213" s="398"/>
      <c r="D213" s="369" t="s">
        <v>375</v>
      </c>
      <c r="E213" s="367" t="s">
        <v>376</v>
      </c>
      <c r="F213" s="435" t="s">
        <v>3278</v>
      </c>
      <c r="G213" s="436" t="s">
        <v>3589</v>
      </c>
      <c r="H213" s="398"/>
      <c r="I213" s="398"/>
      <c r="J213" s="398"/>
      <c r="K213" s="436" t="n">
        <v>2</v>
      </c>
      <c r="L213" s="436" t="s">
        <v>3683</v>
      </c>
      <c r="M213" s="398"/>
      <c r="N213" s="398"/>
      <c r="O213" s="398"/>
      <c r="P213" s="437" t="s">
        <v>3954</v>
      </c>
      <c r="Q213" s="438" t="s">
        <v>3282</v>
      </c>
      <c r="R213" s="398"/>
      <c r="S213" s="437" t="s">
        <v>3637</v>
      </c>
      <c r="T213" s="439" t="s">
        <v>3955</v>
      </c>
      <c r="U213" s="439" t="s">
        <v>3956</v>
      </c>
      <c r="V213" s="439" t="s">
        <v>388</v>
      </c>
      <c r="W213" s="440"/>
      <c r="X213" s="398"/>
      <c r="Y213" s="398"/>
      <c r="Z213" s="398"/>
      <c r="AA213" s="441" t="s">
        <v>3236</v>
      </c>
      <c r="AB213" s="442" t="n">
        <v>1</v>
      </c>
      <c r="AC213" s="439" t="n">
        <v>100</v>
      </c>
      <c r="AD213" s="398"/>
      <c r="AE213" s="439" t="n">
        <v>1</v>
      </c>
      <c r="AF213" s="443" t="n">
        <v>18</v>
      </c>
      <c r="AG213" s="444" t="n">
        <v>2</v>
      </c>
      <c r="AH213" s="444"/>
      <c r="AI213" s="398"/>
      <c r="AJ213" s="337"/>
      <c r="AK213" s="345"/>
    </row>
    <row r="214" customFormat="false" ht="14.25" hidden="false" customHeight="false" outlineLevel="0" collapsed="false">
      <c r="A214" s="445" t="s">
        <v>3957</v>
      </c>
      <c r="B214" s="434" t="n">
        <v>41061</v>
      </c>
      <c r="C214" s="398"/>
      <c r="D214" s="369" t="s">
        <v>375</v>
      </c>
      <c r="E214" s="367" t="s">
        <v>376</v>
      </c>
      <c r="F214" s="435" t="s">
        <v>47</v>
      </c>
      <c r="G214" s="436" t="s">
        <v>3541</v>
      </c>
      <c r="H214" s="398"/>
      <c r="I214" s="398"/>
      <c r="J214" s="398"/>
      <c r="K214" s="436" t="n">
        <v>2</v>
      </c>
      <c r="L214" s="436" t="s">
        <v>3677</v>
      </c>
      <c r="M214" s="398"/>
      <c r="N214" s="398"/>
      <c r="O214" s="398"/>
      <c r="P214" s="437"/>
      <c r="Q214" s="438" t="s">
        <v>150</v>
      </c>
      <c r="R214" s="398"/>
      <c r="S214" s="437" t="s">
        <v>3215</v>
      </c>
      <c r="T214" s="439" t="s">
        <v>3958</v>
      </c>
      <c r="U214" s="439" t="s">
        <v>3959</v>
      </c>
      <c r="V214" s="439" t="s">
        <v>139</v>
      </c>
      <c r="W214" s="440"/>
      <c r="X214" s="398"/>
      <c r="Y214" s="398"/>
      <c r="Z214" s="398"/>
      <c r="AA214" s="448" t="s">
        <v>153</v>
      </c>
      <c r="AB214" s="449" t="n">
        <v>1</v>
      </c>
      <c r="AC214" s="439"/>
      <c r="AD214" s="398"/>
      <c r="AE214" s="439"/>
      <c r="AF214" s="450" t="n">
        <v>136.72</v>
      </c>
      <c r="AG214" s="444" t="n">
        <v>2</v>
      </c>
      <c r="AH214" s="444" t="n">
        <v>0</v>
      </c>
      <c r="AI214" s="398"/>
      <c r="AJ214" s="337"/>
      <c r="AK214" s="345"/>
    </row>
    <row r="215" customFormat="false" ht="14.25" hidden="false" customHeight="false" outlineLevel="0" collapsed="false">
      <c r="A215" s="433" t="s">
        <v>3960</v>
      </c>
      <c r="B215" s="434"/>
      <c r="C215" s="398"/>
      <c r="D215" s="369" t="s">
        <v>375</v>
      </c>
      <c r="E215" s="367" t="s">
        <v>376</v>
      </c>
      <c r="F215" s="435" t="s">
        <v>47</v>
      </c>
      <c r="G215" s="436" t="n">
        <v>2003</v>
      </c>
      <c r="H215" s="398"/>
      <c r="I215" s="398"/>
      <c r="J215" s="398"/>
      <c r="K215" s="436" t="n">
        <v>2</v>
      </c>
      <c r="L215" s="436" t="s">
        <v>3672</v>
      </c>
      <c r="M215" s="398"/>
      <c r="N215" s="398"/>
      <c r="O215" s="398"/>
      <c r="P215" s="437"/>
      <c r="Q215" s="447" t="s">
        <v>150</v>
      </c>
      <c r="R215" s="398"/>
      <c r="S215" s="437" t="s">
        <v>3215</v>
      </c>
      <c r="T215" s="437" t="s">
        <v>3961</v>
      </c>
      <c r="U215" s="439" t="s">
        <v>3962</v>
      </c>
      <c r="V215" s="439" t="s">
        <v>139</v>
      </c>
      <c r="W215" s="440" t="s">
        <v>3675</v>
      </c>
      <c r="X215" s="398"/>
      <c r="Y215" s="398"/>
      <c r="Z215" s="398"/>
      <c r="AA215" s="448" t="s">
        <v>153</v>
      </c>
      <c r="AB215" s="449" t="n">
        <v>2</v>
      </c>
      <c r="AC215" s="439" t="n">
        <v>50</v>
      </c>
      <c r="AD215" s="398"/>
      <c r="AE215" s="449"/>
      <c r="AF215" s="450" t="n">
        <v>33.9</v>
      </c>
      <c r="AG215" s="444" t="n">
        <v>2</v>
      </c>
      <c r="AH215" s="444" t="n">
        <v>0</v>
      </c>
      <c r="AI215" s="398"/>
      <c r="AJ215" s="337"/>
      <c r="AK215" s="345"/>
    </row>
    <row r="216" customFormat="false" ht="14.25" hidden="false" customHeight="false" outlineLevel="0" collapsed="false">
      <c r="A216" s="433" t="s">
        <v>3963</v>
      </c>
      <c r="B216" s="434"/>
      <c r="C216" s="398"/>
      <c r="D216" s="369" t="s">
        <v>375</v>
      </c>
      <c r="E216" s="367" t="s">
        <v>3584</v>
      </c>
      <c r="F216" s="435" t="s">
        <v>3278</v>
      </c>
      <c r="G216" s="436" t="s">
        <v>3589</v>
      </c>
      <c r="H216" s="398"/>
      <c r="I216" s="398"/>
      <c r="J216" s="398"/>
      <c r="K216" s="436" t="n">
        <v>3</v>
      </c>
      <c r="L216" s="436" t="s">
        <v>3668</v>
      </c>
      <c r="M216" s="398"/>
      <c r="N216" s="398"/>
      <c r="O216" s="398"/>
      <c r="P216" s="437"/>
      <c r="Q216" s="438" t="s">
        <v>3282</v>
      </c>
      <c r="R216" s="398"/>
      <c r="S216" s="437" t="s">
        <v>3229</v>
      </c>
      <c r="T216" s="437" t="s">
        <v>3964</v>
      </c>
      <c r="U216" s="439" t="s">
        <v>3965</v>
      </c>
      <c r="V216" s="439" t="s">
        <v>388</v>
      </c>
      <c r="W216" s="440"/>
      <c r="X216" s="398"/>
      <c r="Y216" s="398"/>
      <c r="Z216" s="398"/>
      <c r="AA216" s="441" t="s">
        <v>3228</v>
      </c>
      <c r="AB216" s="442" t="n">
        <v>1</v>
      </c>
      <c r="AC216" s="439" t="n">
        <v>100</v>
      </c>
      <c r="AD216" s="398"/>
      <c r="AE216" s="439" t="n">
        <v>1</v>
      </c>
      <c r="AF216" s="443" t="n">
        <v>288</v>
      </c>
      <c r="AG216" s="444" t="n">
        <v>2</v>
      </c>
      <c r="AH216" s="444"/>
      <c r="AI216" s="398"/>
      <c r="AJ216" s="337"/>
      <c r="AK216" s="345"/>
    </row>
    <row r="217" customFormat="false" ht="14.25" hidden="false" customHeight="false" outlineLevel="0" collapsed="false">
      <c r="A217" s="445" t="s">
        <v>3966</v>
      </c>
      <c r="B217" s="434" t="s">
        <v>3304</v>
      </c>
      <c r="C217" s="398"/>
      <c r="D217" s="369" t="s">
        <v>375</v>
      </c>
      <c r="E217" s="367" t="s">
        <v>3584</v>
      </c>
      <c r="F217" s="435" t="s">
        <v>3278</v>
      </c>
      <c r="G217" s="436" t="s">
        <v>3589</v>
      </c>
      <c r="H217" s="398"/>
      <c r="I217" s="398"/>
      <c r="J217" s="398"/>
      <c r="K217" s="436" t="n">
        <v>4</v>
      </c>
      <c r="L217" s="436" t="s">
        <v>3127</v>
      </c>
      <c r="M217" s="398"/>
      <c r="N217" s="398"/>
      <c r="O217" s="398"/>
      <c r="P217" s="439"/>
      <c r="Q217" s="438" t="s">
        <v>3282</v>
      </c>
      <c r="R217" s="398"/>
      <c r="S217" s="437" t="s">
        <v>3230</v>
      </c>
      <c r="T217" s="439" t="s">
        <v>3967</v>
      </c>
      <c r="U217" s="439" t="s">
        <v>3968</v>
      </c>
      <c r="V217" s="439" t="s">
        <v>388</v>
      </c>
      <c r="W217" s="440" t="s">
        <v>3969</v>
      </c>
      <c r="X217" s="398"/>
      <c r="Y217" s="398"/>
      <c r="Z217" s="398"/>
      <c r="AA217" s="441" t="s">
        <v>3228</v>
      </c>
      <c r="AB217" s="442" t="n">
        <v>1</v>
      </c>
      <c r="AC217" s="439" t="n">
        <v>100</v>
      </c>
      <c r="AD217" s="398"/>
      <c r="AE217" s="439" t="n">
        <v>1</v>
      </c>
      <c r="AF217" s="443" t="n">
        <v>216</v>
      </c>
      <c r="AG217" s="444" t="n">
        <v>2</v>
      </c>
      <c r="AH217" s="444"/>
      <c r="AI217" s="398"/>
      <c r="AJ217" s="337"/>
      <c r="AK217" s="345"/>
    </row>
    <row r="218" customFormat="false" ht="14.25" hidden="false" customHeight="false" outlineLevel="0" collapsed="false">
      <c r="A218" s="445" t="s">
        <v>3970</v>
      </c>
      <c r="B218" s="434"/>
      <c r="C218" s="398"/>
      <c r="D218" s="369" t="s">
        <v>375</v>
      </c>
      <c r="E218" s="367" t="s">
        <v>376</v>
      </c>
      <c r="F218" s="435" t="s">
        <v>47</v>
      </c>
      <c r="G218" s="436" t="s">
        <v>3541</v>
      </c>
      <c r="H218" s="398"/>
      <c r="I218" s="398"/>
      <c r="J218" s="398"/>
      <c r="K218" s="436" t="n">
        <v>2</v>
      </c>
      <c r="L218" s="436" t="s">
        <v>3898</v>
      </c>
      <c r="M218" s="398"/>
      <c r="N218" s="398"/>
      <c r="O218" s="398"/>
      <c r="P218" s="437"/>
      <c r="Q218" s="438" t="s">
        <v>139</v>
      </c>
      <c r="R218" s="398"/>
      <c r="S218" s="437" t="s">
        <v>3164</v>
      </c>
      <c r="T218" s="439" t="s">
        <v>3971</v>
      </c>
      <c r="U218" s="439" t="s">
        <v>3972</v>
      </c>
      <c r="V218" s="439" t="s">
        <v>139</v>
      </c>
      <c r="W218" s="440" t="s">
        <v>3973</v>
      </c>
      <c r="X218" s="398"/>
      <c r="Y218" s="398"/>
      <c r="Z218" s="398"/>
      <c r="AA218" s="448" t="s">
        <v>1383</v>
      </c>
      <c r="AB218" s="449" t="n">
        <v>2</v>
      </c>
      <c r="AC218" s="439" t="n">
        <v>50</v>
      </c>
      <c r="AD218" s="398"/>
      <c r="AE218" s="449" t="s">
        <v>3423</v>
      </c>
      <c r="AF218" s="450" t="n">
        <v>73.4</v>
      </c>
      <c r="AG218" s="444" t="n">
        <v>3</v>
      </c>
      <c r="AH218" s="444" t="n">
        <v>0</v>
      </c>
      <c r="AI218" s="398"/>
      <c r="AJ218" s="337"/>
      <c r="AK218" s="345"/>
    </row>
    <row r="219" customFormat="false" ht="14.25" hidden="false" customHeight="false" outlineLevel="0" collapsed="false">
      <c r="A219" s="445" t="s">
        <v>3974</v>
      </c>
      <c r="B219" s="434"/>
      <c r="C219" s="398"/>
      <c r="D219" s="369" t="s">
        <v>375</v>
      </c>
      <c r="E219" s="367" t="s">
        <v>3975</v>
      </c>
      <c r="F219" s="435" t="s">
        <v>3278</v>
      </c>
      <c r="G219" s="436" t="s">
        <v>3589</v>
      </c>
      <c r="H219" s="398"/>
      <c r="I219" s="398"/>
      <c r="J219" s="398"/>
      <c r="K219" s="436" t="n">
        <v>2</v>
      </c>
      <c r="L219" s="436" t="s">
        <v>269</v>
      </c>
      <c r="M219" s="398"/>
      <c r="N219" s="398"/>
      <c r="O219" s="398"/>
      <c r="P219" s="439" t="s">
        <v>242</v>
      </c>
      <c r="Q219" s="438" t="s">
        <v>3282</v>
      </c>
      <c r="R219" s="398"/>
      <c r="S219" s="437" t="s">
        <v>3230</v>
      </c>
      <c r="T219" s="439" t="s">
        <v>3976</v>
      </c>
      <c r="U219" s="439" t="s">
        <v>3977</v>
      </c>
      <c r="V219" s="439" t="s">
        <v>388</v>
      </c>
      <c r="W219" s="440"/>
      <c r="X219" s="398"/>
      <c r="Y219" s="398"/>
      <c r="Z219" s="398"/>
      <c r="AA219" s="441" t="s">
        <v>3228</v>
      </c>
      <c r="AB219" s="442" t="n">
        <v>2</v>
      </c>
      <c r="AC219" s="439" t="n">
        <v>100</v>
      </c>
      <c r="AD219" s="398"/>
      <c r="AE219" s="439" t="n">
        <v>4</v>
      </c>
      <c r="AF219" s="443" t="n">
        <v>72</v>
      </c>
      <c r="AG219" s="444" t="n">
        <v>2</v>
      </c>
      <c r="AH219" s="444"/>
      <c r="AI219" s="398"/>
      <c r="AJ219" s="337"/>
      <c r="AK219" s="345"/>
    </row>
    <row r="220" customFormat="false" ht="14.25" hidden="false" customHeight="false" outlineLevel="0" collapsed="false">
      <c r="A220" s="445" t="s">
        <v>3978</v>
      </c>
      <c r="B220" s="434"/>
      <c r="C220" s="398"/>
      <c r="D220" s="369" t="s">
        <v>375</v>
      </c>
      <c r="E220" s="367" t="s">
        <v>3584</v>
      </c>
      <c r="F220" s="435" t="s">
        <v>47</v>
      </c>
      <c r="G220" s="436" t="s">
        <v>3750</v>
      </c>
      <c r="H220" s="398"/>
      <c r="I220" s="398"/>
      <c r="J220" s="398"/>
      <c r="K220" s="436" t="n">
        <v>3</v>
      </c>
      <c r="L220" s="436" t="s">
        <v>3138</v>
      </c>
      <c r="M220" s="398"/>
      <c r="N220" s="398"/>
      <c r="O220" s="398"/>
      <c r="P220" s="444"/>
      <c r="Q220" s="438" t="s">
        <v>150</v>
      </c>
      <c r="R220" s="398"/>
      <c r="S220" s="437"/>
      <c r="T220" s="437"/>
      <c r="U220" s="439"/>
      <c r="V220" s="439"/>
      <c r="W220" s="440"/>
      <c r="X220" s="398"/>
      <c r="Y220" s="398"/>
      <c r="Z220" s="398"/>
      <c r="AA220" s="448"/>
      <c r="AB220" s="449" t="n">
        <v>2</v>
      </c>
      <c r="AC220" s="439"/>
      <c r="AD220" s="398"/>
      <c r="AE220" s="449"/>
      <c r="AF220" s="450" t="n">
        <v>67.8</v>
      </c>
      <c r="AG220" s="439"/>
      <c r="AH220" s="439"/>
      <c r="AI220" s="398"/>
      <c r="AJ220" s="337"/>
      <c r="AK220" s="345"/>
    </row>
    <row r="221" customFormat="false" ht="14.25" hidden="false" customHeight="false" outlineLevel="0" collapsed="false">
      <c r="A221" s="433" t="s">
        <v>3979</v>
      </c>
      <c r="B221" s="434" t="n">
        <v>41821</v>
      </c>
      <c r="C221" s="398"/>
      <c r="D221" s="369" t="s">
        <v>375</v>
      </c>
      <c r="E221" s="367" t="s">
        <v>376</v>
      </c>
      <c r="F221" s="435" t="s">
        <v>3278</v>
      </c>
      <c r="G221" s="436" t="s">
        <v>3589</v>
      </c>
      <c r="H221" s="398"/>
      <c r="I221" s="398"/>
      <c r="J221" s="398"/>
      <c r="K221" s="436" t="n">
        <v>2</v>
      </c>
      <c r="L221" s="436" t="s">
        <v>3138</v>
      </c>
      <c r="M221" s="398"/>
      <c r="N221" s="398"/>
      <c r="O221" s="398"/>
      <c r="P221" s="437"/>
      <c r="Q221" s="438" t="s">
        <v>3282</v>
      </c>
      <c r="R221" s="398"/>
      <c r="S221" s="437" t="s">
        <v>3229</v>
      </c>
      <c r="T221" s="437" t="s">
        <v>3980</v>
      </c>
      <c r="U221" s="439" t="s">
        <v>3685</v>
      </c>
      <c r="V221" s="439" t="s">
        <v>388</v>
      </c>
      <c r="W221" s="440" t="s">
        <v>3757</v>
      </c>
      <c r="X221" s="398"/>
      <c r="Y221" s="398"/>
      <c r="Z221" s="398"/>
      <c r="AA221" s="441" t="s">
        <v>3228</v>
      </c>
      <c r="AB221" s="442" t="n">
        <v>1</v>
      </c>
      <c r="AC221" s="439" t="n">
        <v>100</v>
      </c>
      <c r="AD221" s="398"/>
      <c r="AE221" s="443" t="n">
        <v>2</v>
      </c>
      <c r="AF221" s="443" t="n">
        <v>36</v>
      </c>
      <c r="AG221" s="444" t="n">
        <v>2</v>
      </c>
      <c r="AH221" s="444"/>
      <c r="AI221" s="398"/>
      <c r="AJ221" s="337"/>
      <c r="AK221" s="345"/>
    </row>
    <row r="222" customFormat="false" ht="14.25" hidden="false" customHeight="false" outlineLevel="0" collapsed="false">
      <c r="A222" s="433" t="s">
        <v>3981</v>
      </c>
      <c r="B222" s="434"/>
      <c r="C222" s="398"/>
      <c r="D222" s="369" t="s">
        <v>375</v>
      </c>
      <c r="E222" s="367" t="s">
        <v>376</v>
      </c>
      <c r="F222" s="435" t="s">
        <v>47</v>
      </c>
      <c r="G222" s="436" t="n">
        <v>2003</v>
      </c>
      <c r="H222" s="398"/>
      <c r="I222" s="398"/>
      <c r="J222" s="398"/>
      <c r="K222" s="436" t="n">
        <v>2</v>
      </c>
      <c r="L222" s="436" t="s">
        <v>3672</v>
      </c>
      <c r="M222" s="398"/>
      <c r="N222" s="398"/>
      <c r="O222" s="398"/>
      <c r="P222" s="437"/>
      <c r="Q222" s="447" t="s">
        <v>150</v>
      </c>
      <c r="R222" s="398"/>
      <c r="S222" s="437" t="s">
        <v>3215</v>
      </c>
      <c r="T222" s="437" t="s">
        <v>3982</v>
      </c>
      <c r="U222" s="439" t="s">
        <v>3983</v>
      </c>
      <c r="V222" s="439" t="s">
        <v>139</v>
      </c>
      <c r="W222" s="440"/>
      <c r="X222" s="398"/>
      <c r="Y222" s="398"/>
      <c r="Z222" s="398"/>
      <c r="AA222" s="448" t="s">
        <v>153</v>
      </c>
      <c r="AB222" s="449" t="n">
        <v>2</v>
      </c>
      <c r="AC222" s="439" t="n">
        <v>50</v>
      </c>
      <c r="AD222" s="398"/>
      <c r="AE222" s="449"/>
      <c r="AF222" s="450" t="n">
        <v>33.9</v>
      </c>
      <c r="AG222" s="444" t="n">
        <v>2</v>
      </c>
      <c r="AH222" s="444" t="n">
        <v>0</v>
      </c>
      <c r="AI222" s="398"/>
      <c r="AJ222" s="337"/>
      <c r="AK222" s="345"/>
    </row>
    <row r="223" customFormat="false" ht="14.25" hidden="false" customHeight="false" outlineLevel="0" collapsed="false">
      <c r="A223" s="433" t="s">
        <v>3984</v>
      </c>
      <c r="B223" s="434" t="n">
        <v>41061</v>
      </c>
      <c r="C223" s="398"/>
      <c r="D223" s="369" t="s">
        <v>375</v>
      </c>
      <c r="E223" s="367" t="s">
        <v>376</v>
      </c>
      <c r="F223" s="435" t="s">
        <v>3278</v>
      </c>
      <c r="G223" s="436" t="s">
        <v>3589</v>
      </c>
      <c r="H223" s="398"/>
      <c r="I223" s="398"/>
      <c r="J223" s="398"/>
      <c r="K223" s="436" t="n">
        <v>2</v>
      </c>
      <c r="L223" s="436" t="s">
        <v>3698</v>
      </c>
      <c r="M223" s="398"/>
      <c r="N223" s="398"/>
      <c r="O223" s="398"/>
      <c r="P223" s="437"/>
      <c r="Q223" s="438" t="s">
        <v>3282</v>
      </c>
      <c r="R223" s="398"/>
      <c r="S223" s="437" t="s">
        <v>3224</v>
      </c>
      <c r="T223" s="437" t="s">
        <v>3985</v>
      </c>
      <c r="U223" s="439" t="s">
        <v>3986</v>
      </c>
      <c r="V223" s="439" t="s">
        <v>388</v>
      </c>
      <c r="W223" s="440"/>
      <c r="X223" s="398"/>
      <c r="Y223" s="398"/>
      <c r="Z223" s="398"/>
      <c r="AA223" s="441" t="s">
        <v>3226</v>
      </c>
      <c r="AB223" s="442" t="n">
        <v>1</v>
      </c>
      <c r="AC223" s="439" t="n">
        <v>100</v>
      </c>
      <c r="AD223" s="398"/>
      <c r="AE223" s="439" t="n">
        <v>0.5</v>
      </c>
      <c r="AF223" s="443" t="n">
        <v>72</v>
      </c>
      <c r="AG223" s="444" t="n">
        <v>2</v>
      </c>
      <c r="AH223" s="444"/>
      <c r="AI223" s="398"/>
      <c r="AJ223" s="337"/>
      <c r="AK223" s="345"/>
    </row>
    <row r="224" customFormat="false" ht="14.25" hidden="false" customHeight="false" outlineLevel="0" collapsed="false">
      <c r="A224" s="445" t="s">
        <v>3987</v>
      </c>
      <c r="B224" s="434" t="n">
        <v>41640</v>
      </c>
      <c r="C224" s="398"/>
      <c r="D224" s="369" t="s">
        <v>375</v>
      </c>
      <c r="E224" s="367" t="s">
        <v>376</v>
      </c>
      <c r="F224" s="435" t="s">
        <v>3278</v>
      </c>
      <c r="G224" s="436" t="s">
        <v>3589</v>
      </c>
      <c r="H224" s="398"/>
      <c r="I224" s="398"/>
      <c r="J224" s="398"/>
      <c r="K224" s="436" t="n">
        <v>2</v>
      </c>
      <c r="L224" s="436" t="s">
        <v>3668</v>
      </c>
      <c r="M224" s="398"/>
      <c r="N224" s="398"/>
      <c r="O224" s="398"/>
      <c r="P224" s="439"/>
      <c r="Q224" s="438" t="s">
        <v>3282</v>
      </c>
      <c r="R224" s="398"/>
      <c r="S224" s="437" t="s">
        <v>3230</v>
      </c>
      <c r="T224" s="439" t="s">
        <v>3988</v>
      </c>
      <c r="U224" s="439" t="s">
        <v>3989</v>
      </c>
      <c r="V224" s="439" t="s">
        <v>388</v>
      </c>
      <c r="W224" s="440" t="s">
        <v>120</v>
      </c>
      <c r="X224" s="398"/>
      <c r="Y224" s="398"/>
      <c r="Z224" s="398"/>
      <c r="AA224" s="441" t="s">
        <v>3228</v>
      </c>
      <c r="AB224" s="442" t="n">
        <v>2</v>
      </c>
      <c r="AC224" s="439" t="n">
        <v>100</v>
      </c>
      <c r="AD224" s="398"/>
      <c r="AE224" s="439" t="n">
        <v>4</v>
      </c>
      <c r="AF224" s="443" t="n">
        <v>36</v>
      </c>
      <c r="AG224" s="444" t="n">
        <v>2</v>
      </c>
      <c r="AH224" s="444"/>
      <c r="AI224" s="398"/>
      <c r="AJ224" s="337"/>
      <c r="AK224" s="345"/>
    </row>
    <row r="225" customFormat="false" ht="14.25" hidden="false" customHeight="false" outlineLevel="0" collapsed="false">
      <c r="A225" s="433" t="s">
        <v>3990</v>
      </c>
      <c r="B225" s="434"/>
      <c r="C225" s="398"/>
      <c r="D225" s="369" t="s">
        <v>375</v>
      </c>
      <c r="E225" s="367"/>
      <c r="F225" s="435" t="s">
        <v>47</v>
      </c>
      <c r="G225" s="436"/>
      <c r="H225" s="398"/>
      <c r="I225" s="398"/>
      <c r="J225" s="398"/>
      <c r="K225" s="436" t="n">
        <v>4</v>
      </c>
      <c r="L225" s="436"/>
      <c r="M225" s="398"/>
      <c r="N225" s="398"/>
      <c r="O225" s="398"/>
      <c r="P225" s="437"/>
      <c r="Q225" s="447" t="s">
        <v>139</v>
      </c>
      <c r="R225" s="398"/>
      <c r="S225" s="437" t="s">
        <v>3204</v>
      </c>
      <c r="T225" s="437" t="s">
        <v>3991</v>
      </c>
      <c r="U225" s="439" t="s">
        <v>3992</v>
      </c>
      <c r="V225" s="439" t="s">
        <v>388</v>
      </c>
      <c r="W225" s="440"/>
      <c r="X225" s="398"/>
      <c r="Y225" s="398"/>
      <c r="Z225" s="398"/>
      <c r="AA225" s="448" t="s">
        <v>3206</v>
      </c>
      <c r="AB225" s="449" t="n">
        <v>1</v>
      </c>
      <c r="AC225" s="439" t="s">
        <v>3114</v>
      </c>
      <c r="AD225" s="398"/>
      <c r="AE225" s="439" t="n">
        <v>1</v>
      </c>
      <c r="AF225" s="450" t="n">
        <v>0.5</v>
      </c>
      <c r="AG225" s="444" t="n">
        <v>2</v>
      </c>
      <c r="AH225" s="444"/>
      <c r="AI225" s="398"/>
      <c r="AJ225" s="337"/>
      <c r="AK225" s="345"/>
    </row>
    <row r="226" customFormat="false" ht="14.25" hidden="false" customHeight="false" outlineLevel="0" collapsed="false">
      <c r="A226" s="433" t="s">
        <v>3993</v>
      </c>
      <c r="B226" s="434"/>
      <c r="C226" s="398"/>
      <c r="D226" s="369" t="s">
        <v>375</v>
      </c>
      <c r="E226" s="367" t="s">
        <v>376</v>
      </c>
      <c r="F226" s="435" t="s">
        <v>47</v>
      </c>
      <c r="G226" s="436" t="n">
        <v>2003</v>
      </c>
      <c r="H226" s="398"/>
      <c r="I226" s="398"/>
      <c r="J226" s="398"/>
      <c r="K226" s="436" t="n">
        <v>2</v>
      </c>
      <c r="L226" s="436" t="s">
        <v>3672</v>
      </c>
      <c r="M226" s="398"/>
      <c r="N226" s="398"/>
      <c r="O226" s="398"/>
      <c r="P226" s="437"/>
      <c r="Q226" s="447" t="s">
        <v>150</v>
      </c>
      <c r="R226" s="398"/>
      <c r="S226" s="437" t="s">
        <v>3215</v>
      </c>
      <c r="T226" s="437" t="s">
        <v>3994</v>
      </c>
      <c r="U226" s="439" t="s">
        <v>3995</v>
      </c>
      <c r="V226" s="439" t="s">
        <v>139</v>
      </c>
      <c r="W226" s="440"/>
      <c r="X226" s="398"/>
      <c r="Y226" s="398"/>
      <c r="Z226" s="398"/>
      <c r="AA226" s="448" t="s">
        <v>153</v>
      </c>
      <c r="AB226" s="449" t="n">
        <v>2</v>
      </c>
      <c r="AC226" s="439" t="n">
        <v>50</v>
      </c>
      <c r="AD226" s="398"/>
      <c r="AE226" s="449"/>
      <c r="AF226" s="450" t="n">
        <v>67.8</v>
      </c>
      <c r="AG226" s="444" t="n">
        <v>2</v>
      </c>
      <c r="AH226" s="444" t="n">
        <v>0</v>
      </c>
      <c r="AI226" s="398"/>
      <c r="AJ226" s="337"/>
      <c r="AK226" s="345"/>
    </row>
    <row r="227" customFormat="false" ht="14.25" hidden="false" customHeight="false" outlineLevel="0" collapsed="false">
      <c r="A227" s="433" t="s">
        <v>3996</v>
      </c>
      <c r="B227" s="434" t="n">
        <v>41061</v>
      </c>
      <c r="C227" s="398"/>
      <c r="D227" s="369" t="s">
        <v>375</v>
      </c>
      <c r="E227" s="367" t="s">
        <v>3584</v>
      </c>
      <c r="F227" s="435" t="s">
        <v>3278</v>
      </c>
      <c r="G227" s="436" t="s">
        <v>3589</v>
      </c>
      <c r="H227" s="398"/>
      <c r="I227" s="398"/>
      <c r="J227" s="398"/>
      <c r="K227" s="436" t="n">
        <v>3</v>
      </c>
      <c r="L227" s="436" t="s">
        <v>3148</v>
      </c>
      <c r="M227" s="398"/>
      <c r="N227" s="398"/>
      <c r="O227" s="398"/>
      <c r="P227" s="439"/>
      <c r="Q227" s="438" t="s">
        <v>3282</v>
      </c>
      <c r="R227" s="398"/>
      <c r="S227" s="437" t="s">
        <v>3997</v>
      </c>
      <c r="T227" s="437" t="s">
        <v>3998</v>
      </c>
      <c r="U227" s="439" t="s">
        <v>3999</v>
      </c>
      <c r="V227" s="439" t="s">
        <v>388</v>
      </c>
      <c r="W227" s="440"/>
      <c r="X227" s="398"/>
      <c r="Y227" s="398"/>
      <c r="Z227" s="398"/>
      <c r="AA227" s="441" t="s">
        <v>3226</v>
      </c>
      <c r="AB227" s="442" t="n">
        <v>1</v>
      </c>
      <c r="AC227" s="439" t="n">
        <v>100</v>
      </c>
      <c r="AD227" s="398"/>
      <c r="AE227" s="439" t="n">
        <v>1</v>
      </c>
      <c r="AF227" s="443" t="n">
        <v>72</v>
      </c>
      <c r="AG227" s="444" t="n">
        <v>2</v>
      </c>
      <c r="AH227" s="444"/>
      <c r="AI227" s="398"/>
      <c r="AJ227" s="337"/>
      <c r="AK227" s="345"/>
    </row>
    <row r="228" customFormat="false" ht="14.25" hidden="false" customHeight="false" outlineLevel="0" collapsed="false">
      <c r="A228" s="433" t="s">
        <v>4000</v>
      </c>
      <c r="B228" s="434" t="n">
        <v>41061</v>
      </c>
      <c r="C228" s="398"/>
      <c r="D228" s="369" t="s">
        <v>375</v>
      </c>
      <c r="E228" s="367" t="s">
        <v>3584</v>
      </c>
      <c r="F228" s="435" t="s">
        <v>3278</v>
      </c>
      <c r="G228" s="436" t="s">
        <v>3589</v>
      </c>
      <c r="H228" s="398"/>
      <c r="I228" s="398"/>
      <c r="J228" s="398"/>
      <c r="K228" s="436" t="n">
        <v>3</v>
      </c>
      <c r="L228" s="436" t="s">
        <v>3148</v>
      </c>
      <c r="M228" s="398"/>
      <c r="N228" s="398"/>
      <c r="O228" s="398"/>
      <c r="P228" s="439"/>
      <c r="Q228" s="438" t="s">
        <v>3282</v>
      </c>
      <c r="R228" s="398"/>
      <c r="S228" s="437" t="s">
        <v>3224</v>
      </c>
      <c r="T228" s="437" t="s">
        <v>4001</v>
      </c>
      <c r="U228" s="439" t="s">
        <v>4002</v>
      </c>
      <c r="V228" s="439" t="s">
        <v>388</v>
      </c>
      <c r="W228" s="440"/>
      <c r="X228" s="398"/>
      <c r="Y228" s="398"/>
      <c r="Z228" s="398"/>
      <c r="AA228" s="441" t="s">
        <v>3226</v>
      </c>
      <c r="AB228" s="442" t="n">
        <v>1</v>
      </c>
      <c r="AC228" s="439" t="n">
        <v>100</v>
      </c>
      <c r="AD228" s="398"/>
      <c r="AE228" s="439" t="n">
        <v>1</v>
      </c>
      <c r="AF228" s="443" t="n">
        <v>72</v>
      </c>
      <c r="AG228" s="444" t="n">
        <v>2</v>
      </c>
      <c r="AH228" s="444"/>
      <c r="AI228" s="398"/>
      <c r="AJ228" s="337"/>
      <c r="AK228" s="345"/>
    </row>
    <row r="229" customFormat="false" ht="14.25" hidden="false" customHeight="false" outlineLevel="0" collapsed="false">
      <c r="A229" s="433" t="s">
        <v>4003</v>
      </c>
      <c r="B229" s="434" t="s">
        <v>3304</v>
      </c>
      <c r="C229" s="398"/>
      <c r="D229" s="369" t="s">
        <v>375</v>
      </c>
      <c r="E229" s="367" t="s">
        <v>3584</v>
      </c>
      <c r="F229" s="435" t="s">
        <v>3278</v>
      </c>
      <c r="G229" s="436" t="s">
        <v>3589</v>
      </c>
      <c r="H229" s="398"/>
      <c r="I229" s="398"/>
      <c r="J229" s="398"/>
      <c r="K229" s="436" t="n">
        <v>4</v>
      </c>
      <c r="L229" s="436" t="s">
        <v>4004</v>
      </c>
      <c r="M229" s="398"/>
      <c r="N229" s="398"/>
      <c r="O229" s="398"/>
      <c r="P229" s="437"/>
      <c r="Q229" s="447" t="s">
        <v>3282</v>
      </c>
      <c r="R229" s="398"/>
      <c r="S229" s="437" t="s">
        <v>3243</v>
      </c>
      <c r="T229" s="437" t="s">
        <v>4005</v>
      </c>
      <c r="U229" s="439" t="s">
        <v>4006</v>
      </c>
      <c r="V229" s="439" t="s">
        <v>388</v>
      </c>
      <c r="W229" s="440" t="s">
        <v>176</v>
      </c>
      <c r="X229" s="398"/>
      <c r="Y229" s="398"/>
      <c r="Z229" s="398"/>
      <c r="AA229" s="448" t="s">
        <v>3236</v>
      </c>
      <c r="AB229" s="449" t="n">
        <v>2</v>
      </c>
      <c r="AC229" s="439" t="n">
        <v>100</v>
      </c>
      <c r="AD229" s="398"/>
      <c r="AE229" s="449" t="n">
        <v>4</v>
      </c>
      <c r="AF229" s="450" t="n">
        <v>72</v>
      </c>
      <c r="AG229" s="444" t="n">
        <v>2</v>
      </c>
      <c r="AH229" s="444"/>
      <c r="AI229" s="398"/>
      <c r="AJ229" s="337"/>
      <c r="AK229" s="345"/>
    </row>
    <row r="230" customFormat="false" ht="14.25" hidden="false" customHeight="false" outlineLevel="0" collapsed="false">
      <c r="A230" s="459" t="s">
        <v>3571</v>
      </c>
      <c r="B230" s="434" t="n">
        <v>41061</v>
      </c>
      <c r="C230" s="398"/>
      <c r="D230" s="369" t="s">
        <v>375</v>
      </c>
      <c r="E230" s="367"/>
      <c r="F230" s="435" t="s">
        <v>47</v>
      </c>
      <c r="G230" s="436"/>
      <c r="H230" s="398"/>
      <c r="I230" s="398"/>
      <c r="J230" s="398"/>
      <c r="K230" s="436" t="n">
        <v>4</v>
      </c>
      <c r="L230" s="436"/>
      <c r="M230" s="398"/>
      <c r="N230" s="398"/>
      <c r="O230" s="398"/>
      <c r="P230" s="437"/>
      <c r="Q230" s="438" t="s">
        <v>150</v>
      </c>
      <c r="R230" s="398"/>
      <c r="S230" s="437" t="s">
        <v>4007</v>
      </c>
      <c r="T230" s="439" t="s">
        <v>4008</v>
      </c>
      <c r="U230" s="439" t="s">
        <v>4009</v>
      </c>
      <c r="V230" s="439" t="s">
        <v>388</v>
      </c>
      <c r="W230" s="440"/>
      <c r="X230" s="398"/>
      <c r="Y230" s="398"/>
      <c r="Z230" s="398"/>
      <c r="AA230" s="458"/>
      <c r="AB230" s="444" t="n">
        <v>2</v>
      </c>
      <c r="AC230" s="439"/>
      <c r="AD230" s="398"/>
      <c r="AE230" s="444" t="n">
        <v>4</v>
      </c>
      <c r="AF230" s="475" t="n">
        <v>2</v>
      </c>
      <c r="AG230" s="444" t="n">
        <v>2</v>
      </c>
      <c r="AH230" s="444"/>
      <c r="AI230" s="398"/>
      <c r="AJ230" s="337"/>
      <c r="AK230" s="345"/>
    </row>
    <row r="231" customFormat="false" ht="14.25" hidden="false" customHeight="false" outlineLevel="0" collapsed="false">
      <c r="A231" s="433" t="s">
        <v>4010</v>
      </c>
      <c r="B231" s="434"/>
      <c r="C231" s="398"/>
      <c r="D231" s="369" t="s">
        <v>375</v>
      </c>
      <c r="E231" s="367" t="s">
        <v>376</v>
      </c>
      <c r="F231" s="435" t="s">
        <v>47</v>
      </c>
      <c r="G231" s="436" t="n">
        <v>2003</v>
      </c>
      <c r="H231" s="398"/>
      <c r="I231" s="398"/>
      <c r="J231" s="398"/>
      <c r="K231" s="436" t="n">
        <v>2</v>
      </c>
      <c r="L231" s="436" t="s">
        <v>3672</v>
      </c>
      <c r="M231" s="398"/>
      <c r="N231" s="398"/>
      <c r="O231" s="398"/>
      <c r="P231" s="437"/>
      <c r="Q231" s="447" t="s">
        <v>150</v>
      </c>
      <c r="R231" s="398"/>
      <c r="S231" s="437" t="s">
        <v>3215</v>
      </c>
      <c r="T231" s="437" t="s">
        <v>4011</v>
      </c>
      <c r="U231" s="439" t="s">
        <v>4012</v>
      </c>
      <c r="V231" s="439" t="s">
        <v>388</v>
      </c>
      <c r="W231" s="440"/>
      <c r="X231" s="398"/>
      <c r="Y231" s="398"/>
      <c r="Z231" s="398"/>
      <c r="AA231" s="448" t="s">
        <v>153</v>
      </c>
      <c r="AB231" s="449" t="n">
        <v>2</v>
      </c>
      <c r="AC231" s="439" t="n">
        <v>50</v>
      </c>
      <c r="AD231" s="398"/>
      <c r="AE231" s="449"/>
      <c r="AF231" s="450" t="n">
        <v>33.9</v>
      </c>
      <c r="AG231" s="444" t="n">
        <v>2</v>
      </c>
      <c r="AH231" s="444"/>
      <c r="AI231" s="398"/>
      <c r="AJ231" s="337"/>
      <c r="AK231" s="345"/>
    </row>
    <row r="232" customFormat="false" ht="14.25" hidden="false" customHeight="false" outlineLevel="0" collapsed="false">
      <c r="A232" s="445" t="s">
        <v>4013</v>
      </c>
      <c r="B232" s="434" t="s">
        <v>3935</v>
      </c>
      <c r="C232" s="398"/>
      <c r="D232" s="369" t="s">
        <v>375</v>
      </c>
      <c r="E232" s="367" t="s">
        <v>376</v>
      </c>
      <c r="F232" s="435" t="s">
        <v>3278</v>
      </c>
      <c r="G232" s="436" t="s">
        <v>3589</v>
      </c>
      <c r="H232" s="398"/>
      <c r="I232" s="398"/>
      <c r="J232" s="398"/>
      <c r="K232" s="436" t="s">
        <v>60</v>
      </c>
      <c r="L232" s="436" t="s">
        <v>3127</v>
      </c>
      <c r="M232" s="398"/>
      <c r="N232" s="398"/>
      <c r="O232" s="398"/>
      <c r="P232" s="439" t="s">
        <v>4014</v>
      </c>
      <c r="Q232" s="438" t="s">
        <v>3282</v>
      </c>
      <c r="R232" s="398"/>
      <c r="S232" s="437" t="s">
        <v>3241</v>
      </c>
      <c r="T232" s="439" t="s">
        <v>4015</v>
      </c>
      <c r="U232" s="439" t="s">
        <v>4016</v>
      </c>
      <c r="V232" s="439" t="s">
        <v>388</v>
      </c>
      <c r="W232" s="440" t="s">
        <v>3939</v>
      </c>
      <c r="X232" s="398"/>
      <c r="Y232" s="398"/>
      <c r="Z232" s="398"/>
      <c r="AA232" s="441" t="s">
        <v>3242</v>
      </c>
      <c r="AB232" s="442" t="n">
        <v>4</v>
      </c>
      <c r="AC232" s="439" t="n">
        <v>100</v>
      </c>
      <c r="AD232" s="398"/>
      <c r="AE232" s="439" t="n">
        <v>16</v>
      </c>
      <c r="AF232" s="443" t="n">
        <v>216</v>
      </c>
      <c r="AG232" s="444" t="n">
        <v>2</v>
      </c>
      <c r="AH232" s="444"/>
      <c r="AI232" s="398"/>
      <c r="AJ232" s="337"/>
      <c r="AK232" s="345"/>
    </row>
    <row r="233" customFormat="false" ht="14.25" hidden="false" customHeight="false" outlineLevel="0" collapsed="false">
      <c r="A233" s="445" t="s">
        <v>4017</v>
      </c>
      <c r="B233" s="454"/>
      <c r="C233" s="398"/>
      <c r="D233" s="369" t="s">
        <v>375</v>
      </c>
      <c r="E233" s="367" t="s">
        <v>3584</v>
      </c>
      <c r="F233" s="435" t="s">
        <v>47</v>
      </c>
      <c r="G233" s="436" t="s">
        <v>3541</v>
      </c>
      <c r="H233" s="398"/>
      <c r="I233" s="398"/>
      <c r="J233" s="398"/>
      <c r="K233" s="436" t="n">
        <v>3</v>
      </c>
      <c r="L233" s="436"/>
      <c r="M233" s="398"/>
      <c r="N233" s="398"/>
      <c r="O233" s="398"/>
      <c r="P233" s="444"/>
      <c r="Q233" s="438" t="s">
        <v>139</v>
      </c>
      <c r="R233" s="398"/>
      <c r="S233" s="438"/>
      <c r="T233" s="436"/>
      <c r="U233" s="436"/>
      <c r="V233" s="436"/>
      <c r="W233" s="455"/>
      <c r="X233" s="398"/>
      <c r="Y233" s="398"/>
      <c r="Z233" s="398"/>
      <c r="AA233" s="448"/>
      <c r="AB233" s="449" t="n">
        <v>1</v>
      </c>
      <c r="AC233" s="439" t="s">
        <v>3114</v>
      </c>
      <c r="AD233" s="398"/>
      <c r="AE233" s="449" t="s">
        <v>3417</v>
      </c>
      <c r="AF233" s="450" t="n">
        <v>73.4</v>
      </c>
      <c r="AG233" s="444"/>
      <c r="AH233" s="444"/>
      <c r="AI233" s="398"/>
      <c r="AJ233" s="337"/>
      <c r="AK233" s="345"/>
    </row>
    <row r="234" customFormat="false" ht="14.25" hidden="false" customHeight="false" outlineLevel="0" collapsed="false">
      <c r="A234" s="445" t="s">
        <v>4018</v>
      </c>
      <c r="B234" s="434"/>
      <c r="C234" s="398"/>
      <c r="D234" s="369" t="s">
        <v>375</v>
      </c>
      <c r="E234" s="367" t="s">
        <v>376</v>
      </c>
      <c r="F234" s="435" t="s">
        <v>47</v>
      </c>
      <c r="G234" s="436" t="s">
        <v>3750</v>
      </c>
      <c r="H234" s="398"/>
      <c r="I234" s="398"/>
      <c r="J234" s="398"/>
      <c r="K234" s="436"/>
      <c r="L234" s="436"/>
      <c r="M234" s="398"/>
      <c r="N234" s="398"/>
      <c r="O234" s="398"/>
      <c r="P234" s="444"/>
      <c r="Q234" s="438" t="s">
        <v>150</v>
      </c>
      <c r="R234" s="398"/>
      <c r="S234" s="438"/>
      <c r="T234" s="436"/>
      <c r="U234" s="436"/>
      <c r="V234" s="439"/>
      <c r="W234" s="440"/>
      <c r="X234" s="398"/>
      <c r="Y234" s="398"/>
      <c r="Z234" s="398"/>
      <c r="AA234" s="448"/>
      <c r="AB234" s="449" t="n">
        <v>1</v>
      </c>
      <c r="AC234" s="439"/>
      <c r="AD234" s="398"/>
      <c r="AE234" s="449"/>
      <c r="AF234" s="450" t="n">
        <v>220</v>
      </c>
      <c r="AG234" s="439"/>
      <c r="AH234" s="439"/>
      <c r="AI234" s="398"/>
      <c r="AJ234" s="337"/>
      <c r="AK234" s="345"/>
    </row>
    <row r="235" customFormat="false" ht="14.25" hidden="false" customHeight="false" outlineLevel="0" collapsed="false">
      <c r="A235" s="433" t="s">
        <v>4019</v>
      </c>
      <c r="B235" s="434"/>
      <c r="C235" s="398"/>
      <c r="D235" s="369" t="s">
        <v>375</v>
      </c>
      <c r="E235" s="367" t="s">
        <v>376</v>
      </c>
      <c r="F235" s="435" t="s">
        <v>3278</v>
      </c>
      <c r="G235" s="436" t="s">
        <v>3589</v>
      </c>
      <c r="H235" s="398"/>
      <c r="I235" s="398"/>
      <c r="J235" s="398"/>
      <c r="K235" s="436" t="n">
        <v>2</v>
      </c>
      <c r="L235" s="436" t="s">
        <v>3138</v>
      </c>
      <c r="M235" s="398"/>
      <c r="N235" s="398"/>
      <c r="O235" s="398"/>
      <c r="P235" s="437"/>
      <c r="Q235" s="447" t="s">
        <v>3282</v>
      </c>
      <c r="R235" s="398"/>
      <c r="S235" s="437" t="s">
        <v>3243</v>
      </c>
      <c r="T235" s="437" t="s">
        <v>4020</v>
      </c>
      <c r="U235" s="439" t="s">
        <v>4021</v>
      </c>
      <c r="V235" s="439" t="s">
        <v>388</v>
      </c>
      <c r="W235" s="440"/>
      <c r="X235" s="398"/>
      <c r="Y235" s="398"/>
      <c r="Z235" s="398"/>
      <c r="AA235" s="448" t="s">
        <v>3236</v>
      </c>
      <c r="AB235" s="449" t="n">
        <v>2</v>
      </c>
      <c r="AC235" s="439" t="n">
        <v>100</v>
      </c>
      <c r="AD235" s="398"/>
      <c r="AE235" s="449" t="n">
        <v>2</v>
      </c>
      <c r="AF235" s="450" t="n">
        <v>108</v>
      </c>
      <c r="AG235" s="444" t="n">
        <v>2</v>
      </c>
      <c r="AH235" s="444"/>
      <c r="AI235" s="398"/>
      <c r="AJ235" s="337"/>
      <c r="AK235" s="345"/>
    </row>
    <row r="236" customFormat="false" ht="14.25" hidden="false" customHeight="false" outlineLevel="0" collapsed="false">
      <c r="A236" s="433" t="s">
        <v>4022</v>
      </c>
      <c r="B236" s="434"/>
      <c r="C236" s="398"/>
      <c r="D236" s="369" t="s">
        <v>375</v>
      </c>
      <c r="E236" s="367"/>
      <c r="F236" s="435" t="s">
        <v>47</v>
      </c>
      <c r="G236" s="436"/>
      <c r="H236" s="398"/>
      <c r="I236" s="398"/>
      <c r="J236" s="398"/>
      <c r="K236" s="436" t="n">
        <v>4</v>
      </c>
      <c r="L236" s="436"/>
      <c r="M236" s="398"/>
      <c r="N236" s="398"/>
      <c r="O236" s="398"/>
      <c r="P236" s="437"/>
      <c r="Q236" s="447" t="s">
        <v>139</v>
      </c>
      <c r="R236" s="398"/>
      <c r="S236" s="437" t="s">
        <v>3192</v>
      </c>
      <c r="T236" s="437" t="s">
        <v>4023</v>
      </c>
      <c r="U236" s="439" t="s">
        <v>4024</v>
      </c>
      <c r="V236" s="439" t="s">
        <v>388</v>
      </c>
      <c r="W236" s="440"/>
      <c r="X236" s="398"/>
      <c r="Y236" s="398"/>
      <c r="Z236" s="398"/>
      <c r="AA236" s="448" t="s">
        <v>3193</v>
      </c>
      <c r="AB236" s="449" t="n">
        <v>4</v>
      </c>
      <c r="AC236" s="439" t="n">
        <v>50</v>
      </c>
      <c r="AD236" s="398"/>
      <c r="AE236" s="449"/>
      <c r="AF236" s="450" t="n">
        <v>40</v>
      </c>
      <c r="AG236" s="444" t="n">
        <v>3</v>
      </c>
      <c r="AH236" s="444" t="n">
        <v>0</v>
      </c>
      <c r="AI236" s="398"/>
      <c r="AJ236" s="337"/>
      <c r="AK236" s="345"/>
    </row>
    <row r="237" customFormat="false" ht="14.25" hidden="false" customHeight="false" outlineLevel="0" collapsed="false">
      <c r="A237" s="445" t="s">
        <v>4025</v>
      </c>
      <c r="B237" s="434"/>
      <c r="C237" s="398"/>
      <c r="D237" s="369" t="s">
        <v>375</v>
      </c>
      <c r="E237" s="367" t="s">
        <v>376</v>
      </c>
      <c r="F237" s="435" t="s">
        <v>47</v>
      </c>
      <c r="G237" s="436" t="s">
        <v>3714</v>
      </c>
      <c r="H237" s="398"/>
      <c r="I237" s="398"/>
      <c r="J237" s="398"/>
      <c r="K237" s="436"/>
      <c r="L237" s="436"/>
      <c r="M237" s="398"/>
      <c r="N237" s="398"/>
      <c r="O237" s="398"/>
      <c r="P237" s="444"/>
      <c r="Q237" s="438" t="s">
        <v>150</v>
      </c>
      <c r="R237" s="398"/>
      <c r="S237" s="437"/>
      <c r="T237" s="437"/>
      <c r="U237" s="439"/>
      <c r="V237" s="439"/>
      <c r="W237" s="440"/>
      <c r="X237" s="398"/>
      <c r="Y237" s="398"/>
      <c r="Z237" s="398"/>
      <c r="AA237" s="448"/>
      <c r="AB237" s="449" t="n">
        <v>1</v>
      </c>
      <c r="AC237" s="439"/>
      <c r="AD237" s="398"/>
      <c r="AE237" s="449"/>
      <c r="AF237" s="450" t="n">
        <v>274</v>
      </c>
      <c r="AG237" s="439"/>
      <c r="AH237" s="439"/>
      <c r="AI237" s="398"/>
      <c r="AJ237" s="337"/>
      <c r="AK237" s="345"/>
    </row>
    <row r="238" customFormat="false" ht="14.25" hidden="false" customHeight="false" outlineLevel="0" collapsed="false">
      <c r="A238" s="433" t="s">
        <v>4026</v>
      </c>
      <c r="B238" s="434"/>
      <c r="C238" s="398"/>
      <c r="D238" s="369" t="s">
        <v>375</v>
      </c>
      <c r="E238" s="367" t="s">
        <v>376</v>
      </c>
      <c r="F238" s="435" t="s">
        <v>3278</v>
      </c>
      <c r="G238" s="436" t="s">
        <v>3589</v>
      </c>
      <c r="H238" s="398"/>
      <c r="I238" s="398"/>
      <c r="J238" s="398"/>
      <c r="K238" s="436" t="n">
        <v>2</v>
      </c>
      <c r="L238" s="436" t="s">
        <v>3738</v>
      </c>
      <c r="M238" s="398"/>
      <c r="N238" s="398"/>
      <c r="O238" s="398"/>
      <c r="P238" s="437"/>
      <c r="Q238" s="438" t="s">
        <v>3282</v>
      </c>
      <c r="R238" s="398"/>
      <c r="S238" s="437" t="s">
        <v>3230</v>
      </c>
      <c r="T238" s="437" t="s">
        <v>4027</v>
      </c>
      <c r="U238" s="439" t="s">
        <v>4028</v>
      </c>
      <c r="V238" s="439" t="s">
        <v>388</v>
      </c>
      <c r="W238" s="440"/>
      <c r="X238" s="398"/>
      <c r="Y238" s="398"/>
      <c r="Z238" s="398"/>
      <c r="AA238" s="441" t="s">
        <v>3228</v>
      </c>
      <c r="AB238" s="442" t="n">
        <v>2</v>
      </c>
      <c r="AC238" s="439" t="n">
        <v>100</v>
      </c>
      <c r="AD238" s="398"/>
      <c r="AE238" s="439" t="n">
        <v>6</v>
      </c>
      <c r="AF238" s="443" t="n">
        <v>72</v>
      </c>
      <c r="AG238" s="444" t="n">
        <v>2</v>
      </c>
      <c r="AH238" s="444"/>
      <c r="AI238" s="398"/>
      <c r="AJ238" s="337"/>
      <c r="AK238" s="345"/>
    </row>
    <row r="239" customFormat="false" ht="14.25" hidden="false" customHeight="false" outlineLevel="0" collapsed="false">
      <c r="A239" s="445" t="s">
        <v>4029</v>
      </c>
      <c r="B239" s="434" t="n">
        <v>41456</v>
      </c>
      <c r="C239" s="398"/>
      <c r="D239" s="369" t="s">
        <v>375</v>
      </c>
      <c r="E239" s="367" t="s">
        <v>3584</v>
      </c>
      <c r="F239" s="435" t="s">
        <v>3278</v>
      </c>
      <c r="G239" s="436" t="s">
        <v>3596</v>
      </c>
      <c r="H239" s="398"/>
      <c r="I239" s="398"/>
      <c r="J239" s="398"/>
      <c r="K239" s="436" t="n">
        <v>4</v>
      </c>
      <c r="L239" s="436" t="s">
        <v>3636</v>
      </c>
      <c r="M239" s="398"/>
      <c r="N239" s="398"/>
      <c r="O239" s="398"/>
      <c r="P239" s="439"/>
      <c r="Q239" s="438" t="s">
        <v>3282</v>
      </c>
      <c r="R239" s="398"/>
      <c r="S239" s="437" t="s">
        <v>3232</v>
      </c>
      <c r="T239" s="439" t="s">
        <v>4030</v>
      </c>
      <c r="U239" s="439" t="s">
        <v>4031</v>
      </c>
      <c r="V239" s="439" t="s">
        <v>388</v>
      </c>
      <c r="W239" s="440" t="s">
        <v>3757</v>
      </c>
      <c r="X239" s="398"/>
      <c r="Y239" s="398"/>
      <c r="Z239" s="398"/>
      <c r="AA239" s="441" t="s">
        <v>3228</v>
      </c>
      <c r="AB239" s="442" t="n">
        <v>2</v>
      </c>
      <c r="AC239" s="439" t="n">
        <v>100</v>
      </c>
      <c r="AD239" s="398"/>
      <c r="AE239" s="439" t="n">
        <v>1</v>
      </c>
      <c r="AF239" s="443" t="n">
        <v>218</v>
      </c>
      <c r="AG239" s="444" t="n">
        <v>2</v>
      </c>
      <c r="AH239" s="444"/>
      <c r="AI239" s="398"/>
      <c r="AJ239" s="337"/>
      <c r="AK239" s="345"/>
    </row>
    <row r="240" customFormat="false" ht="14.25" hidden="false" customHeight="false" outlineLevel="0" collapsed="false">
      <c r="A240" s="445" t="s">
        <v>4032</v>
      </c>
      <c r="B240" s="434" t="n">
        <v>41153</v>
      </c>
      <c r="C240" s="398"/>
      <c r="D240" s="369" t="s">
        <v>375</v>
      </c>
      <c r="E240" s="367" t="s">
        <v>376</v>
      </c>
      <c r="F240" s="435" t="s">
        <v>3278</v>
      </c>
      <c r="G240" s="436" t="s">
        <v>3596</v>
      </c>
      <c r="H240" s="398"/>
      <c r="I240" s="398"/>
      <c r="J240" s="398"/>
      <c r="K240" s="436" t="n">
        <v>2</v>
      </c>
      <c r="L240" s="436" t="s">
        <v>3636</v>
      </c>
      <c r="M240" s="398"/>
      <c r="N240" s="398"/>
      <c r="O240" s="398"/>
      <c r="P240" s="439"/>
      <c r="Q240" s="438" t="s">
        <v>3282</v>
      </c>
      <c r="R240" s="398"/>
      <c r="S240" s="437" t="s">
        <v>3232</v>
      </c>
      <c r="T240" s="439" t="s">
        <v>4033</v>
      </c>
      <c r="U240" s="439" t="s">
        <v>4034</v>
      </c>
      <c r="V240" s="439" t="s">
        <v>388</v>
      </c>
      <c r="W240" s="440"/>
      <c r="X240" s="398"/>
      <c r="Y240" s="398"/>
      <c r="Z240" s="398"/>
      <c r="AA240" s="441" t="s">
        <v>3228</v>
      </c>
      <c r="AB240" s="442" t="n">
        <v>1</v>
      </c>
      <c r="AC240" s="439" t="n">
        <v>100</v>
      </c>
      <c r="AD240" s="398"/>
      <c r="AE240" s="439"/>
      <c r="AF240" s="443" t="n">
        <v>40</v>
      </c>
      <c r="AG240" s="444" t="n">
        <v>2</v>
      </c>
      <c r="AH240" s="444"/>
      <c r="AI240" s="398"/>
      <c r="AJ240" s="337"/>
      <c r="AK240" s="345"/>
    </row>
    <row r="241" customFormat="false" ht="14.25" hidden="false" customHeight="false" outlineLevel="0" collapsed="false">
      <c r="A241" s="433" t="s">
        <v>4035</v>
      </c>
      <c r="B241" s="434"/>
      <c r="C241" s="398"/>
      <c r="D241" s="369" t="s">
        <v>375</v>
      </c>
      <c r="E241" s="367" t="s">
        <v>376</v>
      </c>
      <c r="F241" s="435" t="s">
        <v>47</v>
      </c>
      <c r="G241" s="436" t="s">
        <v>3750</v>
      </c>
      <c r="H241" s="398"/>
      <c r="I241" s="398"/>
      <c r="J241" s="398"/>
      <c r="K241" s="436" t="n">
        <v>2</v>
      </c>
      <c r="L241" s="436" t="s">
        <v>3420</v>
      </c>
      <c r="M241" s="398"/>
      <c r="N241" s="398"/>
      <c r="O241" s="398"/>
      <c r="P241" s="437"/>
      <c r="Q241" s="447" t="s">
        <v>150</v>
      </c>
      <c r="R241" s="398"/>
      <c r="S241" s="437" t="s">
        <v>3215</v>
      </c>
      <c r="T241" s="437" t="s">
        <v>4036</v>
      </c>
      <c r="U241" s="439" t="s">
        <v>4037</v>
      </c>
      <c r="V241" s="439" t="s">
        <v>139</v>
      </c>
      <c r="W241" s="440" t="s">
        <v>3675</v>
      </c>
      <c r="X241" s="398"/>
      <c r="Y241" s="398"/>
      <c r="Z241" s="398"/>
      <c r="AA241" s="448" t="s">
        <v>153</v>
      </c>
      <c r="AB241" s="449" t="n">
        <v>2</v>
      </c>
      <c r="AC241" s="439" t="n">
        <v>50</v>
      </c>
      <c r="AD241" s="398"/>
      <c r="AE241" s="439"/>
      <c r="AF241" s="450" t="n">
        <v>33.9</v>
      </c>
      <c r="AG241" s="444" t="n">
        <v>2</v>
      </c>
      <c r="AH241" s="444" t="n">
        <v>0</v>
      </c>
      <c r="AI241" s="398"/>
      <c r="AJ241" s="337"/>
      <c r="AK241" s="345"/>
    </row>
    <row r="242" customFormat="false" ht="14.25" hidden="false" customHeight="false" outlineLevel="0" collapsed="false">
      <c r="A242" s="445" t="s">
        <v>4038</v>
      </c>
      <c r="B242" s="434" t="s">
        <v>4039</v>
      </c>
      <c r="C242" s="398"/>
      <c r="D242" s="369" t="s">
        <v>375</v>
      </c>
      <c r="E242" s="367" t="s">
        <v>376</v>
      </c>
      <c r="F242" s="435" t="s">
        <v>47</v>
      </c>
      <c r="G242" s="436" t="s">
        <v>3750</v>
      </c>
      <c r="H242" s="398"/>
      <c r="I242" s="398"/>
      <c r="J242" s="398"/>
      <c r="K242" s="436" t="n">
        <v>2</v>
      </c>
      <c r="L242" s="436" t="s">
        <v>3932</v>
      </c>
      <c r="M242" s="398"/>
      <c r="N242" s="398"/>
      <c r="O242" s="398"/>
      <c r="P242" s="439"/>
      <c r="Q242" s="438" t="s">
        <v>150</v>
      </c>
      <c r="R242" s="398"/>
      <c r="S242" s="437" t="s">
        <v>3215</v>
      </c>
      <c r="T242" s="439" t="s">
        <v>4040</v>
      </c>
      <c r="U242" s="439" t="s">
        <v>4041</v>
      </c>
      <c r="V242" s="439" t="s">
        <v>139</v>
      </c>
      <c r="W242" s="440" t="s">
        <v>68</v>
      </c>
      <c r="X242" s="398"/>
      <c r="Y242" s="398"/>
      <c r="Z242" s="398"/>
      <c r="AA242" s="441" t="s">
        <v>153</v>
      </c>
      <c r="AB242" s="442" t="n">
        <v>2</v>
      </c>
      <c r="AC242" s="439" t="n">
        <v>50</v>
      </c>
      <c r="AD242" s="398"/>
      <c r="AE242" s="439"/>
      <c r="AF242" s="443" t="n">
        <v>67.8</v>
      </c>
      <c r="AG242" s="444" t="n">
        <v>2</v>
      </c>
      <c r="AH242" s="444" t="n">
        <v>0</v>
      </c>
      <c r="AI242" s="398"/>
      <c r="AJ242" s="337"/>
      <c r="AK242" s="345"/>
    </row>
    <row r="243" customFormat="false" ht="14.25" hidden="false" customHeight="false" outlineLevel="0" collapsed="false">
      <c r="A243" s="433" t="s">
        <v>4042</v>
      </c>
      <c r="B243" s="434" t="n">
        <v>41061</v>
      </c>
      <c r="C243" s="398"/>
      <c r="D243" s="369" t="s">
        <v>375</v>
      </c>
      <c r="E243" s="367" t="s">
        <v>376</v>
      </c>
      <c r="F243" s="435" t="s">
        <v>47</v>
      </c>
      <c r="G243" s="436" t="s">
        <v>3750</v>
      </c>
      <c r="H243" s="398"/>
      <c r="I243" s="398"/>
      <c r="J243" s="398"/>
      <c r="K243" s="436" t="n">
        <v>2</v>
      </c>
      <c r="L243" s="436" t="s">
        <v>3879</v>
      </c>
      <c r="M243" s="398"/>
      <c r="N243" s="398"/>
      <c r="O243" s="398"/>
      <c r="P243" s="437"/>
      <c r="Q243" s="447" t="s">
        <v>150</v>
      </c>
      <c r="R243" s="398"/>
      <c r="S243" s="437" t="s">
        <v>3217</v>
      </c>
      <c r="T243" s="437" t="s">
        <v>4043</v>
      </c>
      <c r="U243" s="439" t="s">
        <v>4044</v>
      </c>
      <c r="V243" s="439" t="s">
        <v>139</v>
      </c>
      <c r="W243" s="440"/>
      <c r="X243" s="398"/>
      <c r="Y243" s="398"/>
      <c r="Z243" s="398"/>
      <c r="AA243" s="448" t="s">
        <v>153</v>
      </c>
      <c r="AB243" s="449" t="n">
        <v>1</v>
      </c>
      <c r="AC243" s="439"/>
      <c r="AD243" s="398"/>
      <c r="AE243" s="449"/>
      <c r="AF243" s="450" t="n">
        <v>136</v>
      </c>
      <c r="AG243" s="444" t="n">
        <v>2</v>
      </c>
      <c r="AH243" s="444" t="n">
        <v>0</v>
      </c>
      <c r="AI243" s="398"/>
      <c r="AJ243" s="337"/>
      <c r="AK243" s="345"/>
    </row>
    <row r="244" customFormat="false" ht="14.25" hidden="false" customHeight="false" outlineLevel="0" collapsed="false">
      <c r="A244" s="433" t="s">
        <v>4045</v>
      </c>
      <c r="B244" s="434"/>
      <c r="C244" s="398"/>
      <c r="D244" s="369" t="s">
        <v>375</v>
      </c>
      <c r="E244" s="367" t="s">
        <v>376</v>
      </c>
      <c r="F244" s="435" t="s">
        <v>3278</v>
      </c>
      <c r="G244" s="436" t="s">
        <v>3589</v>
      </c>
      <c r="H244" s="398"/>
      <c r="I244" s="398"/>
      <c r="J244" s="398"/>
      <c r="K244" s="436" t="n">
        <v>2</v>
      </c>
      <c r="L244" s="436" t="s">
        <v>790</v>
      </c>
      <c r="M244" s="398"/>
      <c r="N244" s="398"/>
      <c r="O244" s="398"/>
      <c r="P244" s="437" t="s">
        <v>4046</v>
      </c>
      <c r="Q244" s="438" t="s">
        <v>3282</v>
      </c>
      <c r="R244" s="398"/>
      <c r="S244" s="437" t="s">
        <v>3230</v>
      </c>
      <c r="T244" s="437" t="s">
        <v>4047</v>
      </c>
      <c r="U244" s="439" t="s">
        <v>4048</v>
      </c>
      <c r="V244" s="439" t="s">
        <v>388</v>
      </c>
      <c r="W244" s="440" t="s">
        <v>3640</v>
      </c>
      <c r="X244" s="398"/>
      <c r="Y244" s="398"/>
      <c r="Z244" s="398"/>
      <c r="AA244" s="448" t="s">
        <v>3228</v>
      </c>
      <c r="AB244" s="449" t="n">
        <v>2</v>
      </c>
      <c r="AC244" s="439" t="n">
        <v>100</v>
      </c>
      <c r="AD244" s="398"/>
      <c r="AE244" s="449" t="n">
        <v>4</v>
      </c>
      <c r="AF244" s="450" t="n">
        <v>72</v>
      </c>
      <c r="AG244" s="444" t="n">
        <v>2</v>
      </c>
      <c r="AH244" s="444"/>
      <c r="AI244" s="398"/>
      <c r="AJ244" s="337"/>
      <c r="AK244" s="345"/>
    </row>
    <row r="245" customFormat="false" ht="14.25" hidden="false" customHeight="false" outlineLevel="0" collapsed="false">
      <c r="A245" s="445" t="s">
        <v>4049</v>
      </c>
      <c r="B245" s="434"/>
      <c r="C245" s="398"/>
      <c r="D245" s="369" t="s">
        <v>375</v>
      </c>
      <c r="E245" s="367"/>
      <c r="F245" s="435" t="s">
        <v>47</v>
      </c>
      <c r="G245" s="436"/>
      <c r="H245" s="398"/>
      <c r="I245" s="398"/>
      <c r="J245" s="398"/>
      <c r="K245" s="436" t="n">
        <v>4</v>
      </c>
      <c r="L245" s="436"/>
      <c r="M245" s="398"/>
      <c r="N245" s="398"/>
      <c r="O245" s="398"/>
      <c r="P245" s="439"/>
      <c r="Q245" s="438" t="s">
        <v>139</v>
      </c>
      <c r="R245" s="398"/>
      <c r="S245" s="437" t="s">
        <v>3207</v>
      </c>
      <c r="T245" s="439" t="s">
        <v>4050</v>
      </c>
      <c r="U245" s="439" t="s">
        <v>4051</v>
      </c>
      <c r="V245" s="439" t="s">
        <v>388</v>
      </c>
      <c r="W245" s="440"/>
      <c r="X245" s="398"/>
      <c r="Y245" s="398"/>
      <c r="Z245" s="398"/>
      <c r="AA245" s="441" t="s">
        <v>70</v>
      </c>
      <c r="AB245" s="442" t="n">
        <v>1</v>
      </c>
      <c r="AC245" s="439" t="s">
        <v>3114</v>
      </c>
      <c r="AD245" s="398"/>
      <c r="AE245" s="439"/>
      <c r="AF245" s="443" t="n">
        <v>40</v>
      </c>
      <c r="AG245" s="444" t="n">
        <v>2</v>
      </c>
      <c r="AH245" s="444"/>
      <c r="AI245" s="398"/>
      <c r="AJ245" s="337"/>
      <c r="AK245" s="345"/>
    </row>
    <row r="246" customFormat="false" ht="14.25" hidden="false" customHeight="false" outlineLevel="0" collapsed="false">
      <c r="A246" s="445" t="s">
        <v>4052</v>
      </c>
      <c r="B246" s="434"/>
      <c r="C246" s="398"/>
      <c r="D246" s="369" t="s">
        <v>45</v>
      </c>
      <c r="E246" s="367" t="e">
        <f aca="false">#N/A</f>
        <v>#N/A</v>
      </c>
      <c r="F246" s="435" t="s">
        <v>47</v>
      </c>
      <c r="G246" s="436" t="s">
        <v>3714</v>
      </c>
      <c r="H246" s="398"/>
      <c r="I246" s="398"/>
      <c r="J246" s="398"/>
      <c r="K246" s="436" t="n">
        <v>2</v>
      </c>
      <c r="L246" s="444" t="s">
        <v>3932</v>
      </c>
      <c r="M246" s="398"/>
      <c r="N246" s="398"/>
      <c r="O246" s="398"/>
      <c r="P246" s="437" t="s">
        <v>43</v>
      </c>
      <c r="Q246" s="438"/>
      <c r="R246" s="398"/>
      <c r="S246" s="437"/>
      <c r="T246" s="439"/>
      <c r="U246" s="439"/>
      <c r="V246" s="439"/>
      <c r="W246" s="440"/>
      <c r="X246" s="398"/>
      <c r="Y246" s="398"/>
      <c r="Z246" s="398"/>
      <c r="AA246" s="448" t="s">
        <v>1383</v>
      </c>
      <c r="AB246" s="449" t="n">
        <v>1</v>
      </c>
      <c r="AC246" s="439"/>
      <c r="AD246" s="398"/>
      <c r="AE246" s="449"/>
      <c r="AF246" s="450" t="n">
        <v>30</v>
      </c>
      <c r="AG246" s="436"/>
      <c r="AH246" s="444"/>
      <c r="AI246" s="398"/>
      <c r="AJ246" s="337"/>
      <c r="AK246" s="345"/>
    </row>
    <row r="247" customFormat="false" ht="14.25" hidden="false" customHeight="false" outlineLevel="0" collapsed="false">
      <c r="A247" s="433" t="s">
        <v>4053</v>
      </c>
      <c r="B247" s="434"/>
      <c r="C247" s="398"/>
      <c r="D247" s="369" t="s">
        <v>375</v>
      </c>
      <c r="E247" s="367" t="s">
        <v>3584</v>
      </c>
      <c r="F247" s="435" t="s">
        <v>47</v>
      </c>
      <c r="G247" s="436" t="s">
        <v>3541</v>
      </c>
      <c r="H247" s="398"/>
      <c r="I247" s="398"/>
      <c r="J247" s="398"/>
      <c r="K247" s="436" t="n">
        <v>3</v>
      </c>
      <c r="L247" s="436" t="s">
        <v>3727</v>
      </c>
      <c r="M247" s="398"/>
      <c r="N247" s="398"/>
      <c r="O247" s="398"/>
      <c r="P247" s="437"/>
      <c r="Q247" s="438" t="s">
        <v>139</v>
      </c>
      <c r="R247" s="398"/>
      <c r="S247" s="437" t="s">
        <v>3164</v>
      </c>
      <c r="T247" s="439" t="s">
        <v>4054</v>
      </c>
      <c r="U247" s="439" t="s">
        <v>4055</v>
      </c>
      <c r="V247" s="439" t="s">
        <v>139</v>
      </c>
      <c r="W247" s="440"/>
      <c r="X247" s="398"/>
      <c r="Y247" s="398"/>
      <c r="Z247" s="398"/>
      <c r="AA247" s="448" t="s">
        <v>1383</v>
      </c>
      <c r="AB247" s="449" t="n">
        <v>1</v>
      </c>
      <c r="AC247" s="439" t="n">
        <v>50</v>
      </c>
      <c r="AD247" s="398"/>
      <c r="AE247" s="449" t="s">
        <v>3417</v>
      </c>
      <c r="AF247" s="450" t="n">
        <v>73.4</v>
      </c>
      <c r="AG247" s="444" t="n">
        <v>3</v>
      </c>
      <c r="AH247" s="444" t="n">
        <v>0</v>
      </c>
      <c r="AI247" s="398"/>
      <c r="AJ247" s="337"/>
      <c r="AK247" s="345"/>
    </row>
    <row r="248" customFormat="false" ht="14.25" hidden="false" customHeight="false" outlineLevel="0" collapsed="false">
      <c r="A248" s="433" t="s">
        <v>4056</v>
      </c>
      <c r="B248" s="434"/>
      <c r="C248" s="398"/>
      <c r="D248" s="369" t="s">
        <v>375</v>
      </c>
      <c r="E248" s="367" t="s">
        <v>376</v>
      </c>
      <c r="F248" s="435" t="s">
        <v>47</v>
      </c>
      <c r="G248" s="436" t="n">
        <v>2003</v>
      </c>
      <c r="H248" s="398"/>
      <c r="I248" s="398"/>
      <c r="J248" s="398"/>
      <c r="K248" s="436" t="n">
        <v>2</v>
      </c>
      <c r="L248" s="436" t="s">
        <v>3672</v>
      </c>
      <c r="M248" s="398"/>
      <c r="N248" s="398"/>
      <c r="O248" s="398"/>
      <c r="P248" s="437"/>
      <c r="Q248" s="438" t="s">
        <v>150</v>
      </c>
      <c r="R248" s="398"/>
      <c r="S248" s="437" t="s">
        <v>3215</v>
      </c>
      <c r="T248" s="437" t="s">
        <v>4057</v>
      </c>
      <c r="U248" s="439" t="s">
        <v>4058</v>
      </c>
      <c r="V248" s="439" t="s">
        <v>388</v>
      </c>
      <c r="W248" s="440" t="s">
        <v>3675</v>
      </c>
      <c r="X248" s="398"/>
      <c r="Y248" s="398"/>
      <c r="Z248" s="398"/>
      <c r="AA248" s="448" t="s">
        <v>153</v>
      </c>
      <c r="AB248" s="449" t="n">
        <v>2</v>
      </c>
      <c r="AC248" s="439" t="n">
        <v>50</v>
      </c>
      <c r="AD248" s="398"/>
      <c r="AE248" s="449"/>
      <c r="AF248" s="450" t="n">
        <v>33.9</v>
      </c>
      <c r="AG248" s="444" t="n">
        <v>2</v>
      </c>
      <c r="AH248" s="444"/>
      <c r="AI248" s="398"/>
      <c r="AJ248" s="337"/>
      <c r="AK248" s="345"/>
    </row>
    <row r="249" customFormat="false" ht="14.25" hidden="false" customHeight="false" outlineLevel="0" collapsed="false">
      <c r="A249" s="445" t="s">
        <v>4059</v>
      </c>
      <c r="B249" s="434"/>
      <c r="C249" s="398"/>
      <c r="D249" s="369" t="s">
        <v>375</v>
      </c>
      <c r="E249" s="367" t="e">
        <f aca="false">#N/A</f>
        <v>#N/A</v>
      </c>
      <c r="F249" s="435" t="s">
        <v>47</v>
      </c>
      <c r="G249" s="436" t="s">
        <v>3720</v>
      </c>
      <c r="H249" s="398"/>
      <c r="I249" s="398"/>
      <c r="J249" s="398"/>
      <c r="K249" s="436" t="n">
        <v>2</v>
      </c>
      <c r="L249" s="444" t="s">
        <v>3159</v>
      </c>
      <c r="M249" s="398"/>
      <c r="N249" s="398"/>
      <c r="O249" s="398"/>
      <c r="P249" s="437"/>
      <c r="Q249" s="438" t="s">
        <v>150</v>
      </c>
      <c r="R249" s="398"/>
      <c r="S249" s="437"/>
      <c r="T249" s="437"/>
      <c r="U249" s="439"/>
      <c r="V249" s="439"/>
      <c r="W249" s="440"/>
      <c r="X249" s="398"/>
      <c r="Y249" s="398"/>
      <c r="Z249" s="398"/>
      <c r="AA249" s="448"/>
      <c r="AB249" s="449" t="n">
        <v>1</v>
      </c>
      <c r="AC249" s="439"/>
      <c r="AD249" s="398"/>
      <c r="AE249" s="449"/>
      <c r="AF249" s="450" t="n">
        <v>7.84</v>
      </c>
      <c r="AG249" s="444"/>
      <c r="AH249" s="444"/>
      <c r="AI249" s="398"/>
      <c r="AJ249" s="337"/>
      <c r="AK249" s="345"/>
    </row>
    <row r="250" customFormat="false" ht="14.25" hidden="false" customHeight="false" outlineLevel="0" collapsed="false">
      <c r="A250" s="445" t="s">
        <v>4060</v>
      </c>
      <c r="B250" s="434"/>
      <c r="C250" s="398"/>
      <c r="D250" s="369" t="s">
        <v>375</v>
      </c>
      <c r="E250" s="367" t="s">
        <v>376</v>
      </c>
      <c r="F250" s="435" t="s">
        <v>3278</v>
      </c>
      <c r="G250" s="436" t="s">
        <v>3589</v>
      </c>
      <c r="H250" s="398"/>
      <c r="I250" s="398"/>
      <c r="J250" s="398"/>
      <c r="K250" s="436" t="n">
        <v>2</v>
      </c>
      <c r="L250" s="436" t="s">
        <v>3844</v>
      </c>
      <c r="M250" s="398"/>
      <c r="N250" s="398"/>
      <c r="O250" s="398"/>
      <c r="P250" s="439"/>
      <c r="Q250" s="438" t="s">
        <v>3282</v>
      </c>
      <c r="R250" s="398"/>
      <c r="S250" s="437" t="s">
        <v>3230</v>
      </c>
      <c r="T250" s="439" t="s">
        <v>4061</v>
      </c>
      <c r="U250" s="439" t="s">
        <v>4062</v>
      </c>
      <c r="V250" s="439" t="s">
        <v>388</v>
      </c>
      <c r="W250" s="440"/>
      <c r="X250" s="398"/>
      <c r="Y250" s="398"/>
      <c r="Z250" s="398"/>
      <c r="AA250" s="441" t="s">
        <v>3228</v>
      </c>
      <c r="AB250" s="442" t="n">
        <v>2</v>
      </c>
      <c r="AC250" s="439" t="n">
        <v>100</v>
      </c>
      <c r="AD250" s="398"/>
      <c r="AE250" s="439" t="n">
        <v>4</v>
      </c>
      <c r="AF250" s="443" t="n">
        <v>72</v>
      </c>
      <c r="AG250" s="444" t="n">
        <v>2</v>
      </c>
      <c r="AH250" s="444"/>
      <c r="AI250" s="398"/>
      <c r="AJ250" s="337"/>
      <c r="AK250" s="345"/>
    </row>
    <row r="251" customFormat="false" ht="14.25" hidden="false" customHeight="false" outlineLevel="0" collapsed="false">
      <c r="A251" s="445" t="s">
        <v>4063</v>
      </c>
      <c r="B251" s="434"/>
      <c r="C251" s="398"/>
      <c r="D251" s="369" t="s">
        <v>375</v>
      </c>
      <c r="E251" s="367" t="s">
        <v>3584</v>
      </c>
      <c r="F251" s="435" t="s">
        <v>3278</v>
      </c>
      <c r="G251" s="436" t="s">
        <v>3589</v>
      </c>
      <c r="H251" s="398"/>
      <c r="I251" s="398"/>
      <c r="J251" s="398"/>
      <c r="K251" s="436" t="n">
        <v>3</v>
      </c>
      <c r="L251" s="436" t="s">
        <v>3844</v>
      </c>
      <c r="M251" s="398"/>
      <c r="N251" s="398"/>
      <c r="O251" s="398"/>
      <c r="P251" s="439"/>
      <c r="Q251" s="438" t="s">
        <v>3282</v>
      </c>
      <c r="R251" s="398"/>
      <c r="S251" s="437" t="s">
        <v>3230</v>
      </c>
      <c r="T251" s="439" t="s">
        <v>4064</v>
      </c>
      <c r="U251" s="439" t="s">
        <v>4065</v>
      </c>
      <c r="V251" s="439" t="s">
        <v>388</v>
      </c>
      <c r="W251" s="440"/>
      <c r="X251" s="398"/>
      <c r="Y251" s="398"/>
      <c r="Z251" s="398"/>
      <c r="AA251" s="441" t="s">
        <v>3228</v>
      </c>
      <c r="AB251" s="442" t="n">
        <v>2</v>
      </c>
      <c r="AC251" s="439" t="n">
        <v>100</v>
      </c>
      <c r="AD251" s="398"/>
      <c r="AE251" s="439" t="n">
        <v>1</v>
      </c>
      <c r="AF251" s="443" t="n">
        <v>72</v>
      </c>
      <c r="AG251" s="444" t="n">
        <v>2</v>
      </c>
      <c r="AH251" s="444"/>
      <c r="AI251" s="398"/>
      <c r="AJ251" s="337"/>
      <c r="AK251" s="345"/>
    </row>
    <row r="252" customFormat="false" ht="14.25" hidden="false" customHeight="false" outlineLevel="0" collapsed="false">
      <c r="A252" s="445" t="s">
        <v>4066</v>
      </c>
      <c r="B252" s="434" t="n">
        <v>41061</v>
      </c>
      <c r="C252" s="398"/>
      <c r="D252" s="369" t="s">
        <v>375</v>
      </c>
      <c r="E252" s="367" t="s">
        <v>376</v>
      </c>
      <c r="F252" s="435" t="s">
        <v>47</v>
      </c>
      <c r="G252" s="436" t="s">
        <v>4067</v>
      </c>
      <c r="H252" s="398"/>
      <c r="I252" s="398"/>
      <c r="J252" s="398"/>
      <c r="K252" s="436" t="n">
        <v>2</v>
      </c>
      <c r="L252" s="436" t="s">
        <v>2496</v>
      </c>
      <c r="M252" s="398"/>
      <c r="N252" s="398"/>
      <c r="O252" s="398"/>
      <c r="P252" s="437"/>
      <c r="Q252" s="438" t="s">
        <v>150</v>
      </c>
      <c r="R252" s="398"/>
      <c r="S252" s="437" t="s">
        <v>3217</v>
      </c>
      <c r="T252" s="439" t="s">
        <v>4068</v>
      </c>
      <c r="U252" s="439" t="s">
        <v>4069</v>
      </c>
      <c r="V252" s="439" t="s">
        <v>139</v>
      </c>
      <c r="W252" s="440"/>
      <c r="X252" s="398"/>
      <c r="Y252" s="398"/>
      <c r="Z252" s="398"/>
      <c r="AA252" s="448" t="s">
        <v>153</v>
      </c>
      <c r="AB252" s="449" t="n">
        <v>1</v>
      </c>
      <c r="AC252" s="439"/>
      <c r="AD252" s="398"/>
      <c r="AE252" s="449"/>
      <c r="AF252" s="450" t="n">
        <v>33.9</v>
      </c>
      <c r="AG252" s="444" t="n">
        <v>2</v>
      </c>
      <c r="AH252" s="444" t="n">
        <v>0</v>
      </c>
      <c r="AI252" s="398"/>
      <c r="AJ252" s="337"/>
      <c r="AK252" s="345"/>
    </row>
    <row r="253" customFormat="false" ht="14.25" hidden="false" customHeight="false" outlineLevel="0" collapsed="false">
      <c r="A253" s="433" t="s">
        <v>4070</v>
      </c>
      <c r="B253" s="434" t="n">
        <v>41061</v>
      </c>
      <c r="C253" s="398"/>
      <c r="D253" s="369" t="s">
        <v>375</v>
      </c>
      <c r="E253" s="367" t="s">
        <v>3584</v>
      </c>
      <c r="F253" s="435" t="s">
        <v>47</v>
      </c>
      <c r="G253" s="436" t="s">
        <v>3541</v>
      </c>
      <c r="H253" s="398"/>
      <c r="I253" s="398"/>
      <c r="J253" s="398"/>
      <c r="K253" s="436" t="n">
        <v>3</v>
      </c>
      <c r="L253" s="436" t="s">
        <v>3727</v>
      </c>
      <c r="M253" s="398"/>
      <c r="N253" s="398"/>
      <c r="O253" s="398"/>
      <c r="P253" s="437"/>
      <c r="Q253" s="438" t="s">
        <v>139</v>
      </c>
      <c r="R253" s="398"/>
      <c r="S253" s="437" t="s">
        <v>3188</v>
      </c>
      <c r="T253" s="439" t="s">
        <v>4071</v>
      </c>
      <c r="U253" s="439" t="s">
        <v>4072</v>
      </c>
      <c r="V253" s="439" t="s">
        <v>139</v>
      </c>
      <c r="W253" s="440"/>
      <c r="X253" s="398"/>
      <c r="Y253" s="398"/>
      <c r="Z253" s="398"/>
      <c r="AA253" s="448" t="s">
        <v>3190</v>
      </c>
      <c r="AB253" s="449" t="n">
        <v>2</v>
      </c>
      <c r="AC253" s="439" t="n">
        <v>50</v>
      </c>
      <c r="AD253" s="398"/>
      <c r="AE253" s="449" t="s">
        <v>3423</v>
      </c>
      <c r="AF253" s="450" t="n">
        <v>73.4</v>
      </c>
      <c r="AG253" s="444" t="n">
        <v>3</v>
      </c>
      <c r="AH253" s="444" t="n">
        <v>0</v>
      </c>
      <c r="AI253" s="398"/>
      <c r="AJ253" s="337"/>
      <c r="AK253" s="345"/>
    </row>
    <row r="254" customFormat="false" ht="14.25" hidden="false" customHeight="false" outlineLevel="0" collapsed="false">
      <c r="A254" s="445" t="s">
        <v>4073</v>
      </c>
      <c r="B254" s="454"/>
      <c r="C254" s="398"/>
      <c r="D254" s="369" t="s">
        <v>375</v>
      </c>
      <c r="E254" s="367" t="s">
        <v>376</v>
      </c>
      <c r="F254" s="435" t="s">
        <v>3278</v>
      </c>
      <c r="G254" s="436" t="s">
        <v>3589</v>
      </c>
      <c r="H254" s="398"/>
      <c r="I254" s="398"/>
      <c r="J254" s="398"/>
      <c r="K254" s="436" t="n">
        <v>2</v>
      </c>
      <c r="L254" s="436" t="s">
        <v>3420</v>
      </c>
      <c r="M254" s="398"/>
      <c r="N254" s="398"/>
      <c r="O254" s="398"/>
      <c r="P254" s="444"/>
      <c r="Q254" s="437" t="s">
        <v>3282</v>
      </c>
      <c r="R254" s="398"/>
      <c r="S254" s="437"/>
      <c r="T254" s="439"/>
      <c r="U254" s="436"/>
      <c r="V254" s="436"/>
      <c r="W254" s="455"/>
      <c r="X254" s="398"/>
      <c r="Y254" s="398"/>
      <c r="Z254" s="398"/>
      <c r="AA254" s="441"/>
      <c r="AB254" s="442" t="n">
        <v>2</v>
      </c>
      <c r="AC254" s="439"/>
      <c r="AD254" s="398"/>
      <c r="AE254" s="439" t="n">
        <v>0.5</v>
      </c>
      <c r="AF254" s="443" t="n">
        <v>72</v>
      </c>
      <c r="AG254" s="436"/>
      <c r="AH254" s="436"/>
      <c r="AI254" s="398"/>
      <c r="AJ254" s="337"/>
      <c r="AK254" s="345"/>
    </row>
    <row r="255" customFormat="false" ht="14.25" hidden="false" customHeight="false" outlineLevel="0" collapsed="false">
      <c r="A255" s="433" t="s">
        <v>4074</v>
      </c>
      <c r="B255" s="454" t="n">
        <v>41365</v>
      </c>
      <c r="C255" s="398"/>
      <c r="D255" s="369" t="s">
        <v>375</v>
      </c>
      <c r="E255" s="367" t="s">
        <v>376</v>
      </c>
      <c r="F255" s="435" t="s">
        <v>47</v>
      </c>
      <c r="G255" s="436" t="s">
        <v>3541</v>
      </c>
      <c r="H255" s="398"/>
      <c r="I255" s="398"/>
      <c r="J255" s="398"/>
      <c r="K255" s="436" t="n">
        <v>2</v>
      </c>
      <c r="L255" s="436" t="s">
        <v>3727</v>
      </c>
      <c r="M255" s="398"/>
      <c r="N255" s="398"/>
      <c r="O255" s="398"/>
      <c r="P255" s="437"/>
      <c r="Q255" s="438" t="s">
        <v>139</v>
      </c>
      <c r="R255" s="398"/>
      <c r="S255" s="437" t="s">
        <v>3164</v>
      </c>
      <c r="T255" s="439" t="s">
        <v>4075</v>
      </c>
      <c r="U255" s="439" t="s">
        <v>4076</v>
      </c>
      <c r="V255" s="439" t="s">
        <v>139</v>
      </c>
      <c r="W255" s="440" t="s">
        <v>3793</v>
      </c>
      <c r="X255" s="398"/>
      <c r="Y255" s="398"/>
      <c r="Z255" s="398"/>
      <c r="AA255" s="441" t="s">
        <v>1383</v>
      </c>
      <c r="AB255" s="442" t="n">
        <v>1</v>
      </c>
      <c r="AC255" s="439" t="n">
        <v>50</v>
      </c>
      <c r="AD255" s="398"/>
      <c r="AE255" s="442" t="s">
        <v>3417</v>
      </c>
      <c r="AF255" s="443" t="n">
        <v>73.4</v>
      </c>
      <c r="AG255" s="444" t="n">
        <v>3</v>
      </c>
      <c r="AH255" s="444" t="n">
        <v>0</v>
      </c>
      <c r="AI255" s="398"/>
      <c r="AJ255" s="337"/>
      <c r="AK255" s="345"/>
    </row>
    <row r="256" customFormat="false" ht="14.25" hidden="false" customHeight="false" outlineLevel="0" collapsed="false">
      <c r="A256" s="433" t="s">
        <v>4077</v>
      </c>
      <c r="B256" s="454" t="n">
        <v>41395</v>
      </c>
      <c r="C256" s="398"/>
      <c r="D256" s="369" t="s">
        <v>45</v>
      </c>
      <c r="E256" s="367" t="s">
        <v>46</v>
      </c>
      <c r="F256" s="435" t="s">
        <v>47</v>
      </c>
      <c r="G256" s="436" t="s">
        <v>3714</v>
      </c>
      <c r="H256" s="398"/>
      <c r="I256" s="398"/>
      <c r="J256" s="398"/>
      <c r="K256" s="436" t="n">
        <v>4</v>
      </c>
      <c r="L256" s="436" t="s">
        <v>3879</v>
      </c>
      <c r="M256" s="398"/>
      <c r="N256" s="398"/>
      <c r="O256" s="398"/>
      <c r="P256" s="476"/>
      <c r="Q256" s="438"/>
      <c r="R256" s="398"/>
      <c r="S256" s="437"/>
      <c r="T256" s="439"/>
      <c r="U256" s="439"/>
      <c r="V256" s="436"/>
      <c r="W256" s="455"/>
      <c r="X256" s="398"/>
      <c r="Y256" s="398"/>
      <c r="Z256" s="398"/>
      <c r="AA256" s="441"/>
      <c r="AB256" s="442"/>
      <c r="AC256" s="439"/>
      <c r="AD256" s="398"/>
      <c r="AE256" s="439"/>
      <c r="AF256" s="443"/>
      <c r="AG256" s="439"/>
      <c r="AH256" s="439"/>
      <c r="AI256" s="398"/>
      <c r="AJ256" s="337"/>
      <c r="AK256" s="345"/>
    </row>
    <row r="257" customFormat="false" ht="14.25" hidden="false" customHeight="false" outlineLevel="0" collapsed="false">
      <c r="A257" s="445" t="s">
        <v>4078</v>
      </c>
      <c r="B257" s="434"/>
      <c r="C257" s="398"/>
      <c r="D257" s="369" t="s">
        <v>375</v>
      </c>
      <c r="E257" s="367" t="s">
        <v>3584</v>
      </c>
      <c r="F257" s="435" t="s">
        <v>47</v>
      </c>
      <c r="G257" s="436" t="s">
        <v>3541</v>
      </c>
      <c r="H257" s="398"/>
      <c r="I257" s="398"/>
      <c r="J257" s="398"/>
      <c r="K257" s="436" t="n">
        <v>3</v>
      </c>
      <c r="L257" s="436" t="s">
        <v>3727</v>
      </c>
      <c r="M257" s="398"/>
      <c r="N257" s="398"/>
      <c r="O257" s="398"/>
      <c r="P257" s="439"/>
      <c r="Q257" s="438" t="s">
        <v>139</v>
      </c>
      <c r="R257" s="398"/>
      <c r="S257" s="437" t="s">
        <v>3164</v>
      </c>
      <c r="T257" s="439" t="s">
        <v>4079</v>
      </c>
      <c r="U257" s="439" t="s">
        <v>4080</v>
      </c>
      <c r="V257" s="439" t="s">
        <v>139</v>
      </c>
      <c r="W257" s="440"/>
      <c r="X257" s="398"/>
      <c r="Y257" s="398"/>
      <c r="Z257" s="398"/>
      <c r="AA257" s="441" t="s">
        <v>1383</v>
      </c>
      <c r="AB257" s="442" t="n">
        <v>1</v>
      </c>
      <c r="AC257" s="439" t="n">
        <v>50</v>
      </c>
      <c r="AD257" s="398"/>
      <c r="AE257" s="439" t="s">
        <v>3417</v>
      </c>
      <c r="AF257" s="443" t="n">
        <v>73.4</v>
      </c>
      <c r="AG257" s="444" t="n">
        <v>3</v>
      </c>
      <c r="AH257" s="444" t="n">
        <v>0</v>
      </c>
      <c r="AI257" s="398"/>
      <c r="AJ257" s="337"/>
      <c r="AK257" s="345"/>
    </row>
    <row r="258" customFormat="false" ht="14.25" hidden="false" customHeight="false" outlineLevel="0" collapsed="false">
      <c r="A258" s="451" t="s">
        <v>4081</v>
      </c>
      <c r="B258" s="434" t="n">
        <v>41426</v>
      </c>
      <c r="C258" s="398"/>
      <c r="D258" s="369" t="s">
        <v>375</v>
      </c>
      <c r="E258" s="367" t="s">
        <v>376</v>
      </c>
      <c r="F258" s="435" t="s">
        <v>47</v>
      </c>
      <c r="G258" s="436" t="s">
        <v>3541</v>
      </c>
      <c r="H258" s="398"/>
      <c r="I258" s="398"/>
      <c r="J258" s="398"/>
      <c r="K258" s="436" t="n">
        <v>2</v>
      </c>
      <c r="L258" s="436" t="s">
        <v>3727</v>
      </c>
      <c r="M258" s="398"/>
      <c r="N258" s="398"/>
      <c r="O258" s="398"/>
      <c r="P258" s="439"/>
      <c r="Q258" s="438" t="s">
        <v>139</v>
      </c>
      <c r="R258" s="398"/>
      <c r="S258" s="437" t="s">
        <v>3196</v>
      </c>
      <c r="T258" s="439" t="s">
        <v>4082</v>
      </c>
      <c r="U258" s="439" t="s">
        <v>4083</v>
      </c>
      <c r="V258" s="439" t="s">
        <v>139</v>
      </c>
      <c r="W258" s="440"/>
      <c r="X258" s="398"/>
      <c r="Y258" s="398"/>
      <c r="Z258" s="398"/>
      <c r="AA258" s="441"/>
      <c r="AB258" s="442" t="n">
        <v>2</v>
      </c>
      <c r="AC258" s="439" t="n">
        <v>50</v>
      </c>
      <c r="AD258" s="398"/>
      <c r="AE258" s="442" t="s">
        <v>4084</v>
      </c>
      <c r="AF258" s="443" t="n">
        <v>300</v>
      </c>
      <c r="AG258" s="444" t="n">
        <v>3</v>
      </c>
      <c r="AH258" s="444" t="n">
        <v>0</v>
      </c>
      <c r="AI258" s="398"/>
      <c r="AJ258" s="337"/>
      <c r="AK258" s="345"/>
    </row>
    <row r="259" customFormat="false" ht="14.25" hidden="false" customHeight="false" outlineLevel="0" collapsed="false">
      <c r="A259" s="433" t="s">
        <v>4085</v>
      </c>
      <c r="B259" s="434" t="n">
        <v>41061</v>
      </c>
      <c r="C259" s="398"/>
      <c r="D259" s="369" t="s">
        <v>375</v>
      </c>
      <c r="E259" s="367" t="s">
        <v>3584</v>
      </c>
      <c r="F259" s="435" t="s">
        <v>3278</v>
      </c>
      <c r="G259" s="436" t="s">
        <v>3589</v>
      </c>
      <c r="H259" s="398"/>
      <c r="I259" s="398"/>
      <c r="J259" s="398"/>
      <c r="K259" s="436" t="n">
        <v>3</v>
      </c>
      <c r="L259" s="436" t="s">
        <v>3683</v>
      </c>
      <c r="M259" s="398"/>
      <c r="N259" s="398"/>
      <c r="O259" s="398"/>
      <c r="P259" s="437"/>
      <c r="Q259" s="438" t="s">
        <v>3282</v>
      </c>
      <c r="R259" s="398"/>
      <c r="S259" s="437" t="s">
        <v>3224</v>
      </c>
      <c r="T259" s="437" t="s">
        <v>2436</v>
      </c>
      <c r="U259" s="439" t="s">
        <v>4086</v>
      </c>
      <c r="V259" s="439" t="s">
        <v>388</v>
      </c>
      <c r="W259" s="440"/>
      <c r="X259" s="398"/>
      <c r="Y259" s="398"/>
      <c r="Z259" s="398"/>
      <c r="AA259" s="441" t="s">
        <v>3226</v>
      </c>
      <c r="AB259" s="442" t="n">
        <v>1</v>
      </c>
      <c r="AC259" s="439" t="n">
        <v>100</v>
      </c>
      <c r="AD259" s="398"/>
      <c r="AE259" s="439" t="n">
        <v>1</v>
      </c>
      <c r="AF259" s="443" t="n">
        <v>72</v>
      </c>
      <c r="AG259" s="444" t="n">
        <v>2</v>
      </c>
      <c r="AH259" s="444"/>
      <c r="AI259" s="398"/>
      <c r="AJ259" s="337"/>
      <c r="AK259" s="345"/>
    </row>
    <row r="260" customFormat="false" ht="14.25" hidden="false" customHeight="false" outlineLevel="0" collapsed="false">
      <c r="A260" s="445" t="s">
        <v>4087</v>
      </c>
      <c r="B260" s="434" t="n">
        <v>41061</v>
      </c>
      <c r="C260" s="398"/>
      <c r="D260" s="369" t="s">
        <v>375</v>
      </c>
      <c r="E260" s="367" t="s">
        <v>376</v>
      </c>
      <c r="F260" s="435" t="s">
        <v>47</v>
      </c>
      <c r="G260" s="436" t="s">
        <v>3750</v>
      </c>
      <c r="H260" s="398"/>
      <c r="I260" s="398"/>
      <c r="J260" s="398"/>
      <c r="K260" s="436" t="n">
        <v>2</v>
      </c>
      <c r="L260" s="436" t="s">
        <v>3879</v>
      </c>
      <c r="M260" s="398"/>
      <c r="N260" s="398"/>
      <c r="O260" s="398"/>
      <c r="P260" s="437"/>
      <c r="Q260" s="438" t="s">
        <v>150</v>
      </c>
      <c r="R260" s="398"/>
      <c r="S260" s="437" t="s">
        <v>3217</v>
      </c>
      <c r="T260" s="439" t="s">
        <v>4088</v>
      </c>
      <c r="U260" s="439" t="s">
        <v>4089</v>
      </c>
      <c r="V260" s="439" t="s">
        <v>139</v>
      </c>
      <c r="W260" s="440"/>
      <c r="X260" s="398"/>
      <c r="Y260" s="398"/>
      <c r="Z260" s="398"/>
      <c r="AA260" s="448" t="s">
        <v>153</v>
      </c>
      <c r="AB260" s="449" t="n">
        <v>1</v>
      </c>
      <c r="AC260" s="439"/>
      <c r="AD260" s="398"/>
      <c r="AE260" s="439"/>
      <c r="AF260" s="450" t="n">
        <v>136</v>
      </c>
      <c r="AG260" s="444" t="n">
        <v>2</v>
      </c>
      <c r="AH260" s="444" t="n">
        <v>0</v>
      </c>
      <c r="AI260" s="398"/>
      <c r="AJ260" s="337"/>
      <c r="AK260" s="345"/>
    </row>
    <row r="261" customFormat="false" ht="14.25" hidden="false" customHeight="false" outlineLevel="0" collapsed="false">
      <c r="A261" s="433" t="s">
        <v>4090</v>
      </c>
      <c r="B261" s="434" t="n">
        <v>41061</v>
      </c>
      <c r="C261" s="398"/>
      <c r="D261" s="369" t="s">
        <v>375</v>
      </c>
      <c r="E261" s="367" t="s">
        <v>376</v>
      </c>
      <c r="F261" s="435" t="s">
        <v>3278</v>
      </c>
      <c r="G261" s="436" t="s">
        <v>3589</v>
      </c>
      <c r="H261" s="398"/>
      <c r="I261" s="398"/>
      <c r="J261" s="398"/>
      <c r="K261" s="436" t="n">
        <v>2</v>
      </c>
      <c r="L261" s="436" t="s">
        <v>3698</v>
      </c>
      <c r="M261" s="398"/>
      <c r="N261" s="398"/>
      <c r="O261" s="398"/>
      <c r="P261" s="437"/>
      <c r="Q261" s="438" t="s">
        <v>3282</v>
      </c>
      <c r="R261" s="398"/>
      <c r="S261" s="437" t="s">
        <v>3224</v>
      </c>
      <c r="T261" s="437" t="s">
        <v>4091</v>
      </c>
      <c r="U261" s="439" t="s">
        <v>4092</v>
      </c>
      <c r="V261" s="439" t="s">
        <v>388</v>
      </c>
      <c r="W261" s="440"/>
      <c r="X261" s="398"/>
      <c r="Y261" s="398"/>
      <c r="Z261" s="398"/>
      <c r="AA261" s="441" t="s">
        <v>3226</v>
      </c>
      <c r="AB261" s="442" t="n">
        <v>1</v>
      </c>
      <c r="AC261" s="439" t="n">
        <v>100</v>
      </c>
      <c r="AD261" s="398"/>
      <c r="AE261" s="439" t="n">
        <v>0.5</v>
      </c>
      <c r="AF261" s="443" t="n">
        <v>36</v>
      </c>
      <c r="AG261" s="444" t="n">
        <v>2</v>
      </c>
      <c r="AH261" s="444"/>
      <c r="AI261" s="398"/>
      <c r="AJ261" s="337"/>
      <c r="AK261" s="345"/>
    </row>
    <row r="262" customFormat="false" ht="14.25" hidden="false" customHeight="false" outlineLevel="0" collapsed="false">
      <c r="A262" s="445" t="s">
        <v>4093</v>
      </c>
      <c r="B262" s="434" t="s">
        <v>3304</v>
      </c>
      <c r="C262" s="398"/>
      <c r="D262" s="369" t="s">
        <v>375</v>
      </c>
      <c r="E262" s="367" t="s">
        <v>3584</v>
      </c>
      <c r="F262" s="435" t="s">
        <v>3278</v>
      </c>
      <c r="G262" s="436" t="s">
        <v>3596</v>
      </c>
      <c r="H262" s="398"/>
      <c r="I262" s="398"/>
      <c r="J262" s="398"/>
      <c r="K262" s="436" t="n">
        <v>4</v>
      </c>
      <c r="L262" s="436" t="s">
        <v>3420</v>
      </c>
      <c r="M262" s="398"/>
      <c r="N262" s="398"/>
      <c r="O262" s="398"/>
      <c r="P262" s="439"/>
      <c r="Q262" s="438" t="s">
        <v>3282</v>
      </c>
      <c r="R262" s="398"/>
      <c r="S262" s="437" t="s">
        <v>3230</v>
      </c>
      <c r="T262" s="439" t="s">
        <v>4094</v>
      </c>
      <c r="U262" s="439" t="s">
        <v>4095</v>
      </c>
      <c r="V262" s="439" t="s">
        <v>388</v>
      </c>
      <c r="W262" s="440" t="s">
        <v>3757</v>
      </c>
      <c r="X262" s="398"/>
      <c r="Y262" s="398"/>
      <c r="Z262" s="398"/>
      <c r="AA262" s="441" t="s">
        <v>3228</v>
      </c>
      <c r="AB262" s="442" t="n">
        <v>2</v>
      </c>
      <c r="AC262" s="439" t="n">
        <v>100</v>
      </c>
      <c r="AD262" s="398"/>
      <c r="AE262" s="439" t="n">
        <v>1</v>
      </c>
      <c r="AF262" s="443" t="n">
        <v>72</v>
      </c>
      <c r="AG262" s="444" t="n">
        <v>2</v>
      </c>
      <c r="AH262" s="444"/>
      <c r="AI262" s="398"/>
      <c r="AJ262" s="337"/>
      <c r="AK262" s="345"/>
    </row>
    <row r="263" customFormat="false" ht="14.25" hidden="false" customHeight="false" outlineLevel="0" collapsed="false">
      <c r="A263" s="445" t="s">
        <v>4096</v>
      </c>
      <c r="B263" s="434" t="s">
        <v>3304</v>
      </c>
      <c r="C263" s="398"/>
      <c r="D263" s="369" t="s">
        <v>375</v>
      </c>
      <c r="E263" s="367" t="s">
        <v>3584</v>
      </c>
      <c r="F263" s="435" t="s">
        <v>3278</v>
      </c>
      <c r="G263" s="436" t="s">
        <v>3589</v>
      </c>
      <c r="H263" s="398"/>
      <c r="I263" s="398"/>
      <c r="J263" s="398"/>
      <c r="K263" s="436" t="n">
        <v>4</v>
      </c>
      <c r="L263" s="436" t="s">
        <v>3420</v>
      </c>
      <c r="M263" s="398"/>
      <c r="N263" s="398"/>
      <c r="O263" s="398"/>
      <c r="P263" s="439"/>
      <c r="Q263" s="438" t="s">
        <v>3282</v>
      </c>
      <c r="R263" s="398"/>
      <c r="S263" s="437" t="s">
        <v>3230</v>
      </c>
      <c r="T263" s="439" t="s">
        <v>4097</v>
      </c>
      <c r="U263" s="439" t="s">
        <v>4098</v>
      </c>
      <c r="V263" s="439" t="s">
        <v>388</v>
      </c>
      <c r="W263" s="440" t="s">
        <v>3757</v>
      </c>
      <c r="X263" s="398"/>
      <c r="Y263" s="398"/>
      <c r="Z263" s="398"/>
      <c r="AA263" s="441" t="s">
        <v>3228</v>
      </c>
      <c r="AB263" s="442" t="n">
        <v>2</v>
      </c>
      <c r="AC263" s="439" t="n">
        <v>100</v>
      </c>
      <c r="AD263" s="398"/>
      <c r="AE263" s="439" t="n">
        <v>1</v>
      </c>
      <c r="AF263" s="443" t="n">
        <v>36</v>
      </c>
      <c r="AG263" s="444" t="n">
        <v>2</v>
      </c>
      <c r="AH263" s="444"/>
      <c r="AI263" s="398"/>
      <c r="AJ263" s="337"/>
      <c r="AK263" s="345"/>
    </row>
    <row r="264" customFormat="false" ht="14.25" hidden="false" customHeight="false" outlineLevel="0" collapsed="false">
      <c r="A264" s="433" t="s">
        <v>4099</v>
      </c>
      <c r="B264" s="434" t="n">
        <v>41061</v>
      </c>
      <c r="C264" s="398"/>
      <c r="D264" s="369" t="s">
        <v>375</v>
      </c>
      <c r="E264" s="367" t="s">
        <v>376</v>
      </c>
      <c r="F264" s="435" t="s">
        <v>3278</v>
      </c>
      <c r="G264" s="436" t="s">
        <v>3596</v>
      </c>
      <c r="H264" s="398"/>
      <c r="I264" s="398"/>
      <c r="J264" s="398"/>
      <c r="K264" s="436" t="n">
        <v>3</v>
      </c>
      <c r="L264" s="436" t="s">
        <v>3683</v>
      </c>
      <c r="M264" s="398"/>
      <c r="N264" s="398"/>
      <c r="O264" s="398"/>
      <c r="P264" s="439"/>
      <c r="Q264" s="438" t="s">
        <v>3282</v>
      </c>
      <c r="R264" s="398"/>
      <c r="S264" s="437" t="s">
        <v>3637</v>
      </c>
      <c r="T264" s="439" t="s">
        <v>4100</v>
      </c>
      <c r="U264" s="439" t="s">
        <v>4101</v>
      </c>
      <c r="V264" s="439" t="s">
        <v>388</v>
      </c>
      <c r="W264" s="440"/>
      <c r="X264" s="398"/>
      <c r="Y264" s="398"/>
      <c r="Z264" s="398"/>
      <c r="AA264" s="441" t="s">
        <v>3236</v>
      </c>
      <c r="AB264" s="442" t="n">
        <v>1</v>
      </c>
      <c r="AC264" s="439" t="n">
        <v>100</v>
      </c>
      <c r="AD264" s="398"/>
      <c r="AE264" s="439" t="n">
        <v>0.5</v>
      </c>
      <c r="AF264" s="443" t="n">
        <v>18</v>
      </c>
      <c r="AG264" s="444" t="n">
        <v>2</v>
      </c>
      <c r="AH264" s="444"/>
      <c r="AI264" s="398"/>
      <c r="AJ264" s="337"/>
      <c r="AK264" s="345"/>
    </row>
    <row r="265" customFormat="false" ht="14.25" hidden="false" customHeight="false" outlineLevel="0" collapsed="false">
      <c r="A265" s="433" t="s">
        <v>4102</v>
      </c>
      <c r="B265" s="434"/>
      <c r="C265" s="398"/>
      <c r="D265" s="369" t="s">
        <v>375</v>
      </c>
      <c r="E265" s="367" t="s">
        <v>376</v>
      </c>
      <c r="F265" s="435" t="s">
        <v>3278</v>
      </c>
      <c r="G265" s="436" t="s">
        <v>3589</v>
      </c>
      <c r="H265" s="398"/>
      <c r="I265" s="398"/>
      <c r="J265" s="398"/>
      <c r="K265" s="436" t="n">
        <v>2</v>
      </c>
      <c r="L265" s="436" t="s">
        <v>3683</v>
      </c>
      <c r="M265" s="398"/>
      <c r="N265" s="398"/>
      <c r="O265" s="398"/>
      <c r="P265" s="439"/>
      <c r="Q265" s="438" t="s">
        <v>3282</v>
      </c>
      <c r="R265" s="398"/>
      <c r="S265" s="437" t="s">
        <v>3230</v>
      </c>
      <c r="T265" s="437" t="s">
        <v>4103</v>
      </c>
      <c r="U265" s="439" t="s">
        <v>4104</v>
      </c>
      <c r="V265" s="439" t="s">
        <v>388</v>
      </c>
      <c r="W265" s="440"/>
      <c r="X265" s="398"/>
      <c r="Y265" s="398"/>
      <c r="Z265" s="398"/>
      <c r="AA265" s="441" t="s">
        <v>3228</v>
      </c>
      <c r="AB265" s="442" t="n">
        <v>2</v>
      </c>
      <c r="AC265" s="439" t="n">
        <v>100</v>
      </c>
      <c r="AD265" s="398"/>
      <c r="AE265" s="439" t="n">
        <v>4</v>
      </c>
      <c r="AF265" s="443" t="n">
        <v>108</v>
      </c>
      <c r="AG265" s="444" t="n">
        <v>2</v>
      </c>
      <c r="AH265" s="444"/>
      <c r="AI265" s="398"/>
      <c r="AJ265" s="337"/>
      <c r="AK265" s="345"/>
    </row>
    <row r="266" customFormat="false" ht="14.25" hidden="false" customHeight="false" outlineLevel="0" collapsed="false">
      <c r="A266" s="445" t="s">
        <v>3514</v>
      </c>
      <c r="B266" s="434"/>
      <c r="C266" s="398"/>
      <c r="D266" s="369" t="s">
        <v>375</v>
      </c>
      <c r="E266" s="367" t="s">
        <v>376</v>
      </c>
      <c r="F266" s="435" t="s">
        <v>47</v>
      </c>
      <c r="G266" s="436" t="s">
        <v>3541</v>
      </c>
      <c r="H266" s="398"/>
      <c r="I266" s="398"/>
      <c r="J266" s="398"/>
      <c r="K266" s="436" t="n">
        <v>2</v>
      </c>
      <c r="L266" s="436" t="s">
        <v>970</v>
      </c>
      <c r="M266" s="398"/>
      <c r="N266" s="398"/>
      <c r="O266" s="398"/>
      <c r="P266" s="444"/>
      <c r="Q266" s="438" t="s">
        <v>150</v>
      </c>
      <c r="R266" s="398"/>
      <c r="S266" s="438"/>
      <c r="T266" s="436"/>
      <c r="U266" s="436"/>
      <c r="V266" s="439"/>
      <c r="W266" s="440"/>
      <c r="X266" s="398"/>
      <c r="Y266" s="398"/>
      <c r="Z266" s="398"/>
      <c r="AA266" s="441" t="s">
        <v>70</v>
      </c>
      <c r="AB266" s="442" t="n">
        <v>1</v>
      </c>
      <c r="AC266" s="439"/>
      <c r="AD266" s="398"/>
      <c r="AE266" s="442" t="s">
        <v>3681</v>
      </c>
      <c r="AF266" s="443" t="n">
        <v>29.9814453125</v>
      </c>
      <c r="AG266" s="439"/>
      <c r="AH266" s="439"/>
      <c r="AI266" s="398"/>
      <c r="AJ266" s="337"/>
      <c r="AK266" s="345"/>
    </row>
    <row r="267" customFormat="false" ht="14.25" hidden="false" customHeight="false" outlineLevel="0" collapsed="false">
      <c r="A267" s="451" t="s">
        <v>4105</v>
      </c>
      <c r="B267" s="434"/>
      <c r="C267" s="398"/>
      <c r="D267" s="369" t="s">
        <v>375</v>
      </c>
      <c r="E267" s="367" t="s">
        <v>3584</v>
      </c>
      <c r="F267" s="435" t="s">
        <v>47</v>
      </c>
      <c r="G267" s="436" t="s">
        <v>3541</v>
      </c>
      <c r="H267" s="398"/>
      <c r="I267" s="398"/>
      <c r="J267" s="398"/>
      <c r="K267" s="436" t="n">
        <v>3</v>
      </c>
      <c r="L267" s="436" t="s">
        <v>3727</v>
      </c>
      <c r="M267" s="398"/>
      <c r="N267" s="398"/>
      <c r="O267" s="398"/>
      <c r="P267" s="439"/>
      <c r="Q267" s="438" t="s">
        <v>139</v>
      </c>
      <c r="R267" s="398"/>
      <c r="S267" s="437" t="s">
        <v>3164</v>
      </c>
      <c r="T267" s="439" t="s">
        <v>4106</v>
      </c>
      <c r="U267" s="439" t="s">
        <v>4107</v>
      </c>
      <c r="V267" s="439" t="s">
        <v>139</v>
      </c>
      <c r="W267" s="440" t="s">
        <v>4108</v>
      </c>
      <c r="X267" s="398"/>
      <c r="Y267" s="398"/>
      <c r="Z267" s="398"/>
      <c r="AA267" s="458"/>
      <c r="AB267" s="439"/>
      <c r="AC267" s="439"/>
      <c r="AD267" s="398"/>
      <c r="AE267" s="439"/>
      <c r="AF267" s="439"/>
      <c r="AG267" s="444"/>
      <c r="AH267" s="444" t="n">
        <v>0</v>
      </c>
      <c r="AI267" s="398"/>
      <c r="AJ267" s="337"/>
      <c r="AK267" s="345"/>
    </row>
    <row r="268" customFormat="false" ht="14.25" hidden="false" customHeight="false" outlineLevel="0" collapsed="false">
      <c r="A268" s="451" t="s">
        <v>4109</v>
      </c>
      <c r="B268" s="434" t="n">
        <v>41883</v>
      </c>
      <c r="C268" s="398"/>
      <c r="D268" s="369" t="s">
        <v>375</v>
      </c>
      <c r="E268" s="367" t="s">
        <v>4110</v>
      </c>
      <c r="F268" s="435" t="s">
        <v>47</v>
      </c>
      <c r="G268" s="436" t="s">
        <v>3541</v>
      </c>
      <c r="H268" s="398"/>
      <c r="I268" s="398"/>
      <c r="J268" s="398"/>
      <c r="K268" s="436" t="n">
        <v>2</v>
      </c>
      <c r="L268" s="436" t="s">
        <v>3727</v>
      </c>
      <c r="M268" s="398"/>
      <c r="N268" s="398"/>
      <c r="O268" s="398"/>
      <c r="P268" s="439"/>
      <c r="Q268" s="438" t="s">
        <v>139</v>
      </c>
      <c r="R268" s="398"/>
      <c r="S268" s="437" t="s">
        <v>3198</v>
      </c>
      <c r="T268" s="439" t="s">
        <v>4111</v>
      </c>
      <c r="U268" s="439" t="s">
        <v>4112</v>
      </c>
      <c r="V268" s="439" t="s">
        <v>139</v>
      </c>
      <c r="W268" s="440" t="s">
        <v>68</v>
      </c>
      <c r="X268" s="398"/>
      <c r="Y268" s="398"/>
      <c r="Z268" s="398"/>
      <c r="AA268" s="458" t="s">
        <v>665</v>
      </c>
      <c r="AB268" s="439" t="n">
        <v>4</v>
      </c>
      <c r="AC268" s="439" t="n">
        <v>50</v>
      </c>
      <c r="AD268" s="398"/>
      <c r="AE268" s="439" t="s">
        <v>4113</v>
      </c>
      <c r="AF268" s="439" t="n">
        <v>300</v>
      </c>
      <c r="AG268" s="444" t="n">
        <v>3</v>
      </c>
      <c r="AH268" s="444" t="n">
        <v>2</v>
      </c>
      <c r="AI268" s="398"/>
      <c r="AJ268" s="337"/>
      <c r="AK268" s="345"/>
    </row>
    <row r="269" customFormat="false" ht="14.25" hidden="false" customHeight="false" outlineLevel="0" collapsed="false">
      <c r="A269" s="433" t="s">
        <v>4114</v>
      </c>
      <c r="B269" s="454" t="n">
        <v>41275</v>
      </c>
      <c r="C269" s="398"/>
      <c r="D269" s="369" t="s">
        <v>375</v>
      </c>
      <c r="E269" s="367" t="s">
        <v>376</v>
      </c>
      <c r="F269" s="435" t="s">
        <v>47</v>
      </c>
      <c r="G269" s="436" t="s">
        <v>3541</v>
      </c>
      <c r="H269" s="398"/>
      <c r="I269" s="398"/>
      <c r="J269" s="398"/>
      <c r="K269" s="436" t="n">
        <v>2</v>
      </c>
      <c r="L269" s="436" t="s">
        <v>3727</v>
      </c>
      <c r="M269" s="398"/>
      <c r="N269" s="398"/>
      <c r="O269" s="398"/>
      <c r="P269" s="437"/>
      <c r="Q269" s="438" t="s">
        <v>150</v>
      </c>
      <c r="R269" s="398"/>
      <c r="S269" s="437"/>
      <c r="T269" s="439"/>
      <c r="U269" s="439"/>
      <c r="V269" s="439" t="s">
        <v>388</v>
      </c>
      <c r="W269" s="440"/>
      <c r="X269" s="398"/>
      <c r="Y269" s="398"/>
      <c r="Z269" s="398"/>
      <c r="AA269" s="441" t="s">
        <v>4115</v>
      </c>
      <c r="AB269" s="442" t="n">
        <v>2</v>
      </c>
      <c r="AC269" s="439" t="s">
        <v>3114</v>
      </c>
      <c r="AD269" s="398"/>
      <c r="AE269" s="442"/>
      <c r="AF269" s="443" t="n">
        <v>121</v>
      </c>
      <c r="AG269" s="444" t="n">
        <v>2</v>
      </c>
      <c r="AH269" s="444"/>
      <c r="AI269" s="398"/>
      <c r="AJ269" s="337"/>
      <c r="AK269" s="345"/>
    </row>
    <row r="270" customFormat="false" ht="14.25" hidden="false" customHeight="false" outlineLevel="0" collapsed="false">
      <c r="A270" s="433" t="s">
        <v>4116</v>
      </c>
      <c r="B270" s="454" t="n">
        <v>41275</v>
      </c>
      <c r="C270" s="398"/>
      <c r="D270" s="369" t="s">
        <v>45</v>
      </c>
      <c r="E270" s="367" t="s">
        <v>46</v>
      </c>
      <c r="F270" s="435" t="s">
        <v>47</v>
      </c>
      <c r="G270" s="436" t="s">
        <v>3714</v>
      </c>
      <c r="H270" s="398"/>
      <c r="I270" s="398"/>
      <c r="J270" s="398"/>
      <c r="K270" s="436" t="n">
        <v>2</v>
      </c>
      <c r="L270" s="436" t="s">
        <v>3932</v>
      </c>
      <c r="M270" s="398"/>
      <c r="N270" s="398"/>
      <c r="O270" s="398"/>
      <c r="P270" s="437"/>
      <c r="Q270" s="438"/>
      <c r="R270" s="398"/>
      <c r="S270" s="437"/>
      <c r="T270" s="439"/>
      <c r="U270" s="436"/>
      <c r="V270" s="436"/>
      <c r="W270" s="455"/>
      <c r="X270" s="398"/>
      <c r="Y270" s="398"/>
      <c r="Z270" s="398"/>
      <c r="AA270" s="441"/>
      <c r="AB270" s="442" t="n">
        <v>1</v>
      </c>
      <c r="AC270" s="439" t="s">
        <v>3114</v>
      </c>
      <c r="AD270" s="398"/>
      <c r="AE270" s="442"/>
      <c r="AF270" s="443" t="n">
        <v>8.44</v>
      </c>
      <c r="AG270" s="456" t="n">
        <v>2</v>
      </c>
      <c r="AH270" s="444"/>
      <c r="AI270" s="398"/>
      <c r="AJ270" s="337"/>
      <c r="AK270" s="345"/>
    </row>
    <row r="271" customFormat="false" ht="14.25" hidden="false" customHeight="false" outlineLevel="0" collapsed="false">
      <c r="A271" s="445" t="s">
        <v>4117</v>
      </c>
      <c r="B271" s="454"/>
      <c r="C271" s="398"/>
      <c r="D271" s="369" t="s">
        <v>45</v>
      </c>
      <c r="E271" s="367" t="e">
        <f aca="false">#N/A</f>
        <v>#N/A</v>
      </c>
      <c r="F271" s="435" t="s">
        <v>47</v>
      </c>
      <c r="G271" s="436" t="s">
        <v>4118</v>
      </c>
      <c r="H271" s="398"/>
      <c r="I271" s="398"/>
      <c r="J271" s="398"/>
      <c r="K271" s="436" t="n">
        <v>2</v>
      </c>
      <c r="L271" s="444" t="s">
        <v>3932</v>
      </c>
      <c r="M271" s="398"/>
      <c r="N271" s="398"/>
      <c r="O271" s="398"/>
      <c r="P271" s="437"/>
      <c r="Q271" s="438"/>
      <c r="R271" s="398"/>
      <c r="S271" s="438"/>
      <c r="T271" s="436"/>
      <c r="U271" s="436"/>
      <c r="V271" s="436"/>
      <c r="W271" s="455"/>
      <c r="X271" s="398"/>
      <c r="Y271" s="398"/>
      <c r="Z271" s="398"/>
      <c r="AA271" s="435"/>
      <c r="AB271" s="436"/>
      <c r="AC271" s="436"/>
      <c r="AD271" s="398"/>
      <c r="AE271" s="436"/>
      <c r="AF271" s="436"/>
      <c r="AG271" s="444"/>
      <c r="AH271" s="444"/>
      <c r="AI271" s="398"/>
      <c r="AJ271" s="337"/>
      <c r="AK271" s="345"/>
    </row>
    <row r="272" customFormat="false" ht="14.25" hidden="false" customHeight="false" outlineLevel="0" collapsed="false">
      <c r="A272" s="433" t="s">
        <v>4119</v>
      </c>
      <c r="B272" s="434"/>
      <c r="C272" s="398"/>
      <c r="D272" s="369" t="s">
        <v>375</v>
      </c>
      <c r="E272" s="367" t="s">
        <v>376</v>
      </c>
      <c r="F272" s="435" t="s">
        <v>47</v>
      </c>
      <c r="G272" s="436" t="s">
        <v>3541</v>
      </c>
      <c r="H272" s="398"/>
      <c r="I272" s="398"/>
      <c r="J272" s="398"/>
      <c r="K272" s="436" t="n">
        <v>2</v>
      </c>
      <c r="L272" s="436" t="s">
        <v>3727</v>
      </c>
      <c r="M272" s="398"/>
      <c r="N272" s="398"/>
      <c r="O272" s="398"/>
      <c r="P272" s="439"/>
      <c r="Q272" s="438" t="s">
        <v>150</v>
      </c>
      <c r="R272" s="398"/>
      <c r="S272" s="437"/>
      <c r="T272" s="439"/>
      <c r="U272" s="439"/>
      <c r="V272" s="439" t="s">
        <v>388</v>
      </c>
      <c r="W272" s="440"/>
      <c r="X272" s="398"/>
      <c r="Y272" s="398"/>
      <c r="Z272" s="398"/>
      <c r="AA272" s="448"/>
      <c r="AB272" s="449" t="n">
        <v>2</v>
      </c>
      <c r="AC272" s="439"/>
      <c r="AD272" s="398"/>
      <c r="AE272" s="449"/>
      <c r="AF272" s="450" t="n">
        <v>150</v>
      </c>
      <c r="AG272" s="444" t="n">
        <v>2</v>
      </c>
      <c r="AH272" s="444"/>
      <c r="AI272" s="398"/>
      <c r="AJ272" s="337"/>
      <c r="AK272" s="345"/>
    </row>
    <row r="273" customFormat="false" ht="14.25" hidden="false" customHeight="false" outlineLevel="0" collapsed="false">
      <c r="A273" s="433" t="s">
        <v>4120</v>
      </c>
      <c r="B273" s="454"/>
      <c r="C273" s="398"/>
      <c r="D273" s="369" t="s">
        <v>45</v>
      </c>
      <c r="E273" s="367" t="s">
        <v>46</v>
      </c>
      <c r="F273" s="435" t="s">
        <v>47</v>
      </c>
      <c r="G273" s="436" t="s">
        <v>3714</v>
      </c>
      <c r="H273" s="398"/>
      <c r="I273" s="398"/>
      <c r="J273" s="398"/>
      <c r="K273" s="436" t="n">
        <v>2</v>
      </c>
      <c r="L273" s="436" t="s">
        <v>3932</v>
      </c>
      <c r="M273" s="398"/>
      <c r="N273" s="398"/>
      <c r="O273" s="398"/>
      <c r="P273" s="476"/>
      <c r="Q273" s="438"/>
      <c r="R273" s="398"/>
      <c r="S273" s="437"/>
      <c r="T273" s="439"/>
      <c r="U273" s="436"/>
      <c r="V273" s="436"/>
      <c r="W273" s="455"/>
      <c r="X273" s="398"/>
      <c r="Y273" s="398"/>
      <c r="Z273" s="398"/>
      <c r="AA273" s="448"/>
      <c r="AB273" s="449" t="n">
        <v>1</v>
      </c>
      <c r="AC273" s="439"/>
      <c r="AD273" s="398"/>
      <c r="AE273" s="449"/>
      <c r="AF273" s="450" t="n">
        <v>16.9</v>
      </c>
      <c r="AG273" s="444" t="n">
        <v>2</v>
      </c>
      <c r="AH273" s="444"/>
      <c r="AI273" s="398"/>
      <c r="AJ273" s="337"/>
      <c r="AK273" s="345"/>
    </row>
    <row r="274" customFormat="false" ht="14.25" hidden="false" customHeight="false" outlineLevel="0" collapsed="false">
      <c r="A274" s="433" t="s">
        <v>4121</v>
      </c>
      <c r="B274" s="434"/>
      <c r="C274" s="398"/>
      <c r="D274" s="369" t="s">
        <v>375</v>
      </c>
      <c r="E274" s="367" t="s">
        <v>376</v>
      </c>
      <c r="F274" s="435" t="s">
        <v>47</v>
      </c>
      <c r="G274" s="436" t="s">
        <v>3541</v>
      </c>
      <c r="H274" s="398"/>
      <c r="I274" s="398"/>
      <c r="J274" s="398"/>
      <c r="K274" s="436" t="n">
        <v>2</v>
      </c>
      <c r="L274" s="436" t="s">
        <v>3727</v>
      </c>
      <c r="M274" s="398"/>
      <c r="N274" s="398"/>
      <c r="O274" s="398"/>
      <c r="P274" s="437"/>
      <c r="Q274" s="438" t="s">
        <v>150</v>
      </c>
      <c r="R274" s="398"/>
      <c r="S274" s="437"/>
      <c r="T274" s="439"/>
      <c r="U274" s="439"/>
      <c r="V274" s="439" t="s">
        <v>388</v>
      </c>
      <c r="W274" s="440"/>
      <c r="X274" s="398"/>
      <c r="Y274" s="398"/>
      <c r="Z274" s="398"/>
      <c r="AA274" s="448"/>
      <c r="AB274" s="449" t="n">
        <v>2</v>
      </c>
      <c r="AC274" s="439"/>
      <c r="AD274" s="398"/>
      <c r="AE274" s="449"/>
      <c r="AF274" s="450" t="n">
        <v>73.4</v>
      </c>
      <c r="AG274" s="444" t="n">
        <v>2</v>
      </c>
      <c r="AH274" s="444"/>
      <c r="AI274" s="398"/>
      <c r="AJ274" s="337"/>
      <c r="AK274" s="345"/>
    </row>
    <row r="275" customFormat="false" ht="14.25" hidden="false" customHeight="false" outlineLevel="0" collapsed="false">
      <c r="A275" s="445" t="s">
        <v>4122</v>
      </c>
      <c r="B275" s="454"/>
      <c r="C275" s="398"/>
      <c r="D275" s="369" t="s">
        <v>45</v>
      </c>
      <c r="E275" s="367" t="e">
        <f aca="false">#N/A</f>
        <v>#N/A</v>
      </c>
      <c r="F275" s="435" t="s">
        <v>47</v>
      </c>
      <c r="G275" s="436" t="s">
        <v>3714</v>
      </c>
      <c r="H275" s="398"/>
      <c r="I275" s="398"/>
      <c r="J275" s="398"/>
      <c r="K275" s="436" t="n">
        <v>2</v>
      </c>
      <c r="L275" s="444" t="s">
        <v>3932</v>
      </c>
      <c r="M275" s="398"/>
      <c r="N275" s="398"/>
      <c r="O275" s="398"/>
      <c r="P275" s="437"/>
      <c r="Q275" s="438"/>
      <c r="R275" s="398"/>
      <c r="S275" s="437"/>
      <c r="T275" s="439"/>
      <c r="U275" s="436"/>
      <c r="V275" s="436"/>
      <c r="W275" s="455"/>
      <c r="X275" s="398"/>
      <c r="Y275" s="398"/>
      <c r="Z275" s="398"/>
      <c r="AA275" s="448"/>
      <c r="AB275" s="449" t="n">
        <v>1</v>
      </c>
      <c r="AC275" s="439"/>
      <c r="AD275" s="398"/>
      <c r="AE275" s="449"/>
      <c r="AF275" s="450" t="n">
        <v>119</v>
      </c>
      <c r="AG275" s="444"/>
      <c r="AH275" s="444"/>
      <c r="AI275" s="398"/>
      <c r="AJ275" s="337"/>
      <c r="AK275" s="345"/>
    </row>
    <row r="276" customFormat="false" ht="14.25" hidden="false" customHeight="false" outlineLevel="0" collapsed="false">
      <c r="A276" s="433" t="s">
        <v>4123</v>
      </c>
      <c r="B276" s="434"/>
      <c r="C276" s="398"/>
      <c r="D276" s="369" t="s">
        <v>375</v>
      </c>
      <c r="E276" s="367" t="s">
        <v>376</v>
      </c>
      <c r="F276" s="435" t="s">
        <v>47</v>
      </c>
      <c r="G276" s="436" t="s">
        <v>3541</v>
      </c>
      <c r="H276" s="398"/>
      <c r="I276" s="398"/>
      <c r="J276" s="398"/>
      <c r="K276" s="436" t="n">
        <v>2</v>
      </c>
      <c r="L276" s="436" t="s">
        <v>3727</v>
      </c>
      <c r="M276" s="398"/>
      <c r="N276" s="398"/>
      <c r="O276" s="398"/>
      <c r="P276" s="437"/>
      <c r="Q276" s="438" t="s">
        <v>150</v>
      </c>
      <c r="R276" s="398"/>
      <c r="S276" s="437"/>
      <c r="T276" s="439"/>
      <c r="U276" s="439"/>
      <c r="V276" s="439" t="s">
        <v>388</v>
      </c>
      <c r="W276" s="440"/>
      <c r="X276" s="398"/>
      <c r="Y276" s="398"/>
      <c r="Z276" s="398"/>
      <c r="AA276" s="448"/>
      <c r="AB276" s="449" t="n">
        <v>2</v>
      </c>
      <c r="AC276" s="439"/>
      <c r="AD276" s="398"/>
      <c r="AE276" s="449"/>
      <c r="AF276" s="450" t="n">
        <v>73.4</v>
      </c>
      <c r="AG276" s="444" t="n">
        <v>2</v>
      </c>
      <c r="AH276" s="444"/>
      <c r="AI276" s="398"/>
      <c r="AJ276" s="337"/>
      <c r="AK276" s="345"/>
    </row>
    <row r="277" customFormat="false" ht="14.25" hidden="false" customHeight="false" outlineLevel="0" collapsed="false">
      <c r="A277" s="445" t="s">
        <v>4124</v>
      </c>
      <c r="B277" s="454"/>
      <c r="C277" s="398"/>
      <c r="D277" s="369" t="s">
        <v>45</v>
      </c>
      <c r="E277" s="367" t="e">
        <f aca="false">#N/A</f>
        <v>#N/A</v>
      </c>
      <c r="F277" s="435" t="s">
        <v>47</v>
      </c>
      <c r="G277" s="436" t="s">
        <v>3714</v>
      </c>
      <c r="H277" s="398"/>
      <c r="I277" s="398"/>
      <c r="J277" s="398"/>
      <c r="K277" s="436" t="n">
        <v>2</v>
      </c>
      <c r="L277" s="444" t="s">
        <v>3932</v>
      </c>
      <c r="M277" s="398"/>
      <c r="N277" s="398"/>
      <c r="O277" s="398"/>
      <c r="P277" s="437"/>
      <c r="Q277" s="438"/>
      <c r="R277" s="398"/>
      <c r="S277" s="437"/>
      <c r="T277" s="439"/>
      <c r="U277" s="436"/>
      <c r="V277" s="436"/>
      <c r="W277" s="455"/>
      <c r="X277" s="398"/>
      <c r="Y277" s="398"/>
      <c r="Z277" s="398"/>
      <c r="AA277" s="448"/>
      <c r="AB277" s="449" t="n">
        <v>1</v>
      </c>
      <c r="AC277" s="439"/>
      <c r="AD277" s="398"/>
      <c r="AE277" s="449"/>
      <c r="AF277" s="450" t="n">
        <v>119</v>
      </c>
      <c r="AG277" s="444"/>
      <c r="AH277" s="444"/>
      <c r="AI277" s="398"/>
      <c r="AJ277" s="337"/>
      <c r="AK277" s="345"/>
    </row>
    <row r="278" customFormat="false" ht="14.25" hidden="false" customHeight="false" outlineLevel="0" collapsed="false">
      <c r="A278" s="433" t="s">
        <v>4125</v>
      </c>
      <c r="B278" s="434"/>
      <c r="C278" s="398"/>
      <c r="D278" s="369" t="s">
        <v>375</v>
      </c>
      <c r="E278" s="367" t="s">
        <v>376</v>
      </c>
      <c r="F278" s="435" t="s">
        <v>47</v>
      </c>
      <c r="G278" s="436" t="s">
        <v>3541</v>
      </c>
      <c r="H278" s="398"/>
      <c r="I278" s="398"/>
      <c r="J278" s="398"/>
      <c r="K278" s="436" t="n">
        <v>2</v>
      </c>
      <c r="L278" s="436" t="s">
        <v>3727</v>
      </c>
      <c r="M278" s="398"/>
      <c r="N278" s="398"/>
      <c r="O278" s="398"/>
      <c r="P278" s="437"/>
      <c r="Q278" s="447" t="s">
        <v>139</v>
      </c>
      <c r="R278" s="398"/>
      <c r="S278" s="437" t="s">
        <v>3164</v>
      </c>
      <c r="T278" s="437" t="s">
        <v>4126</v>
      </c>
      <c r="U278" s="439" t="s">
        <v>4127</v>
      </c>
      <c r="V278" s="439" t="s">
        <v>139</v>
      </c>
      <c r="W278" s="440"/>
      <c r="X278" s="398"/>
      <c r="Y278" s="398"/>
      <c r="Z278" s="398"/>
      <c r="AA278" s="448" t="s">
        <v>1383</v>
      </c>
      <c r="AB278" s="449" t="n">
        <v>1</v>
      </c>
      <c r="AC278" s="439" t="n">
        <v>50</v>
      </c>
      <c r="AD278" s="398"/>
      <c r="AE278" s="449" t="s">
        <v>3417</v>
      </c>
      <c r="AF278" s="450" t="n">
        <v>73.4</v>
      </c>
      <c r="AG278" s="444" t="n">
        <v>3</v>
      </c>
      <c r="AH278" s="444" t="n">
        <v>0</v>
      </c>
      <c r="AI278" s="398"/>
      <c r="AJ278" s="337"/>
      <c r="AK278" s="345"/>
    </row>
    <row r="279" customFormat="false" ht="14.25" hidden="false" customHeight="false" outlineLevel="0" collapsed="false">
      <c r="A279" s="445" t="s">
        <v>4128</v>
      </c>
      <c r="B279" s="454"/>
      <c r="C279" s="398"/>
      <c r="D279" s="369" t="s">
        <v>45</v>
      </c>
      <c r="E279" s="367" t="e">
        <f aca="false">#N/A</f>
        <v>#N/A</v>
      </c>
      <c r="F279" s="435" t="s">
        <v>47</v>
      </c>
      <c r="G279" s="436" t="s">
        <v>3714</v>
      </c>
      <c r="H279" s="398"/>
      <c r="I279" s="398"/>
      <c r="J279" s="398"/>
      <c r="K279" s="436" t="n">
        <v>2</v>
      </c>
      <c r="L279" s="444" t="s">
        <v>1776</v>
      </c>
      <c r="M279" s="398"/>
      <c r="N279" s="398"/>
      <c r="O279" s="398"/>
      <c r="P279" s="437"/>
      <c r="Q279" s="438"/>
      <c r="R279" s="398"/>
      <c r="S279" s="437"/>
      <c r="T279" s="439"/>
      <c r="U279" s="436"/>
      <c r="V279" s="436"/>
      <c r="W279" s="455"/>
      <c r="X279" s="398"/>
      <c r="Y279" s="398"/>
      <c r="Z279" s="398"/>
      <c r="AA279" s="435"/>
      <c r="AB279" s="436"/>
      <c r="AC279" s="436"/>
      <c r="AD279" s="398"/>
      <c r="AE279" s="436"/>
      <c r="AF279" s="436"/>
      <c r="AG279" s="456"/>
      <c r="AH279" s="444"/>
      <c r="AI279" s="398"/>
      <c r="AJ279" s="337"/>
      <c r="AK279" s="345"/>
    </row>
    <row r="280" customFormat="false" ht="14.25" hidden="false" customHeight="false" outlineLevel="0" collapsed="false">
      <c r="A280" s="433" t="s">
        <v>4129</v>
      </c>
      <c r="B280" s="434"/>
      <c r="C280" s="398"/>
      <c r="D280" s="369" t="s">
        <v>375</v>
      </c>
      <c r="E280" s="367" t="s">
        <v>376</v>
      </c>
      <c r="F280" s="435" t="s">
        <v>47</v>
      </c>
      <c r="G280" s="436" t="s">
        <v>3541</v>
      </c>
      <c r="H280" s="398"/>
      <c r="I280" s="398"/>
      <c r="J280" s="398"/>
      <c r="K280" s="436" t="n">
        <v>2</v>
      </c>
      <c r="L280" s="436" t="s">
        <v>3727</v>
      </c>
      <c r="M280" s="398"/>
      <c r="N280" s="398"/>
      <c r="O280" s="398"/>
      <c r="P280" s="437"/>
      <c r="Q280" s="447" t="s">
        <v>139</v>
      </c>
      <c r="R280" s="398"/>
      <c r="S280" s="437" t="s">
        <v>3164</v>
      </c>
      <c r="T280" s="437" t="s">
        <v>4130</v>
      </c>
      <c r="U280" s="439" t="s">
        <v>4131</v>
      </c>
      <c r="V280" s="439" t="s">
        <v>139</v>
      </c>
      <c r="W280" s="440"/>
      <c r="X280" s="398"/>
      <c r="Y280" s="398"/>
      <c r="Z280" s="398"/>
      <c r="AA280" s="448" t="s">
        <v>1383</v>
      </c>
      <c r="AB280" s="449" t="n">
        <v>1</v>
      </c>
      <c r="AC280" s="439" t="n">
        <v>50</v>
      </c>
      <c r="AD280" s="398"/>
      <c r="AE280" s="449" t="s">
        <v>3417</v>
      </c>
      <c r="AF280" s="450" t="n">
        <v>73.4</v>
      </c>
      <c r="AG280" s="444" t="n">
        <v>3</v>
      </c>
      <c r="AH280" s="444" t="n">
        <v>0</v>
      </c>
      <c r="AI280" s="398"/>
      <c r="AJ280" s="337"/>
      <c r="AK280" s="345"/>
    </row>
    <row r="281" customFormat="false" ht="14.25" hidden="false" customHeight="false" outlineLevel="0" collapsed="false">
      <c r="A281" s="445" t="s">
        <v>4132</v>
      </c>
      <c r="B281" s="434" t="n">
        <v>41365</v>
      </c>
      <c r="C281" s="398"/>
      <c r="D281" s="369" t="s">
        <v>375</v>
      </c>
      <c r="E281" s="367" t="s">
        <v>376</v>
      </c>
      <c r="F281" s="435" t="s">
        <v>47</v>
      </c>
      <c r="G281" s="436" t="s">
        <v>3541</v>
      </c>
      <c r="H281" s="398"/>
      <c r="I281" s="398"/>
      <c r="J281" s="398"/>
      <c r="K281" s="436" t="n">
        <v>2</v>
      </c>
      <c r="L281" s="436" t="s">
        <v>3727</v>
      </c>
      <c r="M281" s="398"/>
      <c r="N281" s="398"/>
      <c r="O281" s="398"/>
      <c r="P281" s="439"/>
      <c r="Q281" s="438" t="s">
        <v>139</v>
      </c>
      <c r="R281" s="398"/>
      <c r="S281" s="437" t="s">
        <v>3188</v>
      </c>
      <c r="T281" s="439" t="s">
        <v>4133</v>
      </c>
      <c r="U281" s="439" t="s">
        <v>4134</v>
      </c>
      <c r="V281" s="439" t="s">
        <v>139</v>
      </c>
      <c r="W281" s="440" t="s">
        <v>3757</v>
      </c>
      <c r="X281" s="398"/>
      <c r="Y281" s="398"/>
      <c r="Z281" s="398"/>
      <c r="AA281" s="441" t="s">
        <v>3190</v>
      </c>
      <c r="AB281" s="442" t="n">
        <v>1</v>
      </c>
      <c r="AC281" s="439" t="n">
        <v>50</v>
      </c>
      <c r="AD281" s="398"/>
      <c r="AE281" s="439" t="s">
        <v>4084</v>
      </c>
      <c r="AF281" s="443" t="n">
        <v>73.4</v>
      </c>
      <c r="AG281" s="444" t="n">
        <v>3</v>
      </c>
      <c r="AH281" s="444" t="n">
        <v>0</v>
      </c>
      <c r="AI281" s="398"/>
      <c r="AJ281" s="337"/>
      <c r="AK281" s="345"/>
    </row>
    <row r="282" customFormat="false" ht="14.25" hidden="false" customHeight="false" outlineLevel="0" collapsed="false">
      <c r="A282" s="445" t="s">
        <v>4135</v>
      </c>
      <c r="B282" s="434" t="n">
        <v>41579</v>
      </c>
      <c r="C282" s="398"/>
      <c r="D282" s="369" t="s">
        <v>375</v>
      </c>
      <c r="E282" s="367" t="s">
        <v>376</v>
      </c>
      <c r="F282" s="435" t="s">
        <v>3278</v>
      </c>
      <c r="G282" s="436" t="s">
        <v>3596</v>
      </c>
      <c r="H282" s="398"/>
      <c r="I282" s="398"/>
      <c r="J282" s="398"/>
      <c r="K282" s="436" t="s">
        <v>60</v>
      </c>
      <c r="L282" s="436" t="s">
        <v>3148</v>
      </c>
      <c r="M282" s="398"/>
      <c r="N282" s="398"/>
      <c r="O282" s="398"/>
      <c r="P282" s="439" t="s">
        <v>353</v>
      </c>
      <c r="Q282" s="438" t="s">
        <v>3282</v>
      </c>
      <c r="R282" s="398"/>
      <c r="S282" s="437" t="s">
        <v>3230</v>
      </c>
      <c r="T282" s="439" t="s">
        <v>4136</v>
      </c>
      <c r="U282" s="439" t="s">
        <v>4137</v>
      </c>
      <c r="V282" s="439" t="s">
        <v>388</v>
      </c>
      <c r="W282" s="440" t="s">
        <v>3662</v>
      </c>
      <c r="X282" s="398"/>
      <c r="Y282" s="398"/>
      <c r="Z282" s="398"/>
      <c r="AA282" s="441" t="s">
        <v>3228</v>
      </c>
      <c r="AB282" s="442" t="n">
        <v>2</v>
      </c>
      <c r="AC282" s="439" t="n">
        <v>100</v>
      </c>
      <c r="AD282" s="398"/>
      <c r="AE282" s="439" t="n">
        <v>8</v>
      </c>
      <c r="AF282" s="443" t="n">
        <v>72</v>
      </c>
      <c r="AG282" s="444" t="n">
        <v>2</v>
      </c>
      <c r="AH282" s="444"/>
      <c r="AI282" s="398"/>
      <c r="AJ282" s="337"/>
      <c r="AK282" s="345"/>
    </row>
    <row r="283" customFormat="false" ht="14.25" hidden="false" customHeight="false" outlineLevel="0" collapsed="false">
      <c r="A283" s="433" t="s">
        <v>4138</v>
      </c>
      <c r="B283" s="434"/>
      <c r="C283" s="398"/>
      <c r="D283" s="369" t="s">
        <v>375</v>
      </c>
      <c r="E283" s="367" t="s">
        <v>376</v>
      </c>
      <c r="F283" s="435" t="s">
        <v>47</v>
      </c>
      <c r="G283" s="436" t="s">
        <v>3541</v>
      </c>
      <c r="H283" s="398"/>
      <c r="I283" s="398"/>
      <c r="J283" s="398"/>
      <c r="K283" s="436" t="n">
        <v>2</v>
      </c>
      <c r="L283" s="436" t="s">
        <v>4139</v>
      </c>
      <c r="M283" s="398"/>
      <c r="N283" s="398"/>
      <c r="O283" s="398"/>
      <c r="P283" s="437"/>
      <c r="Q283" s="438" t="s">
        <v>150</v>
      </c>
      <c r="R283" s="398"/>
      <c r="S283" s="437" t="s">
        <v>4140</v>
      </c>
      <c r="T283" s="439" t="s">
        <v>4141</v>
      </c>
      <c r="U283" s="439" t="s">
        <v>4142</v>
      </c>
      <c r="V283" s="439" t="s">
        <v>388</v>
      </c>
      <c r="W283" s="455" t="s">
        <v>890</v>
      </c>
      <c r="X283" s="398"/>
      <c r="Y283" s="398"/>
      <c r="Z283" s="398"/>
      <c r="AA283" s="441"/>
      <c r="AB283" s="442" t="n">
        <v>1</v>
      </c>
      <c r="AC283" s="439" t="s">
        <v>3114</v>
      </c>
      <c r="AD283" s="398"/>
      <c r="AE283" s="442"/>
      <c r="AF283" s="443" t="n">
        <v>33.9</v>
      </c>
      <c r="AG283" s="444" t="n">
        <v>2</v>
      </c>
      <c r="AH283" s="444"/>
      <c r="AI283" s="398"/>
      <c r="AJ283" s="337"/>
      <c r="AK283" s="345" t="s">
        <v>95</v>
      </c>
    </row>
    <row r="284" customFormat="false" ht="14.25" hidden="false" customHeight="false" outlineLevel="0" collapsed="false">
      <c r="A284" s="433" t="s">
        <v>4143</v>
      </c>
      <c r="B284" s="434" t="n">
        <v>41275</v>
      </c>
      <c r="C284" s="398"/>
      <c r="D284" s="369" t="s">
        <v>375</v>
      </c>
      <c r="E284" s="367" t="s">
        <v>376</v>
      </c>
      <c r="F284" s="435" t="s">
        <v>47</v>
      </c>
      <c r="G284" s="436" t="s">
        <v>3541</v>
      </c>
      <c r="H284" s="398"/>
      <c r="I284" s="398"/>
      <c r="J284" s="398"/>
      <c r="K284" s="436" t="n">
        <v>2</v>
      </c>
      <c r="L284" s="436" t="s">
        <v>4144</v>
      </c>
      <c r="M284" s="398"/>
      <c r="N284" s="398"/>
      <c r="O284" s="398"/>
      <c r="P284" s="439"/>
      <c r="Q284" s="438" t="s">
        <v>139</v>
      </c>
      <c r="R284" s="398"/>
      <c r="S284" s="437" t="s">
        <v>3164</v>
      </c>
      <c r="T284" s="439" t="s">
        <v>4145</v>
      </c>
      <c r="U284" s="439" t="s">
        <v>4146</v>
      </c>
      <c r="V284" s="439" t="s">
        <v>139</v>
      </c>
      <c r="W284" s="440" t="s">
        <v>3793</v>
      </c>
      <c r="X284" s="398"/>
      <c r="Y284" s="398"/>
      <c r="Z284" s="398"/>
      <c r="AA284" s="441" t="s">
        <v>1383</v>
      </c>
      <c r="AB284" s="442" t="n">
        <v>1</v>
      </c>
      <c r="AC284" s="439" t="n">
        <v>50</v>
      </c>
      <c r="AD284" s="398"/>
      <c r="AE284" s="442" t="s">
        <v>3417</v>
      </c>
      <c r="AF284" s="443" t="n">
        <v>73.4</v>
      </c>
      <c r="AG284" s="444" t="n">
        <v>3</v>
      </c>
      <c r="AH284" s="444" t="n">
        <v>0</v>
      </c>
      <c r="AI284" s="398"/>
      <c r="AJ284" s="337"/>
      <c r="AK284" s="345"/>
    </row>
    <row r="285" customFormat="false" ht="14.25" hidden="false" customHeight="false" outlineLevel="0" collapsed="false">
      <c r="A285" s="445" t="s">
        <v>4147</v>
      </c>
      <c r="B285" s="434"/>
      <c r="C285" s="398"/>
      <c r="D285" s="369" t="s">
        <v>375</v>
      </c>
      <c r="E285" s="367" t="s">
        <v>376</v>
      </c>
      <c r="F285" s="435" t="s">
        <v>47</v>
      </c>
      <c r="G285" s="436" t="s">
        <v>3720</v>
      </c>
      <c r="H285" s="398"/>
      <c r="I285" s="398"/>
      <c r="J285" s="398"/>
      <c r="K285" s="436"/>
      <c r="L285" s="436"/>
      <c r="M285" s="398"/>
      <c r="N285" s="398"/>
      <c r="O285" s="398"/>
      <c r="P285" s="444"/>
      <c r="Q285" s="438" t="s">
        <v>150</v>
      </c>
      <c r="R285" s="398"/>
      <c r="S285" s="437"/>
      <c r="T285" s="439"/>
      <c r="U285" s="439"/>
      <c r="V285" s="439"/>
      <c r="W285" s="440"/>
      <c r="X285" s="398"/>
      <c r="Y285" s="398"/>
      <c r="Z285" s="398"/>
      <c r="AA285" s="448"/>
      <c r="AB285" s="449" t="n">
        <v>1</v>
      </c>
      <c r="AC285" s="439"/>
      <c r="AD285" s="398"/>
      <c r="AE285" s="449"/>
      <c r="AF285" s="450" t="n">
        <v>17.1</v>
      </c>
      <c r="AG285" s="439"/>
      <c r="AH285" s="439"/>
      <c r="AI285" s="398"/>
      <c r="AJ285" s="337"/>
      <c r="AK285" s="345"/>
    </row>
    <row r="286" customFormat="false" ht="14.25" hidden="false" customHeight="false" outlineLevel="0" collapsed="false">
      <c r="A286" s="445" t="s">
        <v>4148</v>
      </c>
      <c r="B286" s="434" t="n">
        <v>41579</v>
      </c>
      <c r="C286" s="398"/>
      <c r="D286" s="369" t="s">
        <v>375</v>
      </c>
      <c r="E286" s="367" t="s">
        <v>376</v>
      </c>
      <c r="F286" s="435" t="s">
        <v>3278</v>
      </c>
      <c r="G286" s="436" t="s">
        <v>3596</v>
      </c>
      <c r="H286" s="398"/>
      <c r="I286" s="398"/>
      <c r="J286" s="398"/>
      <c r="K286" s="436" t="s">
        <v>60</v>
      </c>
      <c r="L286" s="436" t="s">
        <v>3148</v>
      </c>
      <c r="M286" s="398"/>
      <c r="N286" s="398"/>
      <c r="O286" s="398"/>
      <c r="P286" s="439" t="s">
        <v>353</v>
      </c>
      <c r="Q286" s="438" t="s">
        <v>3282</v>
      </c>
      <c r="R286" s="398"/>
      <c r="S286" s="437" t="s">
        <v>3238</v>
      </c>
      <c r="T286" s="439" t="s">
        <v>4149</v>
      </c>
      <c r="U286" s="439" t="s">
        <v>4150</v>
      </c>
      <c r="V286" s="439" t="s">
        <v>388</v>
      </c>
      <c r="W286" s="440" t="s">
        <v>3662</v>
      </c>
      <c r="X286" s="398"/>
      <c r="Y286" s="398"/>
      <c r="Z286" s="398"/>
      <c r="AA286" s="441" t="s">
        <v>3240</v>
      </c>
      <c r="AB286" s="442" t="n">
        <v>2</v>
      </c>
      <c r="AC286" s="439" t="n">
        <v>100</v>
      </c>
      <c r="AD286" s="398"/>
      <c r="AE286" s="439" t="n">
        <v>8</v>
      </c>
      <c r="AF286" s="443" t="n">
        <v>72</v>
      </c>
      <c r="AG286" s="444" t="n">
        <v>2</v>
      </c>
      <c r="AH286" s="444"/>
      <c r="AI286" s="398"/>
      <c r="AJ286" s="337"/>
      <c r="AK286" s="345"/>
    </row>
    <row r="287" customFormat="false" ht="14.25" hidden="false" customHeight="false" outlineLevel="0" collapsed="false">
      <c r="A287" s="445" t="s">
        <v>4151</v>
      </c>
      <c r="B287" s="434" t="n">
        <v>41579</v>
      </c>
      <c r="C287" s="398"/>
      <c r="D287" s="369" t="s">
        <v>375</v>
      </c>
      <c r="E287" s="367" t="s">
        <v>376</v>
      </c>
      <c r="F287" s="435" t="s">
        <v>3278</v>
      </c>
      <c r="G287" s="436" t="s">
        <v>3596</v>
      </c>
      <c r="H287" s="398"/>
      <c r="I287" s="398"/>
      <c r="J287" s="398"/>
      <c r="K287" s="436" t="s">
        <v>60</v>
      </c>
      <c r="L287" s="436" t="s">
        <v>3148</v>
      </c>
      <c r="M287" s="398"/>
      <c r="N287" s="398"/>
      <c r="O287" s="398"/>
      <c r="P287" s="439" t="s">
        <v>353</v>
      </c>
      <c r="Q287" s="438" t="s">
        <v>3282</v>
      </c>
      <c r="R287" s="398"/>
      <c r="S287" s="437" t="s">
        <v>3238</v>
      </c>
      <c r="T287" s="439" t="s">
        <v>4152</v>
      </c>
      <c r="U287" s="439" t="s">
        <v>4153</v>
      </c>
      <c r="V287" s="439" t="s">
        <v>388</v>
      </c>
      <c r="W287" s="440" t="s">
        <v>3662</v>
      </c>
      <c r="X287" s="398"/>
      <c r="Y287" s="398"/>
      <c r="Z287" s="398"/>
      <c r="AA287" s="441" t="s">
        <v>3240</v>
      </c>
      <c r="AB287" s="442" t="n">
        <v>2</v>
      </c>
      <c r="AC287" s="439" t="n">
        <v>100</v>
      </c>
      <c r="AD287" s="398"/>
      <c r="AE287" s="439" t="n">
        <v>8</v>
      </c>
      <c r="AF287" s="443" t="n">
        <v>72</v>
      </c>
      <c r="AG287" s="444" t="n">
        <v>2</v>
      </c>
      <c r="AH287" s="444"/>
      <c r="AI287" s="398"/>
      <c r="AJ287" s="337"/>
      <c r="AK287" s="345"/>
    </row>
    <row r="288" customFormat="false" ht="14.25" hidden="false" customHeight="false" outlineLevel="0" collapsed="false">
      <c r="A288" s="445" t="s">
        <v>4154</v>
      </c>
      <c r="B288" s="434" t="n">
        <v>41579</v>
      </c>
      <c r="C288" s="398"/>
      <c r="D288" s="369" t="s">
        <v>375</v>
      </c>
      <c r="E288" s="367" t="s">
        <v>376</v>
      </c>
      <c r="F288" s="435" t="s">
        <v>3278</v>
      </c>
      <c r="G288" s="436" t="s">
        <v>3596</v>
      </c>
      <c r="H288" s="398"/>
      <c r="I288" s="398"/>
      <c r="J288" s="398"/>
      <c r="K288" s="436" t="s">
        <v>60</v>
      </c>
      <c r="L288" s="436" t="s">
        <v>3148</v>
      </c>
      <c r="M288" s="398"/>
      <c r="N288" s="398"/>
      <c r="O288" s="398"/>
      <c r="P288" s="439" t="s">
        <v>353</v>
      </c>
      <c r="Q288" s="438" t="s">
        <v>3282</v>
      </c>
      <c r="R288" s="398"/>
      <c r="S288" s="437" t="s">
        <v>3238</v>
      </c>
      <c r="T288" s="439" t="s">
        <v>4155</v>
      </c>
      <c r="U288" s="439" t="s">
        <v>4156</v>
      </c>
      <c r="V288" s="439" t="s">
        <v>388</v>
      </c>
      <c r="W288" s="440" t="s">
        <v>3662</v>
      </c>
      <c r="X288" s="398"/>
      <c r="Y288" s="398"/>
      <c r="Z288" s="398"/>
      <c r="AA288" s="441" t="s">
        <v>3240</v>
      </c>
      <c r="AB288" s="442" t="n">
        <v>2</v>
      </c>
      <c r="AC288" s="439" t="n">
        <v>100</v>
      </c>
      <c r="AD288" s="398"/>
      <c r="AE288" s="439" t="n">
        <v>8</v>
      </c>
      <c r="AF288" s="443" t="n">
        <v>72</v>
      </c>
      <c r="AG288" s="444" t="n">
        <v>2</v>
      </c>
      <c r="AH288" s="444"/>
      <c r="AI288" s="398"/>
      <c r="AJ288" s="337"/>
      <c r="AK288" s="345"/>
    </row>
    <row r="289" customFormat="false" ht="14.25" hidden="false" customHeight="false" outlineLevel="0" collapsed="false">
      <c r="A289" s="445" t="s">
        <v>4157</v>
      </c>
      <c r="B289" s="434" t="n">
        <v>41579</v>
      </c>
      <c r="C289" s="398"/>
      <c r="D289" s="369" t="s">
        <v>375</v>
      </c>
      <c r="E289" s="367" t="s">
        <v>376</v>
      </c>
      <c r="F289" s="435" t="s">
        <v>3278</v>
      </c>
      <c r="G289" s="436" t="s">
        <v>3596</v>
      </c>
      <c r="H289" s="398"/>
      <c r="I289" s="398"/>
      <c r="J289" s="398"/>
      <c r="K289" s="436" t="s">
        <v>60</v>
      </c>
      <c r="L289" s="436" t="s">
        <v>3148</v>
      </c>
      <c r="M289" s="398"/>
      <c r="N289" s="398"/>
      <c r="O289" s="398"/>
      <c r="P289" s="439" t="s">
        <v>353</v>
      </c>
      <c r="Q289" s="438" t="s">
        <v>3282</v>
      </c>
      <c r="R289" s="398"/>
      <c r="S289" s="437" t="s">
        <v>3238</v>
      </c>
      <c r="T289" s="439" t="s">
        <v>4158</v>
      </c>
      <c r="U289" s="439" t="s">
        <v>4159</v>
      </c>
      <c r="V289" s="439" t="s">
        <v>388</v>
      </c>
      <c r="W289" s="440" t="s">
        <v>3662</v>
      </c>
      <c r="X289" s="398"/>
      <c r="Y289" s="398"/>
      <c r="Z289" s="398"/>
      <c r="AA289" s="441" t="s">
        <v>3240</v>
      </c>
      <c r="AB289" s="442" t="n">
        <v>2</v>
      </c>
      <c r="AC289" s="439" t="n">
        <v>100</v>
      </c>
      <c r="AD289" s="398"/>
      <c r="AE289" s="439" t="n">
        <v>8</v>
      </c>
      <c r="AF289" s="443" t="n">
        <v>72</v>
      </c>
      <c r="AG289" s="444" t="n">
        <v>2</v>
      </c>
      <c r="AH289" s="444"/>
      <c r="AI289" s="398"/>
      <c r="AJ289" s="337"/>
      <c r="AK289" s="345"/>
    </row>
    <row r="290" customFormat="false" ht="14.25" hidden="false" customHeight="false" outlineLevel="0" collapsed="false">
      <c r="A290" s="445" t="s">
        <v>4160</v>
      </c>
      <c r="B290" s="434"/>
      <c r="C290" s="398"/>
      <c r="D290" s="369" t="s">
        <v>375</v>
      </c>
      <c r="E290" s="367" t="s">
        <v>376</v>
      </c>
      <c r="F290" s="435" t="s">
        <v>47</v>
      </c>
      <c r="G290" s="436" t="s">
        <v>3541</v>
      </c>
      <c r="H290" s="398"/>
      <c r="I290" s="398"/>
      <c r="J290" s="398"/>
      <c r="K290" s="436" t="n">
        <v>2</v>
      </c>
      <c r="L290" s="436" t="s">
        <v>3727</v>
      </c>
      <c r="M290" s="398"/>
      <c r="N290" s="398"/>
      <c r="O290" s="398"/>
      <c r="P290" s="439"/>
      <c r="Q290" s="438" t="s">
        <v>139</v>
      </c>
      <c r="R290" s="398"/>
      <c r="S290" s="437" t="s">
        <v>3198</v>
      </c>
      <c r="T290" s="439" t="s">
        <v>4161</v>
      </c>
      <c r="U290" s="439" t="s">
        <v>4162</v>
      </c>
      <c r="V290" s="439" t="s">
        <v>139</v>
      </c>
      <c r="W290" s="440"/>
      <c r="X290" s="398"/>
      <c r="Y290" s="398"/>
      <c r="Z290" s="398"/>
      <c r="AA290" s="441"/>
      <c r="AB290" s="442" t="n">
        <v>2</v>
      </c>
      <c r="AC290" s="439" t="n">
        <v>50</v>
      </c>
      <c r="AD290" s="398"/>
      <c r="AE290" s="439" t="s">
        <v>3423</v>
      </c>
      <c r="AF290" s="443" t="n">
        <v>300</v>
      </c>
      <c r="AG290" s="444" t="n">
        <v>3</v>
      </c>
      <c r="AH290" s="444" t="n">
        <v>0</v>
      </c>
      <c r="AI290" s="398"/>
      <c r="AJ290" s="337"/>
      <c r="AK290" s="345"/>
    </row>
    <row r="291" customFormat="false" ht="14.25" hidden="false" customHeight="false" outlineLevel="0" collapsed="false">
      <c r="A291" s="445" t="s">
        <v>4163</v>
      </c>
      <c r="B291" s="434"/>
      <c r="C291" s="398"/>
      <c r="D291" s="369" t="s">
        <v>375</v>
      </c>
      <c r="E291" s="367" t="s">
        <v>376</v>
      </c>
      <c r="F291" s="435" t="s">
        <v>47</v>
      </c>
      <c r="G291" s="436" t="s">
        <v>3541</v>
      </c>
      <c r="H291" s="398"/>
      <c r="I291" s="398"/>
      <c r="J291" s="398"/>
      <c r="K291" s="436" t="n">
        <v>2</v>
      </c>
      <c r="L291" s="436" t="s">
        <v>3727</v>
      </c>
      <c r="M291" s="398"/>
      <c r="N291" s="398"/>
      <c r="O291" s="398"/>
      <c r="P291" s="439"/>
      <c r="Q291" s="438" t="s">
        <v>139</v>
      </c>
      <c r="R291" s="398"/>
      <c r="S291" s="437" t="s">
        <v>3198</v>
      </c>
      <c r="T291" s="439" t="s">
        <v>4164</v>
      </c>
      <c r="U291" s="439" t="s">
        <v>4165</v>
      </c>
      <c r="V291" s="439" t="s">
        <v>139</v>
      </c>
      <c r="W291" s="440"/>
      <c r="X291" s="398"/>
      <c r="Y291" s="398"/>
      <c r="Z291" s="398"/>
      <c r="AA291" s="441"/>
      <c r="AB291" s="442" t="n">
        <v>2</v>
      </c>
      <c r="AC291" s="439" t="n">
        <v>50</v>
      </c>
      <c r="AD291" s="398"/>
      <c r="AE291" s="439" t="s">
        <v>3423</v>
      </c>
      <c r="AF291" s="443" t="n">
        <v>300</v>
      </c>
      <c r="AG291" s="444" t="n">
        <v>3</v>
      </c>
      <c r="AH291" s="444" t="n">
        <v>0</v>
      </c>
      <c r="AI291" s="398"/>
      <c r="AJ291" s="337"/>
      <c r="AK291" s="345"/>
    </row>
    <row r="292" customFormat="false" ht="14.25" hidden="false" customHeight="false" outlineLevel="0" collapsed="false">
      <c r="A292" s="445" t="s">
        <v>4166</v>
      </c>
      <c r="B292" s="434" t="s">
        <v>3935</v>
      </c>
      <c r="C292" s="398"/>
      <c r="D292" s="369" t="s">
        <v>375</v>
      </c>
      <c r="E292" s="367" t="s">
        <v>376</v>
      </c>
      <c r="F292" s="435" t="s">
        <v>47</v>
      </c>
      <c r="G292" s="436" t="s">
        <v>3541</v>
      </c>
      <c r="H292" s="398"/>
      <c r="I292" s="398"/>
      <c r="J292" s="398"/>
      <c r="K292" s="436" t="n">
        <v>2</v>
      </c>
      <c r="L292" s="436" t="s">
        <v>3420</v>
      </c>
      <c r="M292" s="398"/>
      <c r="N292" s="398"/>
      <c r="O292" s="398"/>
      <c r="P292" s="439"/>
      <c r="Q292" s="438" t="s">
        <v>139</v>
      </c>
      <c r="R292" s="398"/>
      <c r="S292" s="437" t="s">
        <v>3164</v>
      </c>
      <c r="T292" s="439" t="s">
        <v>4167</v>
      </c>
      <c r="U292" s="439" t="s">
        <v>4168</v>
      </c>
      <c r="V292" s="439" t="s">
        <v>139</v>
      </c>
      <c r="W292" s="440" t="s">
        <v>3757</v>
      </c>
      <c r="X292" s="398"/>
      <c r="Y292" s="398"/>
      <c r="Z292" s="398"/>
      <c r="AA292" s="441" t="s">
        <v>1383</v>
      </c>
      <c r="AB292" s="442" t="n">
        <v>1</v>
      </c>
      <c r="AC292" s="439" t="n">
        <v>50</v>
      </c>
      <c r="AD292" s="398"/>
      <c r="AE292" s="439" t="s">
        <v>3417</v>
      </c>
      <c r="AF292" s="443" t="n">
        <v>73.4</v>
      </c>
      <c r="AG292" s="444" t="n">
        <v>3</v>
      </c>
      <c r="AH292" s="444" t="n">
        <v>0</v>
      </c>
      <c r="AI292" s="398"/>
      <c r="AJ292" s="337"/>
      <c r="AK292" s="345"/>
    </row>
    <row r="293" customFormat="false" ht="14.25" hidden="false" customHeight="false" outlineLevel="0" collapsed="false">
      <c r="A293" s="433" t="s">
        <v>4169</v>
      </c>
      <c r="B293" s="434" t="n">
        <v>41579</v>
      </c>
      <c r="C293" s="398"/>
      <c r="D293" s="369" t="s">
        <v>375</v>
      </c>
      <c r="E293" s="367" t="s">
        <v>376</v>
      </c>
      <c r="F293" s="435" t="s">
        <v>3278</v>
      </c>
      <c r="G293" s="436" t="s">
        <v>3596</v>
      </c>
      <c r="H293" s="398"/>
      <c r="I293" s="398"/>
      <c r="J293" s="398"/>
      <c r="K293" s="436" t="s">
        <v>60</v>
      </c>
      <c r="L293" s="436" t="s">
        <v>3159</v>
      </c>
      <c r="M293" s="398"/>
      <c r="N293" s="398"/>
      <c r="O293" s="398"/>
      <c r="P293" s="437"/>
      <c r="Q293" s="447" t="s">
        <v>3282</v>
      </c>
      <c r="R293" s="398"/>
      <c r="S293" s="437" t="s">
        <v>3221</v>
      </c>
      <c r="T293" s="437" t="s">
        <v>4170</v>
      </c>
      <c r="U293" s="439" t="s">
        <v>4171</v>
      </c>
      <c r="V293" s="439" t="s">
        <v>388</v>
      </c>
      <c r="W293" s="440" t="s">
        <v>3662</v>
      </c>
      <c r="X293" s="398"/>
      <c r="Y293" s="398"/>
      <c r="Z293" s="398"/>
      <c r="AA293" s="448" t="s">
        <v>3223</v>
      </c>
      <c r="AB293" s="449" t="n">
        <v>1</v>
      </c>
      <c r="AC293" s="439" t="n">
        <v>30</v>
      </c>
      <c r="AD293" s="398"/>
      <c r="AE293" s="449" t="n">
        <v>8</v>
      </c>
      <c r="AF293" s="450" t="n">
        <v>72</v>
      </c>
      <c r="AG293" s="444" t="n">
        <v>2</v>
      </c>
      <c r="AH293" s="444"/>
      <c r="AI293" s="398"/>
      <c r="AJ293" s="337"/>
      <c r="AK293" s="345"/>
    </row>
    <row r="294" customFormat="false" ht="14.25" hidden="false" customHeight="false" outlineLevel="0" collapsed="false">
      <c r="A294" s="445" t="s">
        <v>4172</v>
      </c>
      <c r="B294" s="434"/>
      <c r="C294" s="398"/>
      <c r="D294" s="369" t="s">
        <v>375</v>
      </c>
      <c r="E294" s="367" t="s">
        <v>376</v>
      </c>
      <c r="F294" s="435" t="s">
        <v>3278</v>
      </c>
      <c r="G294" s="436" t="s">
        <v>3596</v>
      </c>
      <c r="H294" s="398"/>
      <c r="I294" s="398"/>
      <c r="J294" s="398"/>
      <c r="K294" s="436" t="s">
        <v>60</v>
      </c>
      <c r="L294" s="436" t="s">
        <v>3159</v>
      </c>
      <c r="M294" s="398"/>
      <c r="N294" s="398"/>
      <c r="O294" s="398"/>
      <c r="P294" s="439"/>
      <c r="Q294" s="438" t="s">
        <v>3282</v>
      </c>
      <c r="R294" s="398"/>
      <c r="S294" s="437" t="s">
        <v>3224</v>
      </c>
      <c r="T294" s="439" t="s">
        <v>4173</v>
      </c>
      <c r="U294" s="439" t="s">
        <v>4174</v>
      </c>
      <c r="V294" s="439" t="s">
        <v>388</v>
      </c>
      <c r="W294" s="440" t="s">
        <v>3662</v>
      </c>
      <c r="X294" s="398"/>
      <c r="Y294" s="398"/>
      <c r="Z294" s="398"/>
      <c r="AA294" s="441" t="s">
        <v>3226</v>
      </c>
      <c r="AB294" s="442" t="n">
        <v>1</v>
      </c>
      <c r="AC294" s="439" t="n">
        <v>100</v>
      </c>
      <c r="AD294" s="398"/>
      <c r="AE294" s="439" t="n">
        <v>2</v>
      </c>
      <c r="AF294" s="443" t="n">
        <v>36</v>
      </c>
      <c r="AG294" s="444" t="n">
        <v>2</v>
      </c>
      <c r="AH294" s="444"/>
      <c r="AI294" s="398"/>
      <c r="AJ294" s="337"/>
      <c r="AK294" s="345"/>
    </row>
    <row r="295" customFormat="false" ht="14.25" hidden="false" customHeight="false" outlineLevel="0" collapsed="false">
      <c r="A295" s="433" t="s">
        <v>4175</v>
      </c>
      <c r="B295" s="454" t="n">
        <v>41579</v>
      </c>
      <c r="C295" s="398"/>
      <c r="D295" s="369" t="s">
        <v>375</v>
      </c>
      <c r="E295" s="367" t="s">
        <v>46</v>
      </c>
      <c r="F295" s="435" t="s">
        <v>47</v>
      </c>
      <c r="G295" s="436" t="s">
        <v>3627</v>
      </c>
      <c r="H295" s="398"/>
      <c r="I295" s="398"/>
      <c r="J295" s="398"/>
      <c r="K295" s="436" t="n">
        <v>2</v>
      </c>
      <c r="L295" s="436" t="s">
        <v>3118</v>
      </c>
      <c r="M295" s="398"/>
      <c r="N295" s="398"/>
      <c r="O295" s="398"/>
      <c r="P295" s="436"/>
      <c r="Q295" s="438"/>
      <c r="R295" s="398"/>
      <c r="S295" s="438"/>
      <c r="T295" s="444"/>
      <c r="U295" s="436"/>
      <c r="V295" s="436" t="s">
        <v>388</v>
      </c>
      <c r="W295" s="455"/>
      <c r="X295" s="398"/>
      <c r="Y295" s="398"/>
      <c r="Z295" s="398"/>
      <c r="AA295" s="441"/>
      <c r="AB295" s="442" t="n">
        <v>2</v>
      </c>
      <c r="AC295" s="439"/>
      <c r="AD295" s="398"/>
      <c r="AE295" s="442" t="s">
        <v>58</v>
      </c>
      <c r="AF295" s="443" t="n">
        <v>23</v>
      </c>
      <c r="AG295" s="444"/>
      <c r="AH295" s="444"/>
      <c r="AI295" s="398"/>
      <c r="AJ295" s="337"/>
      <c r="AK295" s="345"/>
    </row>
    <row r="296" customFormat="false" ht="14.25" hidden="false" customHeight="false" outlineLevel="0" collapsed="false">
      <c r="A296" s="433" t="s">
        <v>4176</v>
      </c>
      <c r="B296" s="454"/>
      <c r="C296" s="398"/>
      <c r="D296" s="369" t="s">
        <v>45</v>
      </c>
      <c r="E296" s="367" t="e">
        <f aca="false">#N/A</f>
        <v>#N/A</v>
      </c>
      <c r="F296" s="435" t="s">
        <v>47</v>
      </c>
      <c r="G296" s="436" t="s">
        <v>3627</v>
      </c>
      <c r="H296" s="398"/>
      <c r="I296" s="398"/>
      <c r="J296" s="398"/>
      <c r="K296" s="436" t="n">
        <v>2</v>
      </c>
      <c r="L296" s="436" t="s">
        <v>4177</v>
      </c>
      <c r="M296" s="398"/>
      <c r="N296" s="398"/>
      <c r="O296" s="398"/>
      <c r="P296" s="436"/>
      <c r="Q296" s="438"/>
      <c r="R296" s="398"/>
      <c r="S296" s="437"/>
      <c r="T296" s="477"/>
      <c r="U296" s="436"/>
      <c r="V296" s="436"/>
      <c r="W296" s="455"/>
      <c r="X296" s="398"/>
      <c r="Y296" s="398"/>
      <c r="Z296" s="398"/>
      <c r="AA296" s="441"/>
      <c r="AB296" s="442" t="n">
        <v>1</v>
      </c>
      <c r="AC296" s="439"/>
      <c r="AD296" s="398"/>
      <c r="AE296" s="443" t="s">
        <v>3417</v>
      </c>
      <c r="AF296" s="443" t="n">
        <v>73.4</v>
      </c>
      <c r="AG296" s="444"/>
      <c r="AH296" s="444"/>
      <c r="AI296" s="398"/>
      <c r="AJ296" s="337"/>
      <c r="AK296" s="345"/>
    </row>
    <row r="297" customFormat="false" ht="14.25" hidden="false" customHeight="false" outlineLevel="0" collapsed="false">
      <c r="A297" s="451" t="s">
        <v>4178</v>
      </c>
      <c r="B297" s="434"/>
      <c r="C297" s="398"/>
      <c r="D297" s="369" t="s">
        <v>375</v>
      </c>
      <c r="E297" s="367" t="s">
        <v>376</v>
      </c>
      <c r="F297" s="435" t="s">
        <v>377</v>
      </c>
      <c r="G297" s="436" t="s">
        <v>377</v>
      </c>
      <c r="H297" s="398"/>
      <c r="I297" s="398"/>
      <c r="J297" s="398"/>
      <c r="K297" s="436" t="s">
        <v>60</v>
      </c>
      <c r="L297" s="436"/>
      <c r="M297" s="398"/>
      <c r="N297" s="398"/>
      <c r="O297" s="398"/>
      <c r="P297" s="439"/>
      <c r="Q297" s="438" t="s">
        <v>139</v>
      </c>
      <c r="R297" s="398"/>
      <c r="S297" s="437" t="s">
        <v>4179</v>
      </c>
      <c r="T297" s="439" t="s">
        <v>4180</v>
      </c>
      <c r="U297" s="439" t="s">
        <v>4181</v>
      </c>
      <c r="V297" s="439" t="s">
        <v>139</v>
      </c>
      <c r="W297" s="440" t="s">
        <v>4182</v>
      </c>
      <c r="X297" s="398"/>
      <c r="Y297" s="398"/>
      <c r="Z297" s="398"/>
      <c r="AA297" s="458" t="s">
        <v>70</v>
      </c>
      <c r="AB297" s="436" t="n">
        <v>16</v>
      </c>
      <c r="AC297" s="439" t="n">
        <v>50</v>
      </c>
      <c r="AD297" s="398"/>
      <c r="AE297" s="443" t="n">
        <v>127.998046875</v>
      </c>
      <c r="AF297" s="436"/>
      <c r="AG297" s="436" t="n">
        <v>10</v>
      </c>
      <c r="AH297" s="436" t="n">
        <v>2</v>
      </c>
      <c r="AI297" s="398"/>
      <c r="AJ297" s="337"/>
      <c r="AK297" s="345"/>
    </row>
    <row r="298" customFormat="false" ht="14.25" hidden="false" customHeight="false" outlineLevel="0" collapsed="false">
      <c r="A298" s="433" t="s">
        <v>4183</v>
      </c>
      <c r="B298" s="454" t="n">
        <v>41334</v>
      </c>
      <c r="C298" s="398"/>
      <c r="D298" s="369" t="s">
        <v>45</v>
      </c>
      <c r="E298" s="367" t="s">
        <v>376</v>
      </c>
      <c r="F298" s="435" t="s">
        <v>111</v>
      </c>
      <c r="G298" s="436" t="s">
        <v>377</v>
      </c>
      <c r="H298" s="398"/>
      <c r="I298" s="398"/>
      <c r="J298" s="398"/>
      <c r="K298" s="436" t="n">
        <v>2</v>
      </c>
      <c r="L298" s="436" t="s">
        <v>4184</v>
      </c>
      <c r="M298" s="398"/>
      <c r="N298" s="398"/>
      <c r="O298" s="398"/>
      <c r="P298" s="436"/>
      <c r="Q298" s="438"/>
      <c r="R298" s="398"/>
      <c r="S298" s="437"/>
      <c r="T298" s="477"/>
      <c r="U298" s="436"/>
      <c r="V298" s="436"/>
      <c r="W298" s="455"/>
      <c r="X298" s="398"/>
      <c r="Y298" s="398"/>
      <c r="Z298" s="398"/>
      <c r="AA298" s="441" t="s">
        <v>70</v>
      </c>
      <c r="AB298" s="442" t="n">
        <v>4</v>
      </c>
      <c r="AC298" s="439"/>
      <c r="AD298" s="398"/>
      <c r="AE298" s="443" t="n">
        <v>4</v>
      </c>
      <c r="AF298" s="443" t="n">
        <v>19.001953125</v>
      </c>
      <c r="AG298" s="444"/>
      <c r="AH298" s="444"/>
      <c r="AI298" s="398"/>
      <c r="AJ298" s="337"/>
      <c r="AK298" s="345"/>
    </row>
    <row r="299" customFormat="false" ht="14.25" hidden="false" customHeight="false" outlineLevel="0" collapsed="false">
      <c r="A299" s="433" t="s">
        <v>4185</v>
      </c>
      <c r="B299" s="454" t="n">
        <v>41579</v>
      </c>
      <c r="C299" s="398"/>
      <c r="D299" s="369" t="s">
        <v>45</v>
      </c>
      <c r="E299" s="367" t="s">
        <v>656</v>
      </c>
      <c r="F299" s="435" t="s">
        <v>111</v>
      </c>
      <c r="G299" s="436" t="s">
        <v>3585</v>
      </c>
      <c r="H299" s="398"/>
      <c r="I299" s="398"/>
      <c r="J299" s="398"/>
      <c r="K299" s="436" t="n">
        <v>2</v>
      </c>
      <c r="L299" s="436" t="s">
        <v>4186</v>
      </c>
      <c r="M299" s="398"/>
      <c r="N299" s="398"/>
      <c r="O299" s="398"/>
      <c r="P299" s="436"/>
      <c r="Q299" s="438"/>
      <c r="R299" s="398"/>
      <c r="S299" s="437"/>
      <c r="T299" s="477"/>
      <c r="U299" s="436"/>
      <c r="V299" s="436"/>
      <c r="W299" s="455" t="s">
        <v>4187</v>
      </c>
      <c r="X299" s="398"/>
      <c r="Y299" s="398"/>
      <c r="Z299" s="398"/>
      <c r="AA299" s="441" t="s">
        <v>70</v>
      </c>
      <c r="AB299" s="442" t="n">
        <v>2</v>
      </c>
      <c r="AC299" s="439"/>
      <c r="AD299" s="398"/>
      <c r="AE299" s="443" t="n">
        <v>8</v>
      </c>
      <c r="AF299" s="443" t="n">
        <v>9.666015625</v>
      </c>
      <c r="AG299" s="444"/>
      <c r="AH299" s="444"/>
      <c r="AI299" s="398"/>
      <c r="AJ299" s="337"/>
      <c r="AK299" s="345"/>
    </row>
    <row r="300" customFormat="false" ht="14.25" hidden="false" customHeight="false" outlineLevel="0" collapsed="false">
      <c r="A300" s="433" t="s">
        <v>4188</v>
      </c>
      <c r="B300" s="454" t="s">
        <v>3935</v>
      </c>
      <c r="C300" s="398"/>
      <c r="D300" s="369" t="s">
        <v>45</v>
      </c>
      <c r="E300" s="367" t="s">
        <v>376</v>
      </c>
      <c r="F300" s="435" t="s">
        <v>111</v>
      </c>
      <c r="G300" s="436" t="s">
        <v>3585</v>
      </c>
      <c r="H300" s="398"/>
      <c r="I300" s="398"/>
      <c r="J300" s="398"/>
      <c r="K300" s="436" t="n">
        <v>2</v>
      </c>
      <c r="L300" s="436" t="s">
        <v>3153</v>
      </c>
      <c r="M300" s="398"/>
      <c r="N300" s="398"/>
      <c r="O300" s="398"/>
      <c r="P300" s="436"/>
      <c r="Q300" s="438"/>
      <c r="R300" s="398"/>
      <c r="S300" s="437"/>
      <c r="T300" s="477"/>
      <c r="U300" s="436"/>
      <c r="V300" s="436"/>
      <c r="W300" s="455" t="s">
        <v>4187</v>
      </c>
      <c r="X300" s="398"/>
      <c r="Y300" s="398"/>
      <c r="Z300" s="398"/>
      <c r="AA300" s="441" t="s">
        <v>70</v>
      </c>
      <c r="AB300" s="442" t="n">
        <v>2</v>
      </c>
      <c r="AC300" s="439"/>
      <c r="AD300" s="398"/>
      <c r="AE300" s="443" t="n">
        <v>8</v>
      </c>
      <c r="AF300" s="443" t="n">
        <v>25.1728515625</v>
      </c>
      <c r="AG300" s="444"/>
      <c r="AH300" s="444"/>
      <c r="AI300" s="398"/>
      <c r="AJ300" s="337"/>
      <c r="AK300" s="345"/>
    </row>
    <row r="301" customFormat="false" ht="14.25" hidden="false" customHeight="false" outlineLevel="0" collapsed="false">
      <c r="A301" s="433" t="s">
        <v>4189</v>
      </c>
      <c r="B301" s="454" t="s">
        <v>3935</v>
      </c>
      <c r="C301" s="398"/>
      <c r="D301" s="369" t="s">
        <v>45</v>
      </c>
      <c r="E301" s="367" t="s">
        <v>46</v>
      </c>
      <c r="F301" s="435" t="s">
        <v>47</v>
      </c>
      <c r="G301" s="436" t="s">
        <v>3541</v>
      </c>
      <c r="H301" s="398"/>
      <c r="I301" s="398"/>
      <c r="J301" s="398"/>
      <c r="K301" s="436" t="n">
        <v>2</v>
      </c>
      <c r="L301" s="436" t="s">
        <v>4190</v>
      </c>
      <c r="M301" s="398"/>
      <c r="N301" s="398"/>
      <c r="O301" s="398"/>
      <c r="P301" s="436"/>
      <c r="Q301" s="438"/>
      <c r="R301" s="398"/>
      <c r="S301" s="437"/>
      <c r="T301" s="477"/>
      <c r="U301" s="436"/>
      <c r="V301" s="436"/>
      <c r="W301" s="455" t="s">
        <v>4191</v>
      </c>
      <c r="X301" s="398"/>
      <c r="Y301" s="398"/>
      <c r="Z301" s="398"/>
      <c r="AA301" s="441" t="s">
        <v>177</v>
      </c>
      <c r="AB301" s="442" t="n">
        <v>1</v>
      </c>
      <c r="AC301" s="439"/>
      <c r="AD301" s="398"/>
      <c r="AE301" s="443"/>
      <c r="AF301" s="443" t="n">
        <v>25.982421875</v>
      </c>
      <c r="AG301" s="444"/>
      <c r="AH301" s="444"/>
      <c r="AI301" s="398"/>
      <c r="AJ301" s="337"/>
      <c r="AK301" s="345"/>
    </row>
    <row r="302" customFormat="false" ht="14.25" hidden="false" customHeight="false" outlineLevel="0" collapsed="false">
      <c r="A302" s="433" t="s">
        <v>4192</v>
      </c>
      <c r="B302" s="454" t="n">
        <v>41183</v>
      </c>
      <c r="C302" s="398"/>
      <c r="D302" s="369" t="s">
        <v>45</v>
      </c>
      <c r="E302" s="367" t="s">
        <v>46</v>
      </c>
      <c r="F302" s="435" t="s">
        <v>47</v>
      </c>
      <c r="G302" s="436" t="s">
        <v>3627</v>
      </c>
      <c r="H302" s="398"/>
      <c r="I302" s="398"/>
      <c r="J302" s="398"/>
      <c r="K302" s="436" t="n">
        <v>2</v>
      </c>
      <c r="L302" s="436" t="s">
        <v>450</v>
      </c>
      <c r="M302" s="398"/>
      <c r="N302" s="398"/>
      <c r="O302" s="398"/>
      <c r="P302" s="436"/>
      <c r="Q302" s="438"/>
      <c r="R302" s="398"/>
      <c r="S302" s="438"/>
      <c r="T302" s="436"/>
      <c r="U302" s="436"/>
      <c r="V302" s="436"/>
      <c r="W302" s="455"/>
      <c r="X302" s="398"/>
      <c r="Y302" s="398"/>
      <c r="Z302" s="398"/>
      <c r="AA302" s="441" t="s">
        <v>177</v>
      </c>
      <c r="AB302" s="442" t="n">
        <v>2</v>
      </c>
      <c r="AC302" s="439"/>
      <c r="AD302" s="398"/>
      <c r="AE302" s="442" t="s">
        <v>58</v>
      </c>
      <c r="AF302" s="443" t="n">
        <v>39.87890625</v>
      </c>
      <c r="AG302" s="444"/>
      <c r="AH302" s="444"/>
      <c r="AI302" s="398"/>
      <c r="AJ302" s="337"/>
      <c r="AK302" s="345"/>
    </row>
    <row r="303" customFormat="false" ht="14.25" hidden="false" customHeight="false" outlineLevel="0" collapsed="false">
      <c r="A303" s="433" t="s">
        <v>4193</v>
      </c>
      <c r="B303" s="454"/>
      <c r="C303" s="398"/>
      <c r="D303" s="369" t="s">
        <v>45</v>
      </c>
      <c r="E303" s="367" t="s">
        <v>376</v>
      </c>
      <c r="F303" s="435" t="s">
        <v>47</v>
      </c>
      <c r="G303" s="436" t="s">
        <v>3627</v>
      </c>
      <c r="H303" s="398"/>
      <c r="I303" s="398"/>
      <c r="J303" s="398"/>
      <c r="K303" s="436" t="n">
        <v>2</v>
      </c>
      <c r="L303" s="436" t="s">
        <v>3126</v>
      </c>
      <c r="M303" s="398"/>
      <c r="N303" s="398"/>
      <c r="O303" s="398"/>
      <c r="P303" s="436"/>
      <c r="Q303" s="438"/>
      <c r="R303" s="398"/>
      <c r="S303" s="438"/>
      <c r="T303" s="436"/>
      <c r="U303" s="436"/>
      <c r="V303" s="436"/>
      <c r="W303" s="455" t="s">
        <v>792</v>
      </c>
      <c r="X303" s="398"/>
      <c r="Y303" s="398"/>
      <c r="Z303" s="398"/>
      <c r="AA303" s="441" t="s">
        <v>177</v>
      </c>
      <c r="AB303" s="442" t="n">
        <v>2</v>
      </c>
      <c r="AC303" s="439"/>
      <c r="AD303" s="398"/>
      <c r="AE303" s="442" t="s">
        <v>58</v>
      </c>
      <c r="AF303" s="443" t="n">
        <v>54.9931640625</v>
      </c>
      <c r="AG303" s="444"/>
      <c r="AH303" s="444"/>
      <c r="AI303" s="398"/>
      <c r="AJ303" s="337"/>
      <c r="AK303" s="345" t="s">
        <v>123</v>
      </c>
    </row>
    <row r="304" customFormat="false" ht="14.25" hidden="false" customHeight="false" outlineLevel="0" collapsed="false">
      <c r="A304" s="433" t="s">
        <v>4194</v>
      </c>
      <c r="B304" s="478" t="n">
        <v>42064</v>
      </c>
      <c r="C304" s="398"/>
      <c r="D304" s="369" t="s">
        <v>45</v>
      </c>
      <c r="E304" s="367" t="s">
        <v>46</v>
      </c>
      <c r="F304" s="435" t="s">
        <v>47</v>
      </c>
      <c r="G304" s="436" t="s">
        <v>3627</v>
      </c>
      <c r="H304" s="398"/>
      <c r="I304" s="398"/>
      <c r="J304" s="398"/>
      <c r="K304" s="436" t="n">
        <v>2</v>
      </c>
      <c r="L304" s="436" t="s">
        <v>3137</v>
      </c>
      <c r="M304" s="398"/>
      <c r="N304" s="398"/>
      <c r="O304" s="398"/>
      <c r="P304" s="436"/>
      <c r="Q304" s="438"/>
      <c r="R304" s="398"/>
      <c r="S304" s="437"/>
      <c r="T304" s="477"/>
      <c r="U304" s="436"/>
      <c r="V304" s="436"/>
      <c r="W304" s="455" t="s">
        <v>4195</v>
      </c>
      <c r="X304" s="398"/>
      <c r="Y304" s="398"/>
      <c r="Z304" s="398"/>
      <c r="AA304" s="441" t="s">
        <v>70</v>
      </c>
      <c r="AB304" s="442" t="n">
        <v>1</v>
      </c>
      <c r="AC304" s="439"/>
      <c r="AD304" s="398"/>
      <c r="AE304" s="443" t="s">
        <v>3629</v>
      </c>
      <c r="AF304" s="443" t="n">
        <v>59.9951171875</v>
      </c>
      <c r="AG304" s="444"/>
      <c r="AH304" s="444"/>
      <c r="AI304" s="398"/>
      <c r="AJ304" s="337"/>
      <c r="AK304" s="345" t="s">
        <v>123</v>
      </c>
    </row>
    <row r="305" customFormat="false" ht="14.25" hidden="false" customHeight="false" outlineLevel="0" collapsed="false">
      <c r="A305" s="433" t="s">
        <v>4196</v>
      </c>
      <c r="B305" s="454" t="s">
        <v>3304</v>
      </c>
      <c r="C305" s="398"/>
      <c r="D305" s="369" t="s">
        <v>45</v>
      </c>
      <c r="E305" s="367" t="s">
        <v>46</v>
      </c>
      <c r="F305" s="435" t="s">
        <v>47</v>
      </c>
      <c r="G305" s="436" t="s">
        <v>3627</v>
      </c>
      <c r="H305" s="398"/>
      <c r="I305" s="398"/>
      <c r="J305" s="398"/>
      <c r="K305" s="436" t="n">
        <v>2</v>
      </c>
      <c r="L305" s="436" t="s">
        <v>4197</v>
      </c>
      <c r="M305" s="398"/>
      <c r="N305" s="398"/>
      <c r="O305" s="398"/>
      <c r="P305" s="436"/>
      <c r="Q305" s="438"/>
      <c r="R305" s="398"/>
      <c r="S305" s="437"/>
      <c r="T305" s="477"/>
      <c r="U305" s="436"/>
      <c r="V305" s="436"/>
      <c r="W305" s="455" t="s">
        <v>4198</v>
      </c>
      <c r="X305" s="398"/>
      <c r="Y305" s="398"/>
      <c r="Z305" s="398"/>
      <c r="AA305" s="441" t="s">
        <v>177</v>
      </c>
      <c r="AB305" s="442" t="n">
        <v>1</v>
      </c>
      <c r="AC305" s="439"/>
      <c r="AD305" s="398"/>
      <c r="AE305" s="443" t="s">
        <v>58</v>
      </c>
      <c r="AF305" s="443" t="n">
        <v>39.9921875</v>
      </c>
      <c r="AG305" s="444"/>
      <c r="AH305" s="444"/>
      <c r="AI305" s="398"/>
      <c r="AJ305" s="337"/>
      <c r="AK305" s="345"/>
    </row>
    <row r="306" customFormat="false" ht="14.25" hidden="false" customHeight="false" outlineLevel="0" collapsed="false">
      <c r="A306" s="433" t="s">
        <v>4199</v>
      </c>
      <c r="B306" s="454" t="n">
        <v>41640</v>
      </c>
      <c r="C306" s="398"/>
      <c r="D306" s="369" t="s">
        <v>45</v>
      </c>
      <c r="E306" s="367" t="s">
        <v>376</v>
      </c>
      <c r="F306" s="435" t="s">
        <v>111</v>
      </c>
      <c r="G306" s="436" t="s">
        <v>4200</v>
      </c>
      <c r="H306" s="398"/>
      <c r="I306" s="398"/>
      <c r="J306" s="398"/>
      <c r="K306" s="436" t="n">
        <v>2</v>
      </c>
      <c r="L306" s="436" t="s">
        <v>4201</v>
      </c>
      <c r="M306" s="398"/>
      <c r="N306" s="398"/>
      <c r="O306" s="398"/>
      <c r="P306" s="436"/>
      <c r="Q306" s="438"/>
      <c r="R306" s="398"/>
      <c r="S306" s="437"/>
      <c r="T306" s="477"/>
      <c r="U306" s="436"/>
      <c r="V306" s="436"/>
      <c r="W306" s="455" t="s">
        <v>4202</v>
      </c>
      <c r="X306" s="398"/>
      <c r="Y306" s="398"/>
      <c r="Z306" s="398"/>
      <c r="AA306" s="441" t="s">
        <v>70</v>
      </c>
      <c r="AB306" s="442" t="n">
        <v>1</v>
      </c>
      <c r="AC306" s="439"/>
      <c r="AD306" s="398"/>
      <c r="AE306" s="443" t="n">
        <v>2</v>
      </c>
      <c r="AF306" s="443" t="n">
        <v>5.81640625</v>
      </c>
      <c r="AG306" s="444"/>
      <c r="AH306" s="444"/>
      <c r="AI306" s="398"/>
      <c r="AJ306" s="337"/>
      <c r="AK306" s="345"/>
    </row>
    <row r="307" customFormat="false" ht="14.25" hidden="false" customHeight="false" outlineLevel="0" collapsed="false">
      <c r="A307" s="433" t="s">
        <v>4203</v>
      </c>
      <c r="B307" s="454"/>
      <c r="C307" s="398"/>
      <c r="D307" s="369" t="s">
        <v>45</v>
      </c>
      <c r="E307" s="367" t="s">
        <v>656</v>
      </c>
      <c r="F307" s="435" t="s">
        <v>111</v>
      </c>
      <c r="G307" s="436" t="s">
        <v>3585</v>
      </c>
      <c r="H307" s="398"/>
      <c r="I307" s="398"/>
      <c r="J307" s="398"/>
      <c r="K307" s="436" t="n">
        <v>2</v>
      </c>
      <c r="L307" s="436" t="s">
        <v>790</v>
      </c>
      <c r="M307" s="398"/>
      <c r="N307" s="398"/>
      <c r="O307" s="398"/>
      <c r="P307" s="436"/>
      <c r="Q307" s="438"/>
      <c r="R307" s="398"/>
      <c r="S307" s="437"/>
      <c r="T307" s="477"/>
      <c r="U307" s="436"/>
      <c r="V307" s="436"/>
      <c r="W307" s="455"/>
      <c r="X307" s="398"/>
      <c r="Y307" s="398"/>
      <c r="Z307" s="398"/>
      <c r="AA307" s="441"/>
      <c r="AB307" s="442" t="n">
        <v>1</v>
      </c>
      <c r="AC307" s="439"/>
      <c r="AD307" s="398"/>
      <c r="AE307" s="443" t="n">
        <v>1</v>
      </c>
      <c r="AF307" s="443" t="n">
        <v>16</v>
      </c>
      <c r="AG307" s="444"/>
      <c r="AH307" s="444"/>
      <c r="AI307" s="398"/>
      <c r="AJ307" s="337"/>
      <c r="AK307" s="345"/>
    </row>
    <row r="308" customFormat="false" ht="14.25" hidden="false" customHeight="false" outlineLevel="0" collapsed="false">
      <c r="A308" s="433" t="s">
        <v>4204</v>
      </c>
      <c r="B308" s="454"/>
      <c r="C308" s="398"/>
      <c r="D308" s="369" t="s">
        <v>45</v>
      </c>
      <c r="E308" s="367" t="s">
        <v>376</v>
      </c>
      <c r="F308" s="435" t="s">
        <v>111</v>
      </c>
      <c r="G308" s="436" t="s">
        <v>4205</v>
      </c>
      <c r="H308" s="398"/>
      <c r="I308" s="398"/>
      <c r="J308" s="398"/>
      <c r="K308" s="436" t="n">
        <v>2</v>
      </c>
      <c r="L308" s="436" t="s">
        <v>172</v>
      </c>
      <c r="M308" s="398"/>
      <c r="N308" s="398"/>
      <c r="O308" s="398"/>
      <c r="P308" s="436"/>
      <c r="Q308" s="438"/>
      <c r="R308" s="398"/>
      <c r="S308" s="437"/>
      <c r="T308" s="477"/>
      <c r="U308" s="436"/>
      <c r="V308" s="436"/>
      <c r="W308" s="455"/>
      <c r="X308" s="398"/>
      <c r="Y308" s="398"/>
      <c r="Z308" s="398"/>
      <c r="AA308" s="441" t="s">
        <v>70</v>
      </c>
      <c r="AB308" s="442" t="n">
        <v>4</v>
      </c>
      <c r="AC308" s="439"/>
      <c r="AD308" s="398"/>
      <c r="AE308" s="443" t="n">
        <v>10</v>
      </c>
      <c r="AF308" s="443" t="n">
        <v>19.384765625</v>
      </c>
      <c r="AG308" s="444"/>
      <c r="AH308" s="444"/>
      <c r="AI308" s="398"/>
      <c r="AJ308" s="337"/>
      <c r="AK308" s="345"/>
    </row>
    <row r="309" customFormat="false" ht="14.25" hidden="false" customHeight="false" outlineLevel="0" collapsed="false">
      <c r="A309" s="433" t="s">
        <v>4206</v>
      </c>
      <c r="B309" s="454"/>
      <c r="C309" s="398"/>
      <c r="D309" s="369" t="s">
        <v>45</v>
      </c>
      <c r="E309" s="367" t="s">
        <v>376</v>
      </c>
      <c r="F309" s="435" t="s">
        <v>111</v>
      </c>
      <c r="G309" s="436" t="s">
        <v>4200</v>
      </c>
      <c r="H309" s="398"/>
      <c r="I309" s="398"/>
      <c r="J309" s="398"/>
      <c r="K309" s="436" t="n">
        <v>2</v>
      </c>
      <c r="L309" s="436" t="s">
        <v>172</v>
      </c>
      <c r="M309" s="398"/>
      <c r="N309" s="398"/>
      <c r="O309" s="398"/>
      <c r="P309" s="436"/>
      <c r="Q309" s="438"/>
      <c r="R309" s="398"/>
      <c r="S309" s="437"/>
      <c r="T309" s="477"/>
      <c r="U309" s="436"/>
      <c r="V309" s="436"/>
      <c r="W309" s="455"/>
      <c r="X309" s="398"/>
      <c r="Y309" s="398"/>
      <c r="Z309" s="398"/>
      <c r="AA309" s="441" t="s">
        <v>70</v>
      </c>
      <c r="AB309" s="442" t="n">
        <v>1</v>
      </c>
      <c r="AC309" s="439"/>
      <c r="AD309" s="398"/>
      <c r="AE309" s="443" t="n">
        <v>10</v>
      </c>
      <c r="AF309" s="443" t="n">
        <v>17.4189453125</v>
      </c>
      <c r="AG309" s="444"/>
      <c r="AH309" s="444"/>
      <c r="AI309" s="398"/>
      <c r="AJ309" s="337"/>
      <c r="AK309" s="345"/>
    </row>
    <row r="310" customFormat="false" ht="14.25" hidden="false" customHeight="false" outlineLevel="0" collapsed="false">
      <c r="A310" s="433" t="s">
        <v>4207</v>
      </c>
      <c r="B310" s="454"/>
      <c r="C310" s="398"/>
      <c r="D310" s="369" t="s">
        <v>45</v>
      </c>
      <c r="E310" s="367" t="s">
        <v>376</v>
      </c>
      <c r="F310" s="435" t="s">
        <v>111</v>
      </c>
      <c r="G310" s="436" t="s">
        <v>4208</v>
      </c>
      <c r="H310" s="398"/>
      <c r="I310" s="398"/>
      <c r="J310" s="398"/>
      <c r="K310" s="436" t="n">
        <v>2</v>
      </c>
      <c r="L310" s="436" t="s">
        <v>4209</v>
      </c>
      <c r="M310" s="398"/>
      <c r="N310" s="398"/>
      <c r="O310" s="398"/>
      <c r="P310" s="436"/>
      <c r="Q310" s="438"/>
      <c r="R310" s="398"/>
      <c r="S310" s="437"/>
      <c r="T310" s="477"/>
      <c r="U310" s="436"/>
      <c r="V310" s="436"/>
      <c r="W310" s="455"/>
      <c r="X310" s="398"/>
      <c r="Y310" s="398"/>
      <c r="Z310" s="398"/>
      <c r="AA310" s="441"/>
      <c r="AB310" s="442" t="n">
        <v>2</v>
      </c>
      <c r="AC310" s="439"/>
      <c r="AD310" s="398"/>
      <c r="AE310" s="443" t="n">
        <v>4</v>
      </c>
      <c r="AF310" s="443" t="n">
        <v>28</v>
      </c>
      <c r="AG310" s="444"/>
      <c r="AH310" s="444"/>
      <c r="AI310" s="398"/>
      <c r="AJ310" s="337"/>
      <c r="AK310" s="345"/>
    </row>
    <row r="311" customFormat="false" ht="14.25" hidden="false" customHeight="false" outlineLevel="0" collapsed="false">
      <c r="A311" s="451" t="s">
        <v>4210</v>
      </c>
      <c r="B311" s="434"/>
      <c r="C311" s="398"/>
      <c r="D311" s="369" t="s">
        <v>375</v>
      </c>
      <c r="E311" s="367" t="s">
        <v>376</v>
      </c>
      <c r="F311" s="435" t="s">
        <v>377</v>
      </c>
      <c r="G311" s="436" t="s">
        <v>377</v>
      </c>
      <c r="H311" s="398"/>
      <c r="I311" s="398"/>
      <c r="J311" s="398"/>
      <c r="K311" s="436" t="s">
        <v>60</v>
      </c>
      <c r="L311" s="436"/>
      <c r="M311" s="398"/>
      <c r="N311" s="398"/>
      <c r="O311" s="398"/>
      <c r="P311" s="439"/>
      <c r="Q311" s="438" t="s">
        <v>139</v>
      </c>
      <c r="R311" s="398"/>
      <c r="S311" s="437" t="s">
        <v>4179</v>
      </c>
      <c r="T311" s="439" t="s">
        <v>4211</v>
      </c>
      <c r="U311" s="439" t="s">
        <v>3813</v>
      </c>
      <c r="V311" s="439" t="s">
        <v>139</v>
      </c>
      <c r="W311" s="440" t="s">
        <v>4182</v>
      </c>
      <c r="X311" s="398"/>
      <c r="Y311" s="398"/>
      <c r="Z311" s="398"/>
      <c r="AA311" s="458" t="s">
        <v>70</v>
      </c>
      <c r="AB311" s="436" t="n">
        <v>16</v>
      </c>
      <c r="AC311" s="439" t="n">
        <v>50</v>
      </c>
      <c r="AD311" s="398"/>
      <c r="AE311" s="443" t="n">
        <v>127.998046875</v>
      </c>
      <c r="AF311" s="436"/>
      <c r="AG311" s="436" t="n">
        <v>10</v>
      </c>
      <c r="AH311" s="436" t="n">
        <v>2</v>
      </c>
      <c r="AI311" s="398"/>
      <c r="AJ311" s="337"/>
      <c r="AK311" s="345"/>
    </row>
    <row r="312" customFormat="false" ht="14.25" hidden="false" customHeight="false" outlineLevel="0" collapsed="false">
      <c r="A312" s="433" t="s">
        <v>4212</v>
      </c>
      <c r="B312" s="454" t="s">
        <v>3935</v>
      </c>
      <c r="C312" s="398"/>
      <c r="D312" s="369" t="s">
        <v>45</v>
      </c>
      <c r="E312" s="367" t="s">
        <v>3584</v>
      </c>
      <c r="F312" s="435" t="s">
        <v>111</v>
      </c>
      <c r="G312" s="436" t="s">
        <v>4213</v>
      </c>
      <c r="H312" s="398"/>
      <c r="I312" s="398"/>
      <c r="J312" s="398"/>
      <c r="K312" s="436" t="n">
        <v>4</v>
      </c>
      <c r="L312" s="436" t="s">
        <v>3140</v>
      </c>
      <c r="M312" s="398"/>
      <c r="N312" s="398"/>
      <c r="O312" s="398"/>
      <c r="P312" s="436"/>
      <c r="Q312" s="438"/>
      <c r="R312" s="398"/>
      <c r="S312" s="437"/>
      <c r="T312" s="477"/>
      <c r="U312" s="436"/>
      <c r="V312" s="436"/>
      <c r="W312" s="455" t="s">
        <v>4214</v>
      </c>
      <c r="X312" s="398"/>
      <c r="Y312" s="398"/>
      <c r="Z312" s="398"/>
      <c r="AA312" s="441" t="s">
        <v>177</v>
      </c>
      <c r="AB312" s="442" t="n">
        <v>1</v>
      </c>
      <c r="AC312" s="439"/>
      <c r="AD312" s="398"/>
      <c r="AE312" s="443" t="n">
        <v>8</v>
      </c>
      <c r="AF312" s="443" t="n">
        <v>56.98828125</v>
      </c>
      <c r="AG312" s="444"/>
      <c r="AH312" s="444"/>
      <c r="AI312" s="398"/>
      <c r="AJ312" s="337"/>
      <c r="AK312" s="345"/>
    </row>
    <row r="313" customFormat="false" ht="14.25" hidden="false" customHeight="false" outlineLevel="0" collapsed="false">
      <c r="A313" s="433" t="s">
        <v>4215</v>
      </c>
      <c r="B313" s="454" t="s">
        <v>3935</v>
      </c>
      <c r="C313" s="398"/>
      <c r="D313" s="369" t="s">
        <v>45</v>
      </c>
      <c r="E313" s="367" t="s">
        <v>3584</v>
      </c>
      <c r="F313" s="435" t="s">
        <v>111</v>
      </c>
      <c r="G313" s="436" t="s">
        <v>4213</v>
      </c>
      <c r="H313" s="398"/>
      <c r="I313" s="398"/>
      <c r="J313" s="398"/>
      <c r="K313" s="436" t="n">
        <v>4</v>
      </c>
      <c r="L313" s="436" t="s">
        <v>3140</v>
      </c>
      <c r="M313" s="398"/>
      <c r="N313" s="398"/>
      <c r="O313" s="398"/>
      <c r="P313" s="436"/>
      <c r="Q313" s="438"/>
      <c r="R313" s="398"/>
      <c r="S313" s="437"/>
      <c r="T313" s="477"/>
      <c r="U313" s="436"/>
      <c r="V313" s="436"/>
      <c r="W313" s="455" t="s">
        <v>4216</v>
      </c>
      <c r="X313" s="398"/>
      <c r="Y313" s="398"/>
      <c r="Z313" s="398"/>
      <c r="AA313" s="441" t="s">
        <v>177</v>
      </c>
      <c r="AB313" s="442" t="n">
        <v>1</v>
      </c>
      <c r="AC313" s="439"/>
      <c r="AD313" s="398"/>
      <c r="AE313" s="443" t="n">
        <v>8</v>
      </c>
      <c r="AF313" s="443" t="n">
        <v>86.517578125</v>
      </c>
      <c r="AG313" s="444"/>
      <c r="AH313" s="444"/>
      <c r="AI313" s="398"/>
      <c r="AJ313" s="337"/>
      <c r="AK313" s="345"/>
    </row>
    <row r="314" customFormat="false" ht="14.25" hidden="false" customHeight="false" outlineLevel="0" collapsed="false">
      <c r="A314" s="433" t="s">
        <v>4217</v>
      </c>
      <c r="B314" s="454" t="n">
        <v>41730</v>
      </c>
      <c r="C314" s="398"/>
      <c r="D314" s="369" t="s">
        <v>45</v>
      </c>
      <c r="E314" s="367" t="s">
        <v>376</v>
      </c>
      <c r="F314" s="435" t="s">
        <v>111</v>
      </c>
      <c r="G314" s="436" t="s">
        <v>3585</v>
      </c>
      <c r="H314" s="398"/>
      <c r="I314" s="398"/>
      <c r="J314" s="398"/>
      <c r="K314" s="436" t="n">
        <v>2</v>
      </c>
      <c r="L314" s="436" t="s">
        <v>3132</v>
      </c>
      <c r="M314" s="398"/>
      <c r="N314" s="398"/>
      <c r="O314" s="398"/>
      <c r="P314" s="436"/>
      <c r="Q314" s="438"/>
      <c r="R314" s="398"/>
      <c r="S314" s="437"/>
      <c r="T314" s="477"/>
      <c r="U314" s="436"/>
      <c r="V314" s="436"/>
      <c r="W314" s="455" t="s">
        <v>4218</v>
      </c>
      <c r="X314" s="398"/>
      <c r="Y314" s="398"/>
      <c r="Z314" s="398"/>
      <c r="AA314" s="441" t="s">
        <v>70</v>
      </c>
      <c r="AB314" s="442" t="n">
        <v>2</v>
      </c>
      <c r="AC314" s="439"/>
      <c r="AD314" s="398"/>
      <c r="AE314" s="443" t="n">
        <v>4</v>
      </c>
      <c r="AF314" s="443" t="n">
        <v>7.7548828125</v>
      </c>
      <c r="AG314" s="444"/>
      <c r="AH314" s="444"/>
      <c r="AI314" s="398"/>
      <c r="AJ314" s="337"/>
      <c r="AK314" s="345"/>
    </row>
    <row r="315" customFormat="false" ht="14.25" hidden="false" customHeight="false" outlineLevel="0" collapsed="false">
      <c r="A315" s="433" t="s">
        <v>4219</v>
      </c>
      <c r="B315" s="454" t="s">
        <v>4039</v>
      </c>
      <c r="C315" s="398"/>
      <c r="D315" s="369" t="s">
        <v>45</v>
      </c>
      <c r="E315" s="367" t="s">
        <v>376</v>
      </c>
      <c r="F315" s="435" t="s">
        <v>111</v>
      </c>
      <c r="G315" s="436" t="s">
        <v>3585</v>
      </c>
      <c r="H315" s="398"/>
      <c r="I315" s="398"/>
      <c r="J315" s="398"/>
      <c r="K315" s="436" t="n">
        <v>2</v>
      </c>
      <c r="L315" s="436" t="s">
        <v>3120</v>
      </c>
      <c r="M315" s="398"/>
      <c r="N315" s="398"/>
      <c r="O315" s="398"/>
      <c r="P315" s="436"/>
      <c r="Q315" s="438"/>
      <c r="R315" s="398"/>
      <c r="S315" s="437"/>
      <c r="T315" s="477"/>
      <c r="U315" s="436"/>
      <c r="V315" s="436"/>
      <c r="W315" s="455" t="s">
        <v>4220</v>
      </c>
      <c r="X315" s="398"/>
      <c r="Y315" s="398"/>
      <c r="Z315" s="398"/>
      <c r="AA315" s="441" t="s">
        <v>70</v>
      </c>
      <c r="AB315" s="442" t="n">
        <v>2</v>
      </c>
      <c r="AC315" s="439"/>
      <c r="AD315" s="398"/>
      <c r="AE315" s="443" t="n">
        <v>4</v>
      </c>
      <c r="AF315" s="443" t="n">
        <v>25.3193359375</v>
      </c>
      <c r="AG315" s="444"/>
      <c r="AH315" s="444"/>
      <c r="AI315" s="398"/>
      <c r="AJ315" s="337"/>
      <c r="AK315" s="345"/>
    </row>
    <row r="316" customFormat="false" ht="14.25" hidden="false" customHeight="false" outlineLevel="0" collapsed="false">
      <c r="A316" s="433" t="s">
        <v>4221</v>
      </c>
      <c r="B316" s="454" t="n">
        <v>41821</v>
      </c>
      <c r="C316" s="398"/>
      <c r="D316" s="369" t="s">
        <v>45</v>
      </c>
      <c r="E316" s="367" t="s">
        <v>376</v>
      </c>
      <c r="F316" s="435" t="s">
        <v>111</v>
      </c>
      <c r="G316" s="436" t="s">
        <v>3585</v>
      </c>
      <c r="H316" s="398"/>
      <c r="I316" s="398"/>
      <c r="J316" s="398"/>
      <c r="K316" s="436" t="n">
        <v>2</v>
      </c>
      <c r="L316" s="436" t="s">
        <v>4222</v>
      </c>
      <c r="M316" s="398"/>
      <c r="N316" s="398"/>
      <c r="O316" s="398"/>
      <c r="P316" s="436"/>
      <c r="Q316" s="438"/>
      <c r="R316" s="398"/>
      <c r="S316" s="438"/>
      <c r="T316" s="436"/>
      <c r="U316" s="436"/>
      <c r="V316" s="436"/>
      <c r="W316" s="455" t="s">
        <v>176</v>
      </c>
      <c r="X316" s="398"/>
      <c r="Y316" s="398"/>
      <c r="Z316" s="398"/>
      <c r="AA316" s="441" t="s">
        <v>177</v>
      </c>
      <c r="AB316" s="442" t="n">
        <v>1</v>
      </c>
      <c r="AC316" s="439"/>
      <c r="AD316" s="398"/>
      <c r="AE316" s="443" t="n">
        <v>2</v>
      </c>
      <c r="AF316" s="443" t="n">
        <v>5.81640625</v>
      </c>
      <c r="AG316" s="444"/>
      <c r="AH316" s="444"/>
      <c r="AI316" s="398"/>
      <c r="AJ316" s="337"/>
      <c r="AK316" s="345"/>
    </row>
    <row r="317" customFormat="false" ht="14.25" hidden="false" customHeight="false" outlineLevel="0" collapsed="false">
      <c r="A317" s="433" t="s">
        <v>4223</v>
      </c>
      <c r="B317" s="454" t="n">
        <v>41395</v>
      </c>
      <c r="C317" s="398"/>
      <c r="D317" s="369" t="s">
        <v>45</v>
      </c>
      <c r="E317" s="367" t="s">
        <v>46</v>
      </c>
      <c r="F317" s="435" t="s">
        <v>47</v>
      </c>
      <c r="G317" s="436" t="s">
        <v>3627</v>
      </c>
      <c r="H317" s="398"/>
      <c r="I317" s="398"/>
      <c r="J317" s="398"/>
      <c r="K317" s="436" t="n">
        <v>2</v>
      </c>
      <c r="L317" s="436" t="s">
        <v>3052</v>
      </c>
      <c r="M317" s="398"/>
      <c r="N317" s="398"/>
      <c r="O317" s="398"/>
      <c r="P317" s="436"/>
      <c r="Q317" s="438"/>
      <c r="R317" s="398"/>
      <c r="S317" s="438"/>
      <c r="T317" s="436"/>
      <c r="U317" s="436"/>
      <c r="V317" s="436"/>
      <c r="W317" s="455" t="s">
        <v>389</v>
      </c>
      <c r="X317" s="398"/>
      <c r="Y317" s="398"/>
      <c r="Z317" s="398"/>
      <c r="AA317" s="441" t="s">
        <v>92</v>
      </c>
      <c r="AB317" s="442" t="n">
        <v>1</v>
      </c>
      <c r="AC317" s="439"/>
      <c r="AD317" s="398"/>
      <c r="AE317" s="442" t="s">
        <v>3629</v>
      </c>
      <c r="AF317" s="443" t="n">
        <v>54.9931640625</v>
      </c>
      <c r="AG317" s="444"/>
      <c r="AH317" s="444"/>
      <c r="AI317" s="398"/>
      <c r="AJ317" s="337"/>
      <c r="AK317" s="345"/>
    </row>
    <row r="318" customFormat="false" ht="14.25" hidden="false" customHeight="false" outlineLevel="0" collapsed="false">
      <c r="A318" s="433" t="s">
        <v>4224</v>
      </c>
      <c r="B318" s="478" t="n">
        <v>42064</v>
      </c>
      <c r="C318" s="398"/>
      <c r="D318" s="369" t="s">
        <v>45</v>
      </c>
      <c r="E318" s="367" t="s">
        <v>46</v>
      </c>
      <c r="F318" s="435" t="s">
        <v>47</v>
      </c>
      <c r="G318" s="436" t="s">
        <v>3627</v>
      </c>
      <c r="H318" s="398"/>
      <c r="I318" s="398"/>
      <c r="J318" s="398"/>
      <c r="K318" s="436" t="n">
        <v>2</v>
      </c>
      <c r="L318" s="436" t="s">
        <v>3137</v>
      </c>
      <c r="M318" s="398"/>
      <c r="N318" s="398"/>
      <c r="O318" s="398"/>
      <c r="P318" s="436"/>
      <c r="Q318" s="438"/>
      <c r="R318" s="398"/>
      <c r="S318" s="437"/>
      <c r="T318" s="477"/>
      <c r="U318" s="436"/>
      <c r="V318" s="436"/>
      <c r="W318" s="455" t="s">
        <v>4195</v>
      </c>
      <c r="X318" s="398"/>
      <c r="Y318" s="398"/>
      <c r="Z318" s="398"/>
      <c r="AA318" s="441" t="s">
        <v>70</v>
      </c>
      <c r="AB318" s="442" t="n">
        <v>1</v>
      </c>
      <c r="AC318" s="439"/>
      <c r="AD318" s="398"/>
      <c r="AE318" s="443" t="s">
        <v>4225</v>
      </c>
      <c r="AF318" s="443" t="n">
        <v>59.9951171875</v>
      </c>
      <c r="AG318" s="444"/>
      <c r="AH318" s="444"/>
      <c r="AI318" s="398"/>
      <c r="AJ318" s="337"/>
      <c r="AK318" s="345" t="s">
        <v>123</v>
      </c>
    </row>
    <row r="319" customFormat="false" ht="14.25" hidden="false" customHeight="false" outlineLevel="0" collapsed="false">
      <c r="A319" s="433" t="s">
        <v>4226</v>
      </c>
      <c r="B319" s="478" t="n">
        <v>42064</v>
      </c>
      <c r="C319" s="398"/>
      <c r="D319" s="369" t="s">
        <v>45</v>
      </c>
      <c r="E319" s="367" t="s">
        <v>46</v>
      </c>
      <c r="F319" s="435" t="s">
        <v>47</v>
      </c>
      <c r="G319" s="436" t="s">
        <v>3627</v>
      </c>
      <c r="H319" s="398"/>
      <c r="I319" s="398"/>
      <c r="J319" s="398"/>
      <c r="K319" s="436" t="n">
        <v>2</v>
      </c>
      <c r="L319" s="436" t="s">
        <v>3137</v>
      </c>
      <c r="M319" s="398"/>
      <c r="N319" s="398"/>
      <c r="O319" s="398"/>
      <c r="P319" s="436"/>
      <c r="Q319" s="438"/>
      <c r="R319" s="398"/>
      <c r="S319" s="437"/>
      <c r="T319" s="477"/>
      <c r="U319" s="436"/>
      <c r="V319" s="436"/>
      <c r="W319" s="455" t="s">
        <v>4195</v>
      </c>
      <c r="X319" s="398"/>
      <c r="Y319" s="398"/>
      <c r="Z319" s="398"/>
      <c r="AA319" s="441" t="s">
        <v>70</v>
      </c>
      <c r="AB319" s="442" t="n">
        <v>1</v>
      </c>
      <c r="AC319" s="439"/>
      <c r="AD319" s="398"/>
      <c r="AE319" s="443" t="s">
        <v>3629</v>
      </c>
      <c r="AF319" s="443" t="n">
        <v>59.9951171875</v>
      </c>
      <c r="AG319" s="444"/>
      <c r="AH319" s="444"/>
      <c r="AI319" s="398"/>
      <c r="AJ319" s="337"/>
      <c r="AK319" s="345" t="s">
        <v>123</v>
      </c>
    </row>
    <row r="320" customFormat="false" ht="14.25" hidden="false" customHeight="false" outlineLevel="0" collapsed="false">
      <c r="A320" s="433" t="s">
        <v>4227</v>
      </c>
      <c r="B320" s="454"/>
      <c r="C320" s="398"/>
      <c r="D320" s="369" t="s">
        <v>45</v>
      </c>
      <c r="E320" s="367" t="s">
        <v>46</v>
      </c>
      <c r="F320" s="435" t="s">
        <v>47</v>
      </c>
      <c r="G320" s="436" t="s">
        <v>3627</v>
      </c>
      <c r="H320" s="398"/>
      <c r="I320" s="398"/>
      <c r="J320" s="398"/>
      <c r="K320" s="436" t="s">
        <v>85</v>
      </c>
      <c r="L320" s="436" t="s">
        <v>4228</v>
      </c>
      <c r="M320" s="398"/>
      <c r="N320" s="398"/>
      <c r="O320" s="398"/>
      <c r="P320" s="436"/>
      <c r="Q320" s="438"/>
      <c r="R320" s="398"/>
      <c r="S320" s="438"/>
      <c r="T320" s="436"/>
      <c r="U320" s="436"/>
      <c r="V320" s="436"/>
      <c r="W320" s="455" t="s">
        <v>68</v>
      </c>
      <c r="X320" s="398"/>
      <c r="Y320" s="398"/>
      <c r="Z320" s="398"/>
      <c r="AA320" s="441" t="s">
        <v>70</v>
      </c>
      <c r="AB320" s="442" t="n">
        <v>1</v>
      </c>
      <c r="AC320" s="439"/>
      <c r="AD320" s="398"/>
      <c r="AE320" s="442" t="s">
        <v>3629</v>
      </c>
      <c r="AF320" s="443" t="n">
        <v>29.990234375</v>
      </c>
      <c r="AG320" s="444"/>
      <c r="AH320" s="444"/>
      <c r="AI320" s="398"/>
      <c r="AJ320" s="337"/>
      <c r="AK320" s="345" t="s">
        <v>150</v>
      </c>
    </row>
    <row r="321" customFormat="false" ht="14.25" hidden="false" customHeight="false" outlineLevel="0" collapsed="false">
      <c r="A321" s="433" t="s">
        <v>4229</v>
      </c>
      <c r="B321" s="454" t="n">
        <v>41730</v>
      </c>
      <c r="C321" s="398"/>
      <c r="D321" s="369" t="s">
        <v>45</v>
      </c>
      <c r="E321" s="367" t="s">
        <v>376</v>
      </c>
      <c r="F321" s="435" t="s">
        <v>111</v>
      </c>
      <c r="G321" s="436" t="s">
        <v>4200</v>
      </c>
      <c r="H321" s="398"/>
      <c r="I321" s="398"/>
      <c r="J321" s="398"/>
      <c r="K321" s="436" t="n">
        <v>2</v>
      </c>
      <c r="L321" s="436" t="s">
        <v>4184</v>
      </c>
      <c r="M321" s="398"/>
      <c r="N321" s="398"/>
      <c r="O321" s="398"/>
      <c r="P321" s="436"/>
      <c r="Q321" s="438"/>
      <c r="R321" s="398"/>
      <c r="S321" s="438"/>
      <c r="T321" s="436"/>
      <c r="U321" s="436"/>
      <c r="V321" s="436"/>
      <c r="W321" s="455" t="s">
        <v>4230</v>
      </c>
      <c r="X321" s="398"/>
      <c r="Y321" s="398"/>
      <c r="Z321" s="398"/>
      <c r="AA321" s="441"/>
      <c r="AB321" s="442"/>
      <c r="AC321" s="439"/>
      <c r="AD321" s="398"/>
      <c r="AE321" s="442"/>
      <c r="AF321" s="443"/>
      <c r="AG321" s="444"/>
      <c r="AH321" s="444"/>
      <c r="AI321" s="398"/>
      <c r="AJ321" s="337"/>
      <c r="AK321" s="345"/>
    </row>
    <row r="322" customFormat="false" ht="14.25" hidden="false" customHeight="false" outlineLevel="0" collapsed="false">
      <c r="A322" s="445" t="s">
        <v>4231</v>
      </c>
      <c r="B322" s="454" t="n">
        <v>41395</v>
      </c>
      <c r="C322" s="398"/>
      <c r="D322" s="369" t="s">
        <v>45</v>
      </c>
      <c r="E322" s="367" t="s">
        <v>376</v>
      </c>
      <c r="F322" s="435" t="s">
        <v>111</v>
      </c>
      <c r="G322" s="436" t="s">
        <v>4200</v>
      </c>
      <c r="H322" s="398"/>
      <c r="I322" s="398"/>
      <c r="J322" s="398"/>
      <c r="K322" s="436" t="n">
        <v>2</v>
      </c>
      <c r="L322" s="436" t="s">
        <v>4232</v>
      </c>
      <c r="M322" s="398"/>
      <c r="N322" s="398"/>
      <c r="O322" s="398"/>
      <c r="P322" s="436"/>
      <c r="Q322" s="438"/>
      <c r="R322" s="398"/>
      <c r="S322" s="437"/>
      <c r="T322" s="439"/>
      <c r="U322" s="439"/>
      <c r="V322" s="436"/>
      <c r="W322" s="440" t="s">
        <v>3578</v>
      </c>
      <c r="X322" s="398"/>
      <c r="Y322" s="398"/>
      <c r="Z322" s="398"/>
      <c r="AA322" s="435"/>
      <c r="AB322" s="444"/>
      <c r="AC322" s="439"/>
      <c r="AD322" s="398"/>
      <c r="AE322" s="439"/>
      <c r="AF322" s="436"/>
      <c r="AG322" s="444"/>
      <c r="AH322" s="444"/>
      <c r="AI322" s="398"/>
      <c r="AJ322" s="337"/>
      <c r="AK322" s="345"/>
    </row>
    <row r="323" customFormat="false" ht="14.25" hidden="false" customHeight="false" outlineLevel="0" collapsed="false">
      <c r="A323" s="433" t="s">
        <v>4233</v>
      </c>
      <c r="B323" s="454" t="n">
        <v>41395</v>
      </c>
      <c r="C323" s="398"/>
      <c r="D323" s="369" t="s">
        <v>45</v>
      </c>
      <c r="E323" s="367" t="s">
        <v>376</v>
      </c>
      <c r="F323" s="435" t="s">
        <v>111</v>
      </c>
      <c r="G323" s="436" t="s">
        <v>4200</v>
      </c>
      <c r="H323" s="398"/>
      <c r="I323" s="398"/>
      <c r="J323" s="398"/>
      <c r="K323" s="436" t="n">
        <v>2</v>
      </c>
      <c r="L323" s="436" t="s">
        <v>4232</v>
      </c>
      <c r="M323" s="398"/>
      <c r="N323" s="398"/>
      <c r="O323" s="398"/>
      <c r="P323" s="436"/>
      <c r="Q323" s="438"/>
      <c r="R323" s="398"/>
      <c r="S323" s="437"/>
      <c r="T323" s="477"/>
      <c r="U323" s="436"/>
      <c r="V323" s="479"/>
      <c r="W323" s="480" t="s">
        <v>708</v>
      </c>
      <c r="X323" s="412"/>
      <c r="Y323" s="412"/>
      <c r="Z323" s="412"/>
      <c r="AA323" s="481" t="s">
        <v>92</v>
      </c>
      <c r="AB323" s="482" t="n">
        <v>4</v>
      </c>
      <c r="AC323" s="483"/>
      <c r="AD323" s="412"/>
      <c r="AE323" s="484" t="n">
        <v>8</v>
      </c>
      <c r="AF323" s="484" t="n">
        <v>13.095703125</v>
      </c>
      <c r="AG323" s="485"/>
      <c r="AH323" s="485"/>
      <c r="AI323" s="398"/>
      <c r="AJ323" s="337"/>
      <c r="AK323" s="345"/>
    </row>
    <row r="324" customFormat="false" ht="14.25" hidden="false" customHeight="false" outlineLevel="0" collapsed="false">
      <c r="A324" s="433" t="s">
        <v>4234</v>
      </c>
      <c r="B324" s="454"/>
      <c r="C324" s="398"/>
      <c r="D324" s="369" t="s">
        <v>45</v>
      </c>
      <c r="E324" s="367" t="s">
        <v>376</v>
      </c>
      <c r="F324" s="435" t="s">
        <v>111</v>
      </c>
      <c r="G324" s="436" t="s">
        <v>4205</v>
      </c>
      <c r="H324" s="398"/>
      <c r="I324" s="398"/>
      <c r="J324" s="398"/>
      <c r="K324" s="436" t="n">
        <v>2</v>
      </c>
      <c r="L324" s="436" t="s">
        <v>4235</v>
      </c>
      <c r="M324" s="398"/>
      <c r="N324" s="398"/>
      <c r="O324" s="398"/>
      <c r="P324" s="436"/>
      <c r="Q324" s="438"/>
      <c r="R324" s="398"/>
      <c r="S324" s="437"/>
      <c r="T324" s="477"/>
      <c r="U324" s="436"/>
      <c r="V324" s="436"/>
      <c r="W324" s="455"/>
      <c r="X324" s="412"/>
      <c r="Y324" s="412"/>
      <c r="Z324" s="412"/>
      <c r="AA324" s="441"/>
      <c r="AB324" s="442" t="n">
        <v>1</v>
      </c>
      <c r="AC324" s="439"/>
      <c r="AD324" s="412"/>
      <c r="AE324" s="443" t="n">
        <v>2</v>
      </c>
      <c r="AF324" s="443" t="n">
        <v>8</v>
      </c>
      <c r="AG324" s="444"/>
      <c r="AH324" s="444"/>
      <c r="AI324" s="398"/>
      <c r="AJ324" s="337"/>
      <c r="AK324" s="345"/>
    </row>
    <row r="325" customFormat="false" ht="14.25" hidden="false" customHeight="false" outlineLevel="0" collapsed="false">
      <c r="A325" s="433" t="s">
        <v>4236</v>
      </c>
      <c r="B325" s="454"/>
      <c r="C325" s="398"/>
      <c r="D325" s="369" t="s">
        <v>45</v>
      </c>
      <c r="E325" s="367" t="s">
        <v>376</v>
      </c>
      <c r="F325" s="435" t="s">
        <v>111</v>
      </c>
      <c r="G325" s="436" t="s">
        <v>4205</v>
      </c>
      <c r="H325" s="398"/>
      <c r="I325" s="398"/>
      <c r="J325" s="398"/>
      <c r="K325" s="436" t="n">
        <v>2</v>
      </c>
      <c r="L325" s="436" t="s">
        <v>4235</v>
      </c>
      <c r="M325" s="398"/>
      <c r="N325" s="398"/>
      <c r="O325" s="398"/>
      <c r="P325" s="436"/>
      <c r="Q325" s="438"/>
      <c r="R325" s="398"/>
      <c r="S325" s="437"/>
      <c r="T325" s="477"/>
      <c r="U325" s="486"/>
      <c r="V325" s="486"/>
      <c r="W325" s="487"/>
      <c r="X325" s="412"/>
      <c r="Y325" s="412"/>
      <c r="Z325" s="412"/>
      <c r="AA325" s="488"/>
      <c r="AB325" s="489" t="n">
        <v>1</v>
      </c>
      <c r="AC325" s="490"/>
      <c r="AD325" s="412"/>
      <c r="AE325" s="491" t="n">
        <v>2</v>
      </c>
      <c r="AF325" s="491" t="n">
        <v>8</v>
      </c>
      <c r="AG325" s="492"/>
      <c r="AH325" s="492"/>
      <c r="AI325" s="398"/>
      <c r="AJ325" s="337"/>
      <c r="AK325" s="345"/>
    </row>
    <row r="326" customFormat="false" ht="14.25" hidden="false" customHeight="false" outlineLevel="0" collapsed="false">
      <c r="A326" s="433" t="s">
        <v>4237</v>
      </c>
      <c r="B326" s="454"/>
      <c r="C326" s="398"/>
      <c r="D326" s="369" t="s">
        <v>45</v>
      </c>
      <c r="E326" s="367" t="s">
        <v>376</v>
      </c>
      <c r="F326" s="435" t="s">
        <v>111</v>
      </c>
      <c r="G326" s="436" t="s">
        <v>4205</v>
      </c>
      <c r="H326" s="398"/>
      <c r="I326" s="398"/>
      <c r="J326" s="398"/>
      <c r="K326" s="436" t="n">
        <v>2</v>
      </c>
      <c r="L326" s="436" t="s">
        <v>172</v>
      </c>
      <c r="M326" s="398"/>
      <c r="N326" s="398"/>
      <c r="O326" s="398"/>
      <c r="P326" s="436"/>
      <c r="Q326" s="438"/>
      <c r="R326" s="398"/>
      <c r="S326" s="437"/>
      <c r="T326" s="477"/>
      <c r="U326" s="436"/>
      <c r="V326" s="436"/>
      <c r="W326" s="455"/>
      <c r="X326" s="398"/>
      <c r="Y326" s="398"/>
      <c r="Z326" s="398"/>
      <c r="AA326" s="441" t="s">
        <v>665</v>
      </c>
      <c r="AB326" s="442" t="n">
        <v>1</v>
      </c>
      <c r="AC326" s="439"/>
      <c r="AD326" s="398"/>
      <c r="AE326" s="443" t="n">
        <v>8</v>
      </c>
      <c r="AF326" s="443" t="n">
        <v>260</v>
      </c>
      <c r="AG326" s="444"/>
      <c r="AH326" s="444"/>
      <c r="AI326" s="398"/>
      <c r="AJ326" s="337"/>
      <c r="AK326" s="345"/>
    </row>
    <row r="327" customFormat="false" ht="14.25" hidden="false" customHeight="false" outlineLevel="0" collapsed="false">
      <c r="A327" s="433" t="s">
        <v>4238</v>
      </c>
      <c r="B327" s="454"/>
      <c r="C327" s="398"/>
      <c r="D327" s="369" t="s">
        <v>45</v>
      </c>
      <c r="E327" s="367" t="s">
        <v>46</v>
      </c>
      <c r="F327" s="435" t="s">
        <v>47</v>
      </c>
      <c r="G327" s="436" t="s">
        <v>3627</v>
      </c>
      <c r="H327" s="398"/>
      <c r="I327" s="398"/>
      <c r="J327" s="398"/>
      <c r="K327" s="436" t="n">
        <v>2</v>
      </c>
      <c r="L327" s="436" t="s">
        <v>2496</v>
      </c>
      <c r="M327" s="398"/>
      <c r="N327" s="398"/>
      <c r="O327" s="398"/>
      <c r="P327" s="436"/>
      <c r="Q327" s="438"/>
      <c r="R327" s="398"/>
      <c r="S327" s="437"/>
      <c r="T327" s="477"/>
      <c r="U327" s="436"/>
      <c r="V327" s="436"/>
      <c r="W327" s="455"/>
      <c r="X327" s="398"/>
      <c r="Y327" s="398"/>
      <c r="Z327" s="398"/>
      <c r="AA327" s="441"/>
      <c r="AB327" s="442" t="n">
        <v>1</v>
      </c>
      <c r="AC327" s="439"/>
      <c r="AD327" s="398"/>
      <c r="AE327" s="443"/>
      <c r="AF327" s="443" t="n">
        <v>33.9</v>
      </c>
      <c r="AG327" s="444"/>
      <c r="AH327" s="444"/>
      <c r="AI327" s="398"/>
      <c r="AJ327" s="337"/>
      <c r="AK327" s="345"/>
    </row>
    <row r="328" customFormat="false" ht="14.25" hidden="false" customHeight="false" outlineLevel="0" collapsed="false">
      <c r="A328" s="433" t="s">
        <v>4239</v>
      </c>
      <c r="B328" s="454"/>
      <c r="C328" s="398"/>
      <c r="D328" s="369" t="s">
        <v>45</v>
      </c>
      <c r="E328" s="367" t="s">
        <v>46</v>
      </c>
      <c r="F328" s="435" t="s">
        <v>47</v>
      </c>
      <c r="G328" s="436" t="s">
        <v>3714</v>
      </c>
      <c r="H328" s="398"/>
      <c r="I328" s="398"/>
      <c r="J328" s="398"/>
      <c r="K328" s="436" t="n">
        <v>2</v>
      </c>
      <c r="L328" s="436" t="s">
        <v>4240</v>
      </c>
      <c r="M328" s="398"/>
      <c r="N328" s="398"/>
      <c r="O328" s="398"/>
      <c r="P328" s="436"/>
      <c r="Q328" s="438"/>
      <c r="R328" s="398"/>
      <c r="S328" s="438"/>
      <c r="T328" s="436"/>
      <c r="U328" s="436"/>
      <c r="V328" s="436"/>
      <c r="W328" s="455"/>
      <c r="X328" s="398"/>
      <c r="Y328" s="398"/>
      <c r="Z328" s="398"/>
      <c r="AA328" s="448" t="s">
        <v>3190</v>
      </c>
      <c r="AB328" s="449" t="n">
        <v>2</v>
      </c>
      <c r="AC328" s="439"/>
      <c r="AD328" s="398"/>
      <c r="AE328" s="449"/>
      <c r="AF328" s="450" t="n">
        <v>50.8</v>
      </c>
      <c r="AG328" s="444"/>
      <c r="AH328" s="444"/>
      <c r="AI328" s="398"/>
      <c r="AJ328" s="337"/>
      <c r="AK328" s="345"/>
    </row>
    <row r="329" customFormat="false" ht="14.25" hidden="false" customHeight="false" outlineLevel="0" collapsed="false">
      <c r="A329" s="451" t="s">
        <v>4241</v>
      </c>
      <c r="B329" s="434"/>
      <c r="C329" s="398"/>
      <c r="D329" s="369" t="s">
        <v>375</v>
      </c>
      <c r="E329" s="367" t="s">
        <v>376</v>
      </c>
      <c r="F329" s="435" t="s">
        <v>377</v>
      </c>
      <c r="G329" s="436" t="s">
        <v>377</v>
      </c>
      <c r="H329" s="398"/>
      <c r="I329" s="398"/>
      <c r="J329" s="398"/>
      <c r="K329" s="436" t="s">
        <v>60</v>
      </c>
      <c r="L329" s="436"/>
      <c r="M329" s="398"/>
      <c r="N329" s="398"/>
      <c r="O329" s="398"/>
      <c r="P329" s="439"/>
      <c r="Q329" s="438" t="s">
        <v>139</v>
      </c>
      <c r="R329" s="398"/>
      <c r="S329" s="437" t="s">
        <v>3174</v>
      </c>
      <c r="T329" s="439" t="s">
        <v>4242</v>
      </c>
      <c r="U329" s="439" t="s">
        <v>4243</v>
      </c>
      <c r="V329" s="439" t="s">
        <v>139</v>
      </c>
      <c r="W329" s="440" t="s">
        <v>4244</v>
      </c>
      <c r="X329" s="398"/>
      <c r="Y329" s="398"/>
      <c r="Z329" s="398"/>
      <c r="AA329" s="458" t="s">
        <v>177</v>
      </c>
      <c r="AB329" s="436" t="n">
        <v>16</v>
      </c>
      <c r="AC329" s="439" t="n">
        <v>50</v>
      </c>
      <c r="AD329" s="398"/>
      <c r="AE329" s="443" t="n">
        <v>191.998046875</v>
      </c>
      <c r="AF329" s="436"/>
      <c r="AG329" s="436" t="n">
        <v>10</v>
      </c>
      <c r="AH329" s="436" t="n">
        <v>2</v>
      </c>
      <c r="AI329" s="398"/>
      <c r="AJ329" s="337"/>
      <c r="AK329" s="345" t="s">
        <v>73</v>
      </c>
    </row>
    <row r="330" customFormat="false" ht="14.25" hidden="false" customHeight="false" outlineLevel="0" collapsed="false">
      <c r="A330" s="433" t="s">
        <v>4245</v>
      </c>
      <c r="B330" s="454" t="s">
        <v>4246</v>
      </c>
      <c r="C330" s="398"/>
      <c r="D330" s="369" t="s">
        <v>45</v>
      </c>
      <c r="E330" s="367" t="s">
        <v>376</v>
      </c>
      <c r="F330" s="435" t="s">
        <v>111</v>
      </c>
      <c r="G330" s="436" t="s">
        <v>377</v>
      </c>
      <c r="H330" s="398"/>
      <c r="I330" s="398"/>
      <c r="J330" s="398"/>
      <c r="K330" s="436" t="n">
        <v>4</v>
      </c>
      <c r="L330" s="436" t="s">
        <v>2743</v>
      </c>
      <c r="M330" s="398"/>
      <c r="N330" s="398"/>
      <c r="O330" s="398"/>
      <c r="P330" s="436"/>
      <c r="Q330" s="438"/>
      <c r="R330" s="398"/>
      <c r="S330" s="438"/>
      <c r="T330" s="436"/>
      <c r="U330" s="436"/>
      <c r="V330" s="436"/>
      <c r="W330" s="455" t="s">
        <v>805</v>
      </c>
      <c r="X330" s="398"/>
      <c r="Y330" s="398"/>
      <c r="Z330" s="398"/>
      <c r="AA330" s="441" t="s">
        <v>177</v>
      </c>
      <c r="AB330" s="442" t="n">
        <v>1</v>
      </c>
      <c r="AC330" s="439"/>
      <c r="AD330" s="398"/>
      <c r="AE330" s="442" t="n">
        <v>2</v>
      </c>
      <c r="AF330" s="443" t="n">
        <v>6.78515625</v>
      </c>
      <c r="AG330" s="444"/>
      <c r="AH330" s="444"/>
      <c r="AI330" s="398"/>
      <c r="AJ330" s="337"/>
      <c r="AK330" s="345"/>
    </row>
    <row r="331" customFormat="false" ht="14.25" hidden="false" customHeight="false" outlineLevel="0" collapsed="false">
      <c r="A331" s="433" t="s">
        <v>4247</v>
      </c>
      <c r="B331" s="454" t="n">
        <v>41306</v>
      </c>
      <c r="C331" s="398"/>
      <c r="D331" s="369" t="s">
        <v>45</v>
      </c>
      <c r="E331" s="367" t="s">
        <v>376</v>
      </c>
      <c r="F331" s="435" t="s">
        <v>111</v>
      </c>
      <c r="G331" s="436" t="s">
        <v>377</v>
      </c>
      <c r="H331" s="398"/>
      <c r="I331" s="398"/>
      <c r="J331" s="398"/>
      <c r="K331" s="436" t="n">
        <v>4</v>
      </c>
      <c r="L331" s="436" t="s">
        <v>3153</v>
      </c>
      <c r="M331" s="398"/>
      <c r="N331" s="398"/>
      <c r="O331" s="398"/>
      <c r="P331" s="436"/>
      <c r="Q331" s="438"/>
      <c r="R331" s="398"/>
      <c r="S331" s="437"/>
      <c r="T331" s="477"/>
      <c r="U331" s="436"/>
      <c r="V331" s="436"/>
      <c r="W331" s="455"/>
      <c r="X331" s="398"/>
      <c r="Y331" s="398"/>
      <c r="Z331" s="398"/>
      <c r="AA331" s="441" t="s">
        <v>177</v>
      </c>
      <c r="AB331" s="442" t="n">
        <v>1</v>
      </c>
      <c r="AC331" s="439"/>
      <c r="AD331" s="398"/>
      <c r="AE331" s="443" t="n">
        <v>1</v>
      </c>
      <c r="AF331" s="443" t="n">
        <v>8.7236328125</v>
      </c>
      <c r="AG331" s="444"/>
      <c r="AH331" s="444"/>
      <c r="AI331" s="398"/>
      <c r="AJ331" s="337"/>
      <c r="AK331" s="345"/>
    </row>
    <row r="332" customFormat="false" ht="14.25" hidden="false" customHeight="false" outlineLevel="0" collapsed="false">
      <c r="A332" s="433" t="s">
        <v>4248</v>
      </c>
      <c r="B332" s="454" t="n">
        <v>41306</v>
      </c>
      <c r="C332" s="398"/>
      <c r="D332" s="369" t="s">
        <v>45</v>
      </c>
      <c r="E332" s="367" t="s">
        <v>376</v>
      </c>
      <c r="F332" s="435" t="s">
        <v>111</v>
      </c>
      <c r="G332" s="436" t="s">
        <v>377</v>
      </c>
      <c r="H332" s="398"/>
      <c r="I332" s="398"/>
      <c r="J332" s="398"/>
      <c r="K332" s="436" t="n">
        <v>4</v>
      </c>
      <c r="L332" s="436" t="s">
        <v>3153</v>
      </c>
      <c r="M332" s="398"/>
      <c r="N332" s="398"/>
      <c r="O332" s="398"/>
      <c r="P332" s="436"/>
      <c r="Q332" s="438"/>
      <c r="R332" s="398"/>
      <c r="S332" s="437"/>
      <c r="T332" s="477"/>
      <c r="U332" s="436"/>
      <c r="V332" s="436"/>
      <c r="W332" s="455"/>
      <c r="X332" s="398"/>
      <c r="Y332" s="398"/>
      <c r="Z332" s="398"/>
      <c r="AA332" s="441" t="s">
        <v>177</v>
      </c>
      <c r="AB332" s="442" t="n">
        <v>1</v>
      </c>
      <c r="AC332" s="439"/>
      <c r="AD332" s="398"/>
      <c r="AE332" s="443" t="n">
        <v>1</v>
      </c>
      <c r="AF332" s="443" t="n">
        <v>5.81640625</v>
      </c>
      <c r="AG332" s="444"/>
      <c r="AH332" s="444"/>
      <c r="AI332" s="398"/>
      <c r="AJ332" s="337"/>
      <c r="AK332" s="345"/>
    </row>
    <row r="333" customFormat="false" ht="14.25" hidden="false" customHeight="false" outlineLevel="0" collapsed="false">
      <c r="A333" s="433" t="s">
        <v>4249</v>
      </c>
      <c r="B333" s="454" t="n">
        <v>41579</v>
      </c>
      <c r="C333" s="398"/>
      <c r="D333" s="369" t="s">
        <v>45</v>
      </c>
      <c r="E333" s="367" t="s">
        <v>376</v>
      </c>
      <c r="F333" s="435" t="s">
        <v>111</v>
      </c>
      <c r="G333" s="436" t="s">
        <v>377</v>
      </c>
      <c r="H333" s="398"/>
      <c r="I333" s="398"/>
      <c r="J333" s="398"/>
      <c r="K333" s="436" t="n">
        <v>4</v>
      </c>
      <c r="L333" s="436" t="s">
        <v>3539</v>
      </c>
      <c r="M333" s="398"/>
      <c r="N333" s="398"/>
      <c r="O333" s="398"/>
      <c r="P333" s="436"/>
      <c r="Q333" s="438"/>
      <c r="R333" s="398"/>
      <c r="S333" s="437"/>
      <c r="T333" s="477"/>
      <c r="U333" s="436"/>
      <c r="V333" s="436"/>
      <c r="W333" s="455" t="s">
        <v>993</v>
      </c>
      <c r="X333" s="398"/>
      <c r="Y333" s="398"/>
      <c r="Z333" s="398"/>
      <c r="AA333" s="441" t="s">
        <v>177</v>
      </c>
      <c r="AB333" s="442" t="n">
        <v>1</v>
      </c>
      <c r="AC333" s="439"/>
      <c r="AD333" s="398"/>
      <c r="AE333" s="443" t="n">
        <v>1</v>
      </c>
      <c r="AF333" s="443" t="n">
        <v>7.7548828125</v>
      </c>
      <c r="AG333" s="444"/>
      <c r="AH333" s="444"/>
      <c r="AI333" s="398"/>
      <c r="AJ333" s="337"/>
      <c r="AK333" s="345"/>
    </row>
    <row r="334" customFormat="false" ht="14.25" hidden="false" customHeight="false" outlineLevel="0" collapsed="false">
      <c r="A334" s="433" t="s">
        <v>4250</v>
      </c>
      <c r="B334" s="454" t="n">
        <v>41579</v>
      </c>
      <c r="C334" s="398"/>
      <c r="D334" s="369" t="s">
        <v>45</v>
      </c>
      <c r="E334" s="367" t="s">
        <v>376</v>
      </c>
      <c r="F334" s="435" t="s">
        <v>111</v>
      </c>
      <c r="G334" s="436" t="s">
        <v>377</v>
      </c>
      <c r="H334" s="398"/>
      <c r="I334" s="398"/>
      <c r="J334" s="398"/>
      <c r="K334" s="436" t="n">
        <v>4</v>
      </c>
      <c r="L334" s="436" t="s">
        <v>3131</v>
      </c>
      <c r="M334" s="398"/>
      <c r="N334" s="398"/>
      <c r="O334" s="398"/>
      <c r="P334" s="436"/>
      <c r="Q334" s="438"/>
      <c r="R334" s="398"/>
      <c r="S334" s="438"/>
      <c r="T334" s="436"/>
      <c r="U334" s="436"/>
      <c r="V334" s="436"/>
      <c r="W334" s="455" t="s">
        <v>805</v>
      </c>
      <c r="X334" s="398"/>
      <c r="Y334" s="398"/>
      <c r="Z334" s="398"/>
      <c r="AA334" s="441" t="s">
        <v>177</v>
      </c>
      <c r="AB334" s="442" t="n">
        <v>1</v>
      </c>
      <c r="AC334" s="439"/>
      <c r="AD334" s="398"/>
      <c r="AE334" s="442" t="n">
        <v>3</v>
      </c>
      <c r="AF334" s="443" t="n">
        <v>25.0400390625</v>
      </c>
      <c r="AG334" s="444"/>
      <c r="AH334" s="444"/>
      <c r="AI334" s="398"/>
      <c r="AJ334" s="337"/>
      <c r="AK334" s="345"/>
    </row>
    <row r="335" customFormat="false" ht="14.25" hidden="false" customHeight="false" outlineLevel="0" collapsed="false">
      <c r="A335" s="433" t="s">
        <v>180</v>
      </c>
      <c r="B335" s="454" t="s">
        <v>4039</v>
      </c>
      <c r="C335" s="398"/>
      <c r="D335" s="369" t="s">
        <v>45</v>
      </c>
      <c r="E335" s="367" t="s">
        <v>376</v>
      </c>
      <c r="F335" s="435" t="s">
        <v>47</v>
      </c>
      <c r="G335" s="436" t="s">
        <v>377</v>
      </c>
      <c r="H335" s="398"/>
      <c r="I335" s="398"/>
      <c r="J335" s="398"/>
      <c r="K335" s="436" t="n">
        <v>2</v>
      </c>
      <c r="L335" s="436" t="s">
        <v>4251</v>
      </c>
      <c r="M335" s="398"/>
      <c r="N335" s="398"/>
      <c r="O335" s="398"/>
      <c r="P335" s="436"/>
      <c r="Q335" s="438"/>
      <c r="R335" s="398"/>
      <c r="S335" s="438"/>
      <c r="T335" s="436"/>
      <c r="U335" s="436"/>
      <c r="V335" s="436"/>
      <c r="W335" s="455" t="s">
        <v>4252</v>
      </c>
      <c r="X335" s="398"/>
      <c r="Y335" s="398"/>
      <c r="Z335" s="398"/>
      <c r="AA335" s="441" t="s">
        <v>177</v>
      </c>
      <c r="AB335" s="442" t="n">
        <v>1</v>
      </c>
      <c r="AC335" s="439"/>
      <c r="AD335" s="398"/>
      <c r="AE335" s="442" t="s">
        <v>3629</v>
      </c>
      <c r="AF335" s="443" t="n">
        <v>49.9912109375</v>
      </c>
      <c r="AG335" s="444"/>
      <c r="AH335" s="444"/>
      <c r="AI335" s="398"/>
      <c r="AJ335" s="337"/>
      <c r="AK335" s="345"/>
    </row>
    <row r="336" customFormat="false" ht="14.25" hidden="false" customHeight="false" outlineLevel="0" collapsed="false">
      <c r="A336" s="433" t="s">
        <v>4253</v>
      </c>
      <c r="B336" s="454"/>
      <c r="C336" s="398"/>
      <c r="D336" s="369" t="s">
        <v>45</v>
      </c>
      <c r="E336" s="367" t="s">
        <v>376</v>
      </c>
      <c r="F336" s="435" t="s">
        <v>47</v>
      </c>
      <c r="G336" s="436" t="s">
        <v>377</v>
      </c>
      <c r="H336" s="398"/>
      <c r="I336" s="398"/>
      <c r="J336" s="398"/>
      <c r="K336" s="436" t="s">
        <v>85</v>
      </c>
      <c r="L336" s="436" t="s">
        <v>3727</v>
      </c>
      <c r="M336" s="398"/>
      <c r="N336" s="398"/>
      <c r="O336" s="398"/>
      <c r="P336" s="436"/>
      <c r="Q336" s="438"/>
      <c r="R336" s="398"/>
      <c r="S336" s="438"/>
      <c r="T336" s="436"/>
      <c r="U336" s="436"/>
      <c r="V336" s="436"/>
      <c r="W336" s="455" t="s">
        <v>1004</v>
      </c>
      <c r="X336" s="398"/>
      <c r="Y336" s="398"/>
      <c r="Z336" s="398"/>
      <c r="AA336" s="441" t="s">
        <v>177</v>
      </c>
      <c r="AB336" s="442" t="n">
        <v>1</v>
      </c>
      <c r="AC336" s="439"/>
      <c r="AD336" s="398"/>
      <c r="AE336" s="442" t="s">
        <v>3423</v>
      </c>
      <c r="AF336" s="443" t="n">
        <v>44.9658203125</v>
      </c>
      <c r="AG336" s="444"/>
      <c r="AH336" s="444"/>
      <c r="AI336" s="398"/>
      <c r="AJ336" s="337"/>
      <c r="AK336" s="345" t="s">
        <v>95</v>
      </c>
    </row>
    <row r="337" customFormat="false" ht="14.25" hidden="false" customHeight="false" outlineLevel="0" collapsed="false">
      <c r="A337" s="433" t="s">
        <v>4254</v>
      </c>
      <c r="B337" s="454" t="n">
        <v>41579</v>
      </c>
      <c r="C337" s="398"/>
      <c r="D337" s="369" t="s">
        <v>45</v>
      </c>
      <c r="E337" s="367" t="s">
        <v>376</v>
      </c>
      <c r="F337" s="435" t="s">
        <v>47</v>
      </c>
      <c r="G337" s="436" t="s">
        <v>377</v>
      </c>
      <c r="H337" s="398"/>
      <c r="I337" s="398"/>
      <c r="J337" s="398"/>
      <c r="K337" s="436" t="n">
        <v>2</v>
      </c>
      <c r="L337" s="436" t="s">
        <v>3420</v>
      </c>
      <c r="M337" s="398"/>
      <c r="N337" s="398"/>
      <c r="O337" s="398"/>
      <c r="P337" s="436"/>
      <c r="Q337" s="438"/>
      <c r="R337" s="398"/>
      <c r="S337" s="438"/>
      <c r="T337" s="436"/>
      <c r="U337" s="436"/>
      <c r="V337" s="436"/>
      <c r="W337" s="455" t="s">
        <v>68</v>
      </c>
      <c r="X337" s="398"/>
      <c r="Y337" s="398"/>
      <c r="Z337" s="398"/>
      <c r="AA337" s="441" t="s">
        <v>177</v>
      </c>
      <c r="AB337" s="442" t="n">
        <v>2</v>
      </c>
      <c r="AC337" s="439"/>
      <c r="AD337" s="398"/>
      <c r="AE337" s="442"/>
      <c r="AF337" s="443" t="n">
        <v>39.43359375</v>
      </c>
      <c r="AG337" s="444"/>
      <c r="AH337" s="444"/>
      <c r="AI337" s="398"/>
      <c r="AJ337" s="337"/>
      <c r="AK337" s="345"/>
    </row>
    <row r="338" customFormat="false" ht="14.25" hidden="false" customHeight="false" outlineLevel="0" collapsed="false">
      <c r="A338" s="459" t="s">
        <v>2533</v>
      </c>
      <c r="B338" s="434" t="n">
        <v>41061</v>
      </c>
      <c r="C338" s="398"/>
      <c r="D338" s="369" t="s">
        <v>375</v>
      </c>
      <c r="E338" s="367"/>
      <c r="F338" s="435" t="s">
        <v>47</v>
      </c>
      <c r="G338" s="436"/>
      <c r="H338" s="398"/>
      <c r="I338" s="398"/>
      <c r="J338" s="398"/>
      <c r="K338" s="436" t="n">
        <v>4</v>
      </c>
      <c r="L338" s="436"/>
      <c r="M338" s="398"/>
      <c r="N338" s="398"/>
      <c r="O338" s="398"/>
      <c r="P338" s="437"/>
      <c r="Q338" s="438" t="s">
        <v>139</v>
      </c>
      <c r="R338" s="398"/>
      <c r="S338" s="437" t="s">
        <v>3164</v>
      </c>
      <c r="T338" s="439" t="s">
        <v>4255</v>
      </c>
      <c r="U338" s="439" t="s">
        <v>4256</v>
      </c>
      <c r="V338" s="439" t="s">
        <v>139</v>
      </c>
      <c r="W338" s="440"/>
      <c r="X338" s="398"/>
      <c r="Y338" s="398"/>
      <c r="Z338" s="398"/>
      <c r="AA338" s="458"/>
      <c r="AB338" s="444" t="n">
        <v>1</v>
      </c>
      <c r="AC338" s="439" t="n">
        <v>50</v>
      </c>
      <c r="AD338" s="398"/>
      <c r="AE338" s="444" t="n">
        <v>2</v>
      </c>
      <c r="AF338" s="436" t="n">
        <v>4</v>
      </c>
      <c r="AG338" s="444" t="n">
        <v>3</v>
      </c>
      <c r="AH338" s="444" t="n">
        <v>0</v>
      </c>
      <c r="AI338" s="398"/>
      <c r="AJ338" s="337"/>
      <c r="AK338" s="345"/>
    </row>
    <row r="339" customFormat="false" ht="14.25" hidden="false" customHeight="false" outlineLevel="0" collapsed="false">
      <c r="A339" s="459" t="s">
        <v>1302</v>
      </c>
      <c r="B339" s="434" t="n">
        <v>41061</v>
      </c>
      <c r="C339" s="398"/>
      <c r="D339" s="369" t="s">
        <v>375</v>
      </c>
      <c r="E339" s="367"/>
      <c r="F339" s="435" t="s">
        <v>47</v>
      </c>
      <c r="G339" s="436"/>
      <c r="H339" s="398"/>
      <c r="I339" s="398"/>
      <c r="J339" s="398"/>
      <c r="K339" s="436" t="n">
        <v>4</v>
      </c>
      <c r="L339" s="436"/>
      <c r="M339" s="398"/>
      <c r="N339" s="398"/>
      <c r="O339" s="398"/>
      <c r="P339" s="437"/>
      <c r="Q339" s="438" t="s">
        <v>139</v>
      </c>
      <c r="R339" s="398"/>
      <c r="S339" s="437" t="s">
        <v>3164</v>
      </c>
      <c r="T339" s="437" t="s">
        <v>4257</v>
      </c>
      <c r="U339" s="439" t="s">
        <v>4258</v>
      </c>
      <c r="V339" s="439" t="s">
        <v>139</v>
      </c>
      <c r="W339" s="440"/>
      <c r="X339" s="398"/>
      <c r="Y339" s="398"/>
      <c r="Z339" s="398"/>
      <c r="AA339" s="458"/>
      <c r="AB339" s="444" t="n">
        <v>1</v>
      </c>
      <c r="AC339" s="439" t="n">
        <v>50</v>
      </c>
      <c r="AD339" s="398"/>
      <c r="AE339" s="444" t="n">
        <v>2</v>
      </c>
      <c r="AF339" s="436" t="n">
        <v>4</v>
      </c>
      <c r="AG339" s="444" t="n">
        <v>3</v>
      </c>
      <c r="AH339" s="444" t="n">
        <v>0</v>
      </c>
      <c r="AI339" s="398"/>
      <c r="AJ339" s="337"/>
      <c r="AK339" s="345"/>
    </row>
    <row r="340" customFormat="false" ht="14.25" hidden="false" customHeight="false" outlineLevel="0" collapsed="false">
      <c r="A340" s="433" t="s">
        <v>4259</v>
      </c>
      <c r="B340" s="454" t="n">
        <v>41579</v>
      </c>
      <c r="C340" s="398"/>
      <c r="D340" s="369" t="s">
        <v>45</v>
      </c>
      <c r="E340" s="367" t="s">
        <v>376</v>
      </c>
      <c r="F340" s="435" t="s">
        <v>47</v>
      </c>
      <c r="G340" s="436" t="s">
        <v>377</v>
      </c>
      <c r="H340" s="398"/>
      <c r="I340" s="398"/>
      <c r="J340" s="398"/>
      <c r="K340" s="436" t="n">
        <v>2</v>
      </c>
      <c r="L340" s="436" t="s">
        <v>4260</v>
      </c>
      <c r="M340" s="398"/>
      <c r="N340" s="398"/>
      <c r="O340" s="398"/>
      <c r="P340" s="436"/>
      <c r="Q340" s="438"/>
      <c r="R340" s="398"/>
      <c r="S340" s="438"/>
      <c r="T340" s="436"/>
      <c r="U340" s="436"/>
      <c r="V340" s="436"/>
      <c r="W340" s="455" t="s">
        <v>120</v>
      </c>
      <c r="X340" s="398"/>
      <c r="Y340" s="398"/>
      <c r="Z340" s="398"/>
      <c r="AA340" s="441" t="s">
        <v>177</v>
      </c>
      <c r="AB340" s="442" t="n">
        <v>4</v>
      </c>
      <c r="AC340" s="439"/>
      <c r="AD340" s="398"/>
      <c r="AE340" s="442" t="s">
        <v>58</v>
      </c>
      <c r="AF340" s="443" t="n">
        <v>237.5771484375</v>
      </c>
      <c r="AG340" s="444"/>
      <c r="AH340" s="444"/>
      <c r="AI340" s="398"/>
      <c r="AJ340" s="337"/>
      <c r="AK340" s="345"/>
    </row>
    <row r="341" customFormat="false" ht="14.25" hidden="false" customHeight="false" outlineLevel="0" collapsed="false">
      <c r="A341" s="433" t="s">
        <v>4261</v>
      </c>
      <c r="B341" s="454"/>
      <c r="C341" s="398"/>
      <c r="D341" s="369" t="s">
        <v>45</v>
      </c>
      <c r="E341" s="367" t="s">
        <v>376</v>
      </c>
      <c r="F341" s="435" t="s">
        <v>111</v>
      </c>
      <c r="G341" s="436" t="s">
        <v>377</v>
      </c>
      <c r="H341" s="398"/>
      <c r="I341" s="398"/>
      <c r="J341" s="398"/>
      <c r="K341" s="436" t="n">
        <v>2</v>
      </c>
      <c r="L341" s="436" t="s">
        <v>159</v>
      </c>
      <c r="M341" s="398"/>
      <c r="N341" s="398"/>
      <c r="O341" s="398"/>
      <c r="P341" s="436"/>
      <c r="Q341" s="438"/>
      <c r="R341" s="398"/>
      <c r="S341" s="437"/>
      <c r="T341" s="477"/>
      <c r="U341" s="436"/>
      <c r="V341" s="436"/>
      <c r="W341" s="455" t="s">
        <v>120</v>
      </c>
      <c r="X341" s="398"/>
      <c r="Y341" s="398"/>
      <c r="Z341" s="398"/>
      <c r="AA341" s="441" t="s">
        <v>177</v>
      </c>
      <c r="AB341" s="442" t="n">
        <v>2</v>
      </c>
      <c r="AC341" s="439"/>
      <c r="AD341" s="398"/>
      <c r="AE341" s="443" t="n">
        <v>4</v>
      </c>
      <c r="AF341" s="443" t="n">
        <v>31.7822265625</v>
      </c>
      <c r="AG341" s="444"/>
      <c r="AH341" s="444"/>
      <c r="AI341" s="398"/>
      <c r="AJ341" s="337"/>
      <c r="AK341" s="345"/>
    </row>
    <row r="342" customFormat="false" ht="14.25" hidden="false" customHeight="false" outlineLevel="0" collapsed="false">
      <c r="A342" s="433" t="s">
        <v>4105</v>
      </c>
      <c r="B342" s="454"/>
      <c r="C342" s="398"/>
      <c r="D342" s="369" t="s">
        <v>45</v>
      </c>
      <c r="E342" s="367" t="s">
        <v>376</v>
      </c>
      <c r="F342" s="435" t="s">
        <v>111</v>
      </c>
      <c r="G342" s="436" t="s">
        <v>377</v>
      </c>
      <c r="H342" s="398"/>
      <c r="I342" s="398"/>
      <c r="J342" s="398"/>
      <c r="K342" s="436" t="n">
        <v>3</v>
      </c>
      <c r="L342" s="436" t="n">
        <v>0</v>
      </c>
      <c r="M342" s="398"/>
      <c r="N342" s="398"/>
      <c r="O342" s="398"/>
      <c r="P342" s="436"/>
      <c r="Q342" s="438"/>
      <c r="R342" s="398"/>
      <c r="S342" s="437"/>
      <c r="T342" s="477"/>
      <c r="U342" s="436"/>
      <c r="V342" s="436"/>
      <c r="W342" s="455"/>
      <c r="X342" s="398"/>
      <c r="Y342" s="398"/>
      <c r="Z342" s="398"/>
      <c r="AA342" s="441"/>
      <c r="AB342" s="442" t="n">
        <v>1</v>
      </c>
      <c r="AC342" s="439"/>
      <c r="AD342" s="398"/>
      <c r="AE342" s="443" t="n">
        <v>1</v>
      </c>
      <c r="AF342" s="443" t="n">
        <v>30</v>
      </c>
      <c r="AG342" s="444"/>
      <c r="AH342" s="444"/>
      <c r="AI342" s="398"/>
      <c r="AJ342" s="337"/>
      <c r="AK342" s="345"/>
    </row>
    <row r="343" customFormat="false" ht="14.25" hidden="false" customHeight="false" outlineLevel="0" collapsed="false">
      <c r="A343" s="433" t="s">
        <v>4262</v>
      </c>
      <c r="B343" s="454"/>
      <c r="C343" s="398"/>
      <c r="D343" s="369" t="s">
        <v>45</v>
      </c>
      <c r="E343" s="367" t="s">
        <v>376</v>
      </c>
      <c r="F343" s="435" t="s">
        <v>111</v>
      </c>
      <c r="G343" s="436" t="s">
        <v>377</v>
      </c>
      <c r="H343" s="398"/>
      <c r="I343" s="398"/>
      <c r="J343" s="398"/>
      <c r="K343" s="436" t="n">
        <v>2</v>
      </c>
      <c r="L343" s="436" t="s">
        <v>172</v>
      </c>
      <c r="M343" s="398"/>
      <c r="N343" s="398"/>
      <c r="O343" s="398"/>
      <c r="P343" s="436"/>
      <c r="Q343" s="438"/>
      <c r="R343" s="398"/>
      <c r="S343" s="437"/>
      <c r="T343" s="477"/>
      <c r="U343" s="436"/>
      <c r="V343" s="436"/>
      <c r="W343" s="455"/>
      <c r="X343" s="398"/>
      <c r="Y343" s="398"/>
      <c r="Z343" s="398"/>
      <c r="AA343" s="441" t="s">
        <v>665</v>
      </c>
      <c r="AB343" s="442" t="n">
        <v>1</v>
      </c>
      <c r="AC343" s="439"/>
      <c r="AD343" s="398"/>
      <c r="AE343" s="443" t="n">
        <v>8</v>
      </c>
      <c r="AF343" s="443" t="n">
        <v>280</v>
      </c>
      <c r="AG343" s="444"/>
      <c r="AH343" s="444"/>
      <c r="AI343" s="398"/>
      <c r="AJ343" s="337"/>
      <c r="AK343" s="345"/>
    </row>
    <row r="344" customFormat="false" ht="14.25" hidden="false" customHeight="false" outlineLevel="0" collapsed="false">
      <c r="A344" s="433" t="s">
        <v>4263</v>
      </c>
      <c r="B344" s="454"/>
      <c r="C344" s="398"/>
      <c r="D344" s="369" t="s">
        <v>45</v>
      </c>
      <c r="E344" s="367" t="s">
        <v>376</v>
      </c>
      <c r="F344" s="435" t="s">
        <v>47</v>
      </c>
      <c r="G344" s="436" t="s">
        <v>377</v>
      </c>
      <c r="H344" s="398"/>
      <c r="I344" s="398"/>
      <c r="J344" s="398"/>
      <c r="K344" s="436" t="n">
        <v>2</v>
      </c>
      <c r="L344" s="436" t="s">
        <v>4264</v>
      </c>
      <c r="M344" s="398"/>
      <c r="N344" s="398"/>
      <c r="O344" s="398"/>
      <c r="P344" s="436"/>
      <c r="Q344" s="438"/>
      <c r="R344" s="398"/>
      <c r="S344" s="438"/>
      <c r="T344" s="436"/>
      <c r="U344" s="436"/>
      <c r="V344" s="436"/>
      <c r="W344" s="455"/>
      <c r="X344" s="398"/>
      <c r="Y344" s="398"/>
      <c r="Z344" s="398"/>
      <c r="AA344" s="448" t="s">
        <v>177</v>
      </c>
      <c r="AB344" s="449" t="n">
        <v>2</v>
      </c>
      <c r="AC344" s="439"/>
      <c r="AD344" s="398"/>
      <c r="AE344" s="443" t="s">
        <v>4265</v>
      </c>
      <c r="AF344" s="450" t="n">
        <v>49.900390625</v>
      </c>
      <c r="AG344" s="444"/>
      <c r="AH344" s="444"/>
      <c r="AI344" s="398"/>
      <c r="AJ344" s="337"/>
      <c r="AK344" s="345"/>
    </row>
    <row r="345" customFormat="false" ht="14.25" hidden="false" customHeight="false" outlineLevel="0" collapsed="false">
      <c r="A345" s="433" t="s">
        <v>4266</v>
      </c>
      <c r="B345" s="454"/>
      <c r="C345" s="398"/>
      <c r="D345" s="369" t="s">
        <v>45</v>
      </c>
      <c r="E345" s="367" t="s">
        <v>376</v>
      </c>
      <c r="F345" s="435" t="s">
        <v>47</v>
      </c>
      <c r="G345" s="436" t="s">
        <v>377</v>
      </c>
      <c r="H345" s="398"/>
      <c r="I345" s="398"/>
      <c r="J345" s="398"/>
      <c r="K345" s="436" t="n">
        <v>2</v>
      </c>
      <c r="L345" s="436" t="s">
        <v>4264</v>
      </c>
      <c r="M345" s="398"/>
      <c r="N345" s="398"/>
      <c r="O345" s="398"/>
      <c r="P345" s="436"/>
      <c r="Q345" s="438"/>
      <c r="R345" s="398"/>
      <c r="S345" s="438"/>
      <c r="T345" s="436"/>
      <c r="U345" s="436"/>
      <c r="V345" s="436"/>
      <c r="W345" s="455"/>
      <c r="X345" s="398"/>
      <c r="Y345" s="398"/>
      <c r="Z345" s="398"/>
      <c r="AA345" s="448" t="s">
        <v>177</v>
      </c>
      <c r="AB345" s="449" t="n">
        <v>4</v>
      </c>
      <c r="AC345" s="439"/>
      <c r="AD345" s="398"/>
      <c r="AE345" s="449" t="s">
        <v>4267</v>
      </c>
      <c r="AF345" s="450" t="n">
        <v>79.900390625</v>
      </c>
      <c r="AG345" s="444"/>
      <c r="AH345" s="444"/>
      <c r="AI345" s="398"/>
      <c r="AJ345" s="337"/>
      <c r="AK345" s="345"/>
    </row>
    <row r="346" customFormat="false" ht="14.25" hidden="false" customHeight="false" outlineLevel="0" collapsed="false">
      <c r="A346" s="433" t="s">
        <v>4268</v>
      </c>
      <c r="B346" s="454"/>
      <c r="C346" s="398"/>
      <c r="D346" s="369" t="s">
        <v>45</v>
      </c>
      <c r="E346" s="367" t="s">
        <v>376</v>
      </c>
      <c r="F346" s="435" t="s">
        <v>111</v>
      </c>
      <c r="G346" s="436" t="s">
        <v>377</v>
      </c>
      <c r="H346" s="398"/>
      <c r="I346" s="398"/>
      <c r="J346" s="398"/>
      <c r="K346" s="436" t="n">
        <v>3</v>
      </c>
      <c r="L346" s="436" t="s">
        <v>4269</v>
      </c>
      <c r="M346" s="398"/>
      <c r="N346" s="398"/>
      <c r="O346" s="398"/>
      <c r="P346" s="436"/>
      <c r="Q346" s="438"/>
      <c r="R346" s="398"/>
      <c r="S346" s="438"/>
      <c r="T346" s="436"/>
      <c r="U346" s="436"/>
      <c r="V346" s="436"/>
      <c r="W346" s="455"/>
      <c r="X346" s="398"/>
      <c r="Y346" s="398"/>
      <c r="Z346" s="398"/>
      <c r="AA346" s="448"/>
      <c r="AB346" s="449" t="n">
        <v>1</v>
      </c>
      <c r="AC346" s="439"/>
      <c r="AD346" s="398"/>
      <c r="AE346" s="449" t="n">
        <v>4</v>
      </c>
      <c r="AF346" s="450" t="n">
        <v>14</v>
      </c>
      <c r="AG346" s="444"/>
      <c r="AH346" s="444"/>
      <c r="AI346" s="398"/>
      <c r="AJ346" s="337"/>
      <c r="AK346" s="345"/>
    </row>
    <row r="347" customFormat="false" ht="14.25" hidden="false" customHeight="false" outlineLevel="0" collapsed="false">
      <c r="A347" s="433" t="s">
        <v>4270</v>
      </c>
      <c r="B347" s="454"/>
      <c r="C347" s="398"/>
      <c r="D347" s="369" t="s">
        <v>45</v>
      </c>
      <c r="E347" s="367" t="s">
        <v>376</v>
      </c>
      <c r="F347" s="435" t="s">
        <v>111</v>
      </c>
      <c r="G347" s="436" t="s">
        <v>377</v>
      </c>
      <c r="H347" s="398"/>
      <c r="I347" s="398"/>
      <c r="J347" s="398"/>
      <c r="K347" s="436" t="n">
        <v>3</v>
      </c>
      <c r="L347" s="436" t="s">
        <v>4269</v>
      </c>
      <c r="M347" s="398"/>
      <c r="N347" s="398"/>
      <c r="O347" s="398"/>
      <c r="P347" s="436"/>
      <c r="Q347" s="438"/>
      <c r="R347" s="398"/>
      <c r="S347" s="438"/>
      <c r="T347" s="436"/>
      <c r="U347" s="436"/>
      <c r="V347" s="436"/>
      <c r="W347" s="455"/>
      <c r="X347" s="398"/>
      <c r="Y347" s="398"/>
      <c r="Z347" s="398"/>
      <c r="AA347" s="448"/>
      <c r="AB347" s="449" t="n">
        <v>1</v>
      </c>
      <c r="AC347" s="439"/>
      <c r="AD347" s="398"/>
      <c r="AE347" s="449" t="n">
        <v>4</v>
      </c>
      <c r="AF347" s="450" t="n">
        <v>14</v>
      </c>
      <c r="AG347" s="444"/>
      <c r="AH347" s="444"/>
      <c r="AI347" s="398"/>
      <c r="AJ347" s="337"/>
      <c r="AK347" s="345"/>
    </row>
    <row r="348" customFormat="false" ht="14.25" hidden="false" customHeight="false" outlineLevel="0" collapsed="false">
      <c r="A348" s="445" t="s">
        <v>4271</v>
      </c>
      <c r="B348" s="454" t="n">
        <v>41426</v>
      </c>
      <c r="C348" s="398"/>
      <c r="D348" s="369" t="s">
        <v>45</v>
      </c>
      <c r="E348" s="367" t="s">
        <v>376</v>
      </c>
      <c r="F348" s="435" t="s">
        <v>47</v>
      </c>
      <c r="G348" s="436" t="s">
        <v>377</v>
      </c>
      <c r="H348" s="398"/>
      <c r="I348" s="398"/>
      <c r="J348" s="398"/>
      <c r="K348" s="436" t="n">
        <v>2</v>
      </c>
      <c r="L348" s="444" t="s">
        <v>4264</v>
      </c>
      <c r="M348" s="398"/>
      <c r="N348" s="398"/>
      <c r="O348" s="398"/>
      <c r="P348" s="436"/>
      <c r="Q348" s="438"/>
      <c r="R348" s="398"/>
      <c r="S348" s="438"/>
      <c r="T348" s="436"/>
      <c r="U348" s="436"/>
      <c r="V348" s="436"/>
      <c r="W348" s="455" t="s">
        <v>3578</v>
      </c>
      <c r="X348" s="398"/>
      <c r="Y348" s="398"/>
      <c r="Z348" s="398"/>
      <c r="AA348" s="441" t="s">
        <v>177</v>
      </c>
      <c r="AB348" s="442" t="n">
        <v>4</v>
      </c>
      <c r="AC348" s="439"/>
      <c r="AD348" s="398"/>
      <c r="AE348" s="443" t="n">
        <v>8</v>
      </c>
      <c r="AF348" s="443" t="n">
        <v>139.8955078125</v>
      </c>
      <c r="AG348" s="444"/>
      <c r="AH348" s="444"/>
      <c r="AI348" s="398"/>
      <c r="AJ348" s="337"/>
      <c r="AK348" s="345"/>
    </row>
    <row r="349" customFormat="false" ht="14.25" hidden="false" customHeight="false" outlineLevel="0" collapsed="false">
      <c r="A349" s="451" t="s">
        <v>4272</v>
      </c>
      <c r="B349" s="434"/>
      <c r="C349" s="398"/>
      <c r="D349" s="369" t="s">
        <v>375</v>
      </c>
      <c r="E349" s="367" t="s">
        <v>376</v>
      </c>
      <c r="F349" s="435" t="s">
        <v>377</v>
      </c>
      <c r="G349" s="436" t="s">
        <v>377</v>
      </c>
      <c r="H349" s="398"/>
      <c r="I349" s="398"/>
      <c r="J349" s="398"/>
      <c r="K349" s="436" t="s">
        <v>60</v>
      </c>
      <c r="L349" s="436"/>
      <c r="M349" s="398"/>
      <c r="N349" s="398"/>
      <c r="O349" s="398"/>
      <c r="P349" s="439"/>
      <c r="Q349" s="438" t="s">
        <v>139</v>
      </c>
      <c r="R349" s="398"/>
      <c r="S349" s="437" t="s">
        <v>3171</v>
      </c>
      <c r="T349" s="439" t="s">
        <v>4273</v>
      </c>
      <c r="U349" s="439" t="s">
        <v>4274</v>
      </c>
      <c r="V349" s="439" t="s">
        <v>139</v>
      </c>
      <c r="W349" s="440" t="s">
        <v>4275</v>
      </c>
      <c r="X349" s="398"/>
      <c r="Y349" s="398"/>
      <c r="Z349" s="398"/>
      <c r="AA349" s="458" t="s">
        <v>92</v>
      </c>
      <c r="AB349" s="436" t="n">
        <v>16</v>
      </c>
      <c r="AC349" s="439" t="n">
        <v>50</v>
      </c>
      <c r="AD349" s="398"/>
      <c r="AE349" s="443" t="n">
        <v>191.998046875</v>
      </c>
      <c r="AF349" s="436"/>
      <c r="AG349" s="436" t="n">
        <v>10</v>
      </c>
      <c r="AH349" s="436" t="n">
        <v>2</v>
      </c>
      <c r="AI349" s="398"/>
      <c r="AJ349" s="337"/>
      <c r="AK349" s="345" t="s">
        <v>73</v>
      </c>
    </row>
    <row r="350" customFormat="false" ht="14.25" hidden="false" customHeight="false" outlineLevel="0" collapsed="false">
      <c r="A350" s="433" t="s">
        <v>4276</v>
      </c>
      <c r="B350" s="454" t="n">
        <v>41334</v>
      </c>
      <c r="C350" s="398"/>
      <c r="D350" s="369" t="s">
        <v>45</v>
      </c>
      <c r="E350" s="367" t="s">
        <v>376</v>
      </c>
      <c r="F350" s="435" t="s">
        <v>111</v>
      </c>
      <c r="G350" s="436" t="s">
        <v>377</v>
      </c>
      <c r="H350" s="398"/>
      <c r="I350" s="398"/>
      <c r="J350" s="398"/>
      <c r="K350" s="436" t="n">
        <v>4</v>
      </c>
      <c r="L350" s="436" t="s">
        <v>4184</v>
      </c>
      <c r="M350" s="398"/>
      <c r="N350" s="398"/>
      <c r="O350" s="398"/>
      <c r="P350" s="436"/>
      <c r="Q350" s="438"/>
      <c r="R350" s="398"/>
      <c r="S350" s="438"/>
      <c r="T350" s="436"/>
      <c r="U350" s="436"/>
      <c r="V350" s="436"/>
      <c r="W350" s="455"/>
      <c r="X350" s="398"/>
      <c r="Y350" s="398"/>
      <c r="Z350" s="398"/>
      <c r="AA350" s="441" t="s">
        <v>70</v>
      </c>
      <c r="AB350" s="442" t="n">
        <v>4</v>
      </c>
      <c r="AC350" s="439"/>
      <c r="AD350" s="398"/>
      <c r="AE350" s="442" t="n">
        <v>4</v>
      </c>
      <c r="AF350" s="443" t="n">
        <v>19.001953125</v>
      </c>
      <c r="AG350" s="444"/>
      <c r="AH350" s="444"/>
      <c r="AI350" s="398"/>
      <c r="AJ350" s="337"/>
      <c r="AK350" s="345"/>
    </row>
    <row r="351" customFormat="false" ht="14.25" hidden="false" customHeight="false" outlineLevel="0" collapsed="false">
      <c r="A351" s="433" t="s">
        <v>1210</v>
      </c>
      <c r="B351" s="454"/>
      <c r="C351" s="398"/>
      <c r="D351" s="369" t="s">
        <v>45</v>
      </c>
      <c r="E351" s="367" t="s">
        <v>235</v>
      </c>
      <c r="F351" s="398" t="s">
        <v>47</v>
      </c>
      <c r="G351" s="433" t="s">
        <v>3549</v>
      </c>
      <c r="H351" s="398"/>
      <c r="I351" s="398"/>
      <c r="J351" s="398"/>
      <c r="K351" s="436"/>
      <c r="L351" s="436" t="s">
        <v>3137</v>
      </c>
      <c r="M351" s="398"/>
      <c r="N351" s="398"/>
      <c r="O351" s="398"/>
      <c r="P351" s="436"/>
      <c r="Q351" s="438"/>
      <c r="R351" s="398"/>
      <c r="S351" s="437"/>
      <c r="T351" s="477"/>
      <c r="U351" s="436"/>
      <c r="V351" s="436"/>
      <c r="W351" s="455" t="s">
        <v>4277</v>
      </c>
      <c r="X351" s="398"/>
      <c r="Y351" s="398"/>
      <c r="Z351" s="398"/>
      <c r="AA351" s="441"/>
      <c r="AB351" s="442"/>
      <c r="AC351" s="439"/>
      <c r="AD351" s="398"/>
      <c r="AE351" s="443"/>
      <c r="AF351" s="443"/>
      <c r="AG351" s="444"/>
      <c r="AH351" s="444"/>
      <c r="AI351" s="398"/>
      <c r="AJ351" s="337"/>
      <c r="AK351" s="345"/>
    </row>
    <row r="352" customFormat="false" ht="14.25" hidden="false" customHeight="false" outlineLevel="0" collapsed="false">
      <c r="A352" s="433" t="s">
        <v>4278</v>
      </c>
      <c r="B352" s="454" t="n">
        <v>41579</v>
      </c>
      <c r="C352" s="398"/>
      <c r="D352" s="369" t="s">
        <v>45</v>
      </c>
      <c r="E352" s="367" t="s">
        <v>376</v>
      </c>
      <c r="F352" s="435" t="s">
        <v>111</v>
      </c>
      <c r="G352" s="436" t="s">
        <v>377</v>
      </c>
      <c r="H352" s="398"/>
      <c r="I352" s="398"/>
      <c r="J352" s="398"/>
      <c r="K352" s="436" t="n">
        <v>4</v>
      </c>
      <c r="L352" s="436" t="s">
        <v>3539</v>
      </c>
      <c r="M352" s="398"/>
      <c r="N352" s="398"/>
      <c r="O352" s="398"/>
      <c r="P352" s="436"/>
      <c r="Q352" s="438"/>
      <c r="R352" s="398"/>
      <c r="S352" s="437"/>
      <c r="T352" s="477"/>
      <c r="U352" s="436"/>
      <c r="V352" s="436"/>
      <c r="W352" s="455" t="s">
        <v>993</v>
      </c>
      <c r="X352" s="398"/>
      <c r="Y352" s="398"/>
      <c r="Z352" s="398"/>
      <c r="AA352" s="441" t="s">
        <v>177</v>
      </c>
      <c r="AB352" s="442" t="n">
        <v>1</v>
      </c>
      <c r="AC352" s="439"/>
      <c r="AD352" s="398"/>
      <c r="AE352" s="443" t="n">
        <v>4</v>
      </c>
      <c r="AF352" s="443" t="n">
        <v>17.59375</v>
      </c>
      <c r="AG352" s="444"/>
      <c r="AH352" s="444"/>
      <c r="AI352" s="398"/>
      <c r="AJ352" s="337"/>
      <c r="AK352" s="345"/>
    </row>
    <row r="353" customFormat="false" ht="14.25" hidden="false" customHeight="false" outlineLevel="0" collapsed="false">
      <c r="A353" s="433" t="s">
        <v>4279</v>
      </c>
      <c r="B353" s="454" t="n">
        <v>41306</v>
      </c>
      <c r="C353" s="398"/>
      <c r="D353" s="369" t="s">
        <v>45</v>
      </c>
      <c r="E353" s="367" t="s">
        <v>376</v>
      </c>
      <c r="F353" s="435" t="s">
        <v>47</v>
      </c>
      <c r="G353" s="436" t="s">
        <v>377</v>
      </c>
      <c r="H353" s="398"/>
      <c r="I353" s="398"/>
      <c r="J353" s="398"/>
      <c r="K353" s="436" t="n">
        <v>4</v>
      </c>
      <c r="L353" s="436" t="s">
        <v>3052</v>
      </c>
      <c r="M353" s="398"/>
      <c r="N353" s="398"/>
      <c r="O353" s="398"/>
      <c r="P353" s="436"/>
      <c r="Q353" s="438"/>
      <c r="R353" s="398"/>
      <c r="S353" s="437"/>
      <c r="T353" s="477"/>
      <c r="U353" s="436"/>
      <c r="V353" s="436"/>
      <c r="W353" s="455"/>
      <c r="X353" s="398"/>
      <c r="Y353" s="398"/>
      <c r="Z353" s="398"/>
      <c r="AA353" s="441" t="s">
        <v>177</v>
      </c>
      <c r="AB353" s="442" t="n">
        <v>1</v>
      </c>
      <c r="AC353" s="439"/>
      <c r="AD353" s="398"/>
      <c r="AE353" s="443" t="s">
        <v>3629</v>
      </c>
      <c r="AF353" s="443" t="n">
        <v>59.9794921875</v>
      </c>
      <c r="AG353" s="444"/>
      <c r="AH353" s="444"/>
      <c r="AI353" s="398"/>
      <c r="AJ353" s="337"/>
      <c r="AK353" s="345"/>
    </row>
    <row r="354" customFormat="false" ht="14.25" hidden="false" customHeight="false" outlineLevel="0" collapsed="false">
      <c r="A354" s="433" t="s">
        <v>1930</v>
      </c>
      <c r="B354" s="454" t="n">
        <v>41306</v>
      </c>
      <c r="C354" s="398"/>
      <c r="D354" s="369" t="s">
        <v>45</v>
      </c>
      <c r="E354" s="367" t="s">
        <v>376</v>
      </c>
      <c r="F354" s="435" t="s">
        <v>47</v>
      </c>
      <c r="G354" s="436" t="s">
        <v>377</v>
      </c>
      <c r="H354" s="398"/>
      <c r="I354" s="398"/>
      <c r="J354" s="398"/>
      <c r="K354" s="436" t="n">
        <v>4</v>
      </c>
      <c r="L354" s="436" t="s">
        <v>4251</v>
      </c>
      <c r="M354" s="398"/>
      <c r="N354" s="398"/>
      <c r="O354" s="398"/>
      <c r="P354" s="436"/>
      <c r="Q354" s="438"/>
      <c r="R354" s="398"/>
      <c r="S354" s="437"/>
      <c r="T354" s="477"/>
      <c r="U354" s="436"/>
      <c r="V354" s="436"/>
      <c r="W354" s="455" t="s">
        <v>4277</v>
      </c>
      <c r="X354" s="398"/>
      <c r="Y354" s="398"/>
      <c r="Z354" s="398"/>
      <c r="AA354" s="441" t="s">
        <v>177</v>
      </c>
      <c r="AB354" s="442" t="n">
        <v>1</v>
      </c>
      <c r="AC354" s="439"/>
      <c r="AD354" s="398"/>
      <c r="AE354" s="443" t="s">
        <v>3629</v>
      </c>
      <c r="AF354" s="443" t="n">
        <v>24.9951171875</v>
      </c>
      <c r="AG354" s="444"/>
      <c r="AH354" s="444"/>
      <c r="AI354" s="398"/>
      <c r="AJ354" s="337"/>
      <c r="AK354" s="345"/>
    </row>
    <row r="355" customFormat="false" ht="14.25" hidden="false" customHeight="false" outlineLevel="0" collapsed="false">
      <c r="A355" s="433" t="s">
        <v>4280</v>
      </c>
      <c r="B355" s="454" t="n">
        <v>41395</v>
      </c>
      <c r="C355" s="398"/>
      <c r="D355" s="369" t="s">
        <v>45</v>
      </c>
      <c r="E355" s="367" t="s">
        <v>376</v>
      </c>
      <c r="F355" s="435" t="s">
        <v>47</v>
      </c>
      <c r="G355" s="436" t="s">
        <v>377</v>
      </c>
      <c r="H355" s="398"/>
      <c r="I355" s="398"/>
      <c r="J355" s="398"/>
      <c r="K355" s="436" t="n">
        <v>2</v>
      </c>
      <c r="L355" s="436" t="s">
        <v>4281</v>
      </c>
      <c r="M355" s="398"/>
      <c r="N355" s="398"/>
      <c r="O355" s="398"/>
      <c r="P355" s="439"/>
      <c r="Q355" s="438"/>
      <c r="R355" s="398"/>
      <c r="S355" s="437"/>
      <c r="T355" s="439"/>
      <c r="U355" s="436"/>
      <c r="V355" s="436"/>
      <c r="W355" s="455"/>
      <c r="X355" s="398"/>
      <c r="Y355" s="398"/>
      <c r="Z355" s="398"/>
      <c r="AA355" s="441" t="s">
        <v>92</v>
      </c>
      <c r="AB355" s="442" t="n">
        <v>1</v>
      </c>
      <c r="AC355" s="439"/>
      <c r="AD355" s="398"/>
      <c r="AE355" s="442"/>
      <c r="AF355" s="443" t="n">
        <v>16.9208984375</v>
      </c>
      <c r="AG355" s="444"/>
      <c r="AH355" s="444"/>
      <c r="AI355" s="398"/>
      <c r="AJ355" s="337"/>
      <c r="AK355" s="345"/>
    </row>
    <row r="356" customFormat="false" ht="14.25" hidden="false" customHeight="false" outlineLevel="0" collapsed="false">
      <c r="A356" s="445" t="s">
        <v>1180</v>
      </c>
      <c r="B356" s="454"/>
      <c r="C356" s="398"/>
      <c r="D356" s="369" t="s">
        <v>45</v>
      </c>
      <c r="E356" s="367" t="s">
        <v>376</v>
      </c>
      <c r="F356" s="435" t="s">
        <v>47</v>
      </c>
      <c r="G356" s="436" t="s">
        <v>377</v>
      </c>
      <c r="H356" s="398"/>
      <c r="I356" s="398"/>
      <c r="J356" s="398"/>
      <c r="K356" s="436" t="n">
        <v>2</v>
      </c>
      <c r="L356" s="436" t="s">
        <v>4282</v>
      </c>
      <c r="M356" s="398"/>
      <c r="N356" s="398"/>
      <c r="O356" s="398"/>
      <c r="P356" s="436"/>
      <c r="Q356" s="438"/>
      <c r="R356" s="398"/>
      <c r="S356" s="437"/>
      <c r="T356" s="437"/>
      <c r="U356" s="439"/>
      <c r="V356" s="436"/>
      <c r="W356" s="455" t="s">
        <v>68</v>
      </c>
      <c r="X356" s="398"/>
      <c r="Y356" s="398"/>
      <c r="Z356" s="398"/>
      <c r="AA356" s="441" t="s">
        <v>92</v>
      </c>
      <c r="AB356" s="442" t="n">
        <v>2</v>
      </c>
      <c r="AC356" s="439"/>
      <c r="AD356" s="398"/>
      <c r="AE356" s="442"/>
      <c r="AF356" s="443" t="n">
        <v>12.0029296875</v>
      </c>
      <c r="AG356" s="444"/>
      <c r="AH356" s="444"/>
      <c r="AI356" s="398"/>
      <c r="AJ356" s="337"/>
      <c r="AK356" s="345" t="s">
        <v>95</v>
      </c>
    </row>
    <row r="357" customFormat="false" ht="14.25" hidden="false" customHeight="false" outlineLevel="0" collapsed="false">
      <c r="A357" s="433" t="s">
        <v>4283</v>
      </c>
      <c r="B357" s="454" t="s">
        <v>3935</v>
      </c>
      <c r="C357" s="398"/>
      <c r="D357" s="369" t="s">
        <v>45</v>
      </c>
      <c r="E357" s="367" t="s">
        <v>376</v>
      </c>
      <c r="F357" s="435" t="s">
        <v>47</v>
      </c>
      <c r="G357" s="436" t="s">
        <v>377</v>
      </c>
      <c r="H357" s="398"/>
      <c r="I357" s="398"/>
      <c r="J357" s="398"/>
      <c r="K357" s="436" t="n">
        <v>2</v>
      </c>
      <c r="L357" s="436" t="s">
        <v>3668</v>
      </c>
      <c r="M357" s="398"/>
      <c r="N357" s="398"/>
      <c r="O357" s="398"/>
      <c r="P357" s="436"/>
      <c r="Q357" s="438"/>
      <c r="R357" s="398"/>
      <c r="S357" s="437"/>
      <c r="T357" s="477"/>
      <c r="U357" s="436"/>
      <c r="V357" s="436"/>
      <c r="W357" s="455" t="s">
        <v>4284</v>
      </c>
      <c r="X357" s="398"/>
      <c r="Y357" s="398"/>
      <c r="Z357" s="398"/>
      <c r="AA357" s="441" t="s">
        <v>92</v>
      </c>
      <c r="AB357" s="442" t="n">
        <v>1</v>
      </c>
      <c r="AC357" s="439"/>
      <c r="AD357" s="398"/>
      <c r="AE357" s="443"/>
      <c r="AF357" s="443" t="n">
        <v>33.9189453125</v>
      </c>
      <c r="AG357" s="444"/>
      <c r="AH357" s="444"/>
      <c r="AI357" s="398"/>
      <c r="AJ357" s="337"/>
      <c r="AK357" s="345"/>
    </row>
    <row r="358" customFormat="false" ht="14.25" hidden="false" customHeight="false" outlineLevel="0" collapsed="false">
      <c r="A358" s="433" t="s">
        <v>4285</v>
      </c>
      <c r="B358" s="454" t="n">
        <v>41365</v>
      </c>
      <c r="C358" s="398"/>
      <c r="D358" s="369" t="s">
        <v>45</v>
      </c>
      <c r="E358" s="367" t="s">
        <v>376</v>
      </c>
      <c r="F358" s="435" t="s">
        <v>47</v>
      </c>
      <c r="G358" s="436" t="s">
        <v>377</v>
      </c>
      <c r="H358" s="398"/>
      <c r="I358" s="398"/>
      <c r="J358" s="398"/>
      <c r="K358" s="436" t="s">
        <v>60</v>
      </c>
      <c r="L358" s="436" t="s">
        <v>3932</v>
      </c>
      <c r="M358" s="398"/>
      <c r="N358" s="398"/>
      <c r="O358" s="398"/>
      <c r="P358" s="436" t="s">
        <v>4286</v>
      </c>
      <c r="Q358" s="438"/>
      <c r="R358" s="398"/>
      <c r="S358" s="437"/>
      <c r="T358" s="477"/>
      <c r="U358" s="436"/>
      <c r="V358" s="436"/>
      <c r="W358" s="455" t="s">
        <v>4287</v>
      </c>
      <c r="X358" s="398"/>
      <c r="Y358" s="398"/>
      <c r="Z358" s="398"/>
      <c r="AA358" s="441" t="s">
        <v>92</v>
      </c>
      <c r="AB358" s="442" t="n">
        <v>1</v>
      </c>
      <c r="AC358" s="439"/>
      <c r="AD358" s="398"/>
      <c r="AE358" s="443"/>
      <c r="AF358" s="443" t="n">
        <v>6.87890625</v>
      </c>
      <c r="AG358" s="444"/>
      <c r="AH358" s="444"/>
      <c r="AI358" s="398"/>
      <c r="AJ358" s="337"/>
      <c r="AK358" s="345"/>
    </row>
    <row r="359" customFormat="false" ht="14.25" hidden="false" customHeight="false" outlineLevel="0" collapsed="false">
      <c r="A359" s="433" t="s">
        <v>4288</v>
      </c>
      <c r="B359" s="454" t="s">
        <v>4289</v>
      </c>
      <c r="C359" s="398"/>
      <c r="D359" s="369" t="s">
        <v>45</v>
      </c>
      <c r="E359" s="367" t="s">
        <v>376</v>
      </c>
      <c r="F359" s="435" t="s">
        <v>111</v>
      </c>
      <c r="G359" s="436" t="s">
        <v>377</v>
      </c>
      <c r="H359" s="398"/>
      <c r="I359" s="398"/>
      <c r="J359" s="398"/>
      <c r="K359" s="436" t="n">
        <v>4</v>
      </c>
      <c r="L359" s="436" t="s">
        <v>790</v>
      </c>
      <c r="M359" s="398"/>
      <c r="N359" s="398"/>
      <c r="O359" s="398"/>
      <c r="P359" s="436"/>
      <c r="Q359" s="438"/>
      <c r="R359" s="398"/>
      <c r="S359" s="438"/>
      <c r="T359" s="436"/>
      <c r="U359" s="436"/>
      <c r="V359" s="436"/>
      <c r="W359" s="455"/>
      <c r="X359" s="398"/>
      <c r="Y359" s="398"/>
      <c r="Z359" s="398"/>
      <c r="AA359" s="441"/>
      <c r="AB359" s="442" t="n">
        <v>1</v>
      </c>
      <c r="AC359" s="439"/>
      <c r="AD359" s="398"/>
      <c r="AE359" s="443" t="n">
        <v>4</v>
      </c>
      <c r="AF359" s="443" t="n">
        <v>8</v>
      </c>
      <c r="AG359" s="444"/>
      <c r="AH359" s="444"/>
      <c r="AI359" s="398"/>
      <c r="AJ359" s="337"/>
      <c r="AK359" s="345"/>
    </row>
    <row r="360" customFormat="false" ht="14.25" hidden="false" customHeight="false" outlineLevel="0" collapsed="false">
      <c r="A360" s="459" t="s">
        <v>4290</v>
      </c>
      <c r="B360" s="454"/>
      <c r="C360" s="398"/>
      <c r="D360" s="369" t="s">
        <v>375</v>
      </c>
      <c r="E360" s="367" t="s">
        <v>376</v>
      </c>
      <c r="F360" s="435" t="s">
        <v>377</v>
      </c>
      <c r="G360" s="436" t="s">
        <v>377</v>
      </c>
      <c r="H360" s="398"/>
      <c r="I360" s="398"/>
      <c r="J360" s="398"/>
      <c r="K360" s="436" t="s">
        <v>60</v>
      </c>
      <c r="L360" s="436"/>
      <c r="M360" s="398"/>
      <c r="N360" s="398"/>
      <c r="O360" s="398"/>
      <c r="P360" s="437"/>
      <c r="Q360" s="438" t="s">
        <v>139</v>
      </c>
      <c r="R360" s="398"/>
      <c r="S360" s="437" t="s">
        <v>3173</v>
      </c>
      <c r="T360" s="437" t="n">
        <v>635539</v>
      </c>
      <c r="U360" s="439" t="s">
        <v>4291</v>
      </c>
      <c r="V360" s="439" t="s">
        <v>139</v>
      </c>
      <c r="W360" s="440"/>
      <c r="X360" s="398"/>
      <c r="Y360" s="398"/>
      <c r="Z360" s="398"/>
      <c r="AA360" s="458" t="s">
        <v>177</v>
      </c>
      <c r="AB360" s="436" t="n">
        <v>16</v>
      </c>
      <c r="AC360" s="439" t="n">
        <v>50</v>
      </c>
      <c r="AD360" s="398"/>
      <c r="AE360" s="443" t="n">
        <v>191.998046875</v>
      </c>
      <c r="AF360" s="436"/>
      <c r="AG360" s="436" t="n">
        <v>10</v>
      </c>
      <c r="AH360" s="436" t="n">
        <v>2</v>
      </c>
      <c r="AI360" s="398"/>
      <c r="AJ360" s="337"/>
      <c r="AK360" s="345" t="s">
        <v>73</v>
      </c>
    </row>
    <row r="361" customFormat="false" ht="14.25" hidden="false" customHeight="false" outlineLevel="0" collapsed="false">
      <c r="A361" s="433" t="s">
        <v>4292</v>
      </c>
      <c r="B361" s="454" t="n">
        <v>41579</v>
      </c>
      <c r="C361" s="398"/>
      <c r="D361" s="369" t="s">
        <v>45</v>
      </c>
      <c r="E361" s="367" t="s">
        <v>376</v>
      </c>
      <c r="F361" s="435" t="s">
        <v>111</v>
      </c>
      <c r="G361" s="436" t="s">
        <v>377</v>
      </c>
      <c r="H361" s="398"/>
      <c r="I361" s="398"/>
      <c r="J361" s="398"/>
      <c r="K361" s="436" t="n">
        <v>4</v>
      </c>
      <c r="L361" s="436" t="s">
        <v>2743</v>
      </c>
      <c r="M361" s="398"/>
      <c r="N361" s="398"/>
      <c r="O361" s="398"/>
      <c r="P361" s="436"/>
      <c r="Q361" s="438"/>
      <c r="R361" s="398"/>
      <c r="S361" s="437"/>
      <c r="T361" s="477"/>
      <c r="U361" s="436"/>
      <c r="V361" s="436"/>
      <c r="W361" s="455" t="s">
        <v>4293</v>
      </c>
      <c r="X361" s="398"/>
      <c r="Y361" s="398"/>
      <c r="Z361" s="398"/>
      <c r="AA361" s="441" t="s">
        <v>177</v>
      </c>
      <c r="AB361" s="442" t="n">
        <v>1</v>
      </c>
      <c r="AC361" s="439"/>
      <c r="AD361" s="398"/>
      <c r="AE361" s="443" t="n">
        <v>2</v>
      </c>
      <c r="AF361" s="443" t="n">
        <v>6.78515625</v>
      </c>
      <c r="AG361" s="444"/>
      <c r="AH361" s="444"/>
      <c r="AI361" s="398"/>
      <c r="AJ361" s="337"/>
      <c r="AK361" s="345"/>
    </row>
    <row r="362" customFormat="false" ht="14.25" hidden="false" customHeight="false" outlineLevel="0" collapsed="false">
      <c r="A362" s="433" t="s">
        <v>4294</v>
      </c>
      <c r="B362" s="454" t="s">
        <v>4039</v>
      </c>
      <c r="C362" s="398"/>
      <c r="D362" s="369" t="s">
        <v>45</v>
      </c>
      <c r="E362" s="367" t="s">
        <v>376</v>
      </c>
      <c r="F362" s="435" t="s">
        <v>111</v>
      </c>
      <c r="G362" s="436" t="s">
        <v>377</v>
      </c>
      <c r="H362" s="398"/>
      <c r="I362" s="398"/>
      <c r="J362" s="398"/>
      <c r="K362" s="436" t="n">
        <v>2</v>
      </c>
      <c r="L362" s="436" t="s">
        <v>3120</v>
      </c>
      <c r="M362" s="398"/>
      <c r="N362" s="398"/>
      <c r="O362" s="398"/>
      <c r="P362" s="436"/>
      <c r="Q362" s="438"/>
      <c r="R362" s="398"/>
      <c r="S362" s="437"/>
      <c r="T362" s="477"/>
      <c r="U362" s="436"/>
      <c r="V362" s="436"/>
      <c r="W362" s="455" t="s">
        <v>4220</v>
      </c>
      <c r="X362" s="398"/>
      <c r="Y362" s="398"/>
      <c r="Z362" s="398"/>
      <c r="AA362" s="441" t="s">
        <v>177</v>
      </c>
      <c r="AB362" s="442" t="n">
        <v>4</v>
      </c>
      <c r="AC362" s="439"/>
      <c r="AD362" s="398"/>
      <c r="AE362" s="443" t="n">
        <v>8</v>
      </c>
      <c r="AF362" s="443" t="n">
        <v>25.3193359375</v>
      </c>
      <c r="AG362" s="444"/>
      <c r="AH362" s="444"/>
      <c r="AI362" s="398"/>
      <c r="AJ362" s="337"/>
      <c r="AK362" s="345"/>
    </row>
    <row r="363" customFormat="false" ht="14.25" hidden="false" customHeight="false" outlineLevel="0" collapsed="false">
      <c r="A363" s="433" t="s">
        <v>4295</v>
      </c>
      <c r="B363" s="454" t="n">
        <v>41821</v>
      </c>
      <c r="C363" s="398"/>
      <c r="D363" s="369" t="s">
        <v>45</v>
      </c>
      <c r="E363" s="367" t="s">
        <v>376</v>
      </c>
      <c r="F363" s="435" t="s">
        <v>111</v>
      </c>
      <c r="G363" s="436" t="s">
        <v>377</v>
      </c>
      <c r="H363" s="398"/>
      <c r="I363" s="398"/>
      <c r="J363" s="398"/>
      <c r="K363" s="436" t="n">
        <v>4</v>
      </c>
      <c r="L363" s="493" t="s">
        <v>4296</v>
      </c>
      <c r="M363" s="398"/>
      <c r="N363" s="398"/>
      <c r="O363" s="398"/>
      <c r="P363" s="436"/>
      <c r="Q363" s="438"/>
      <c r="R363" s="398"/>
      <c r="S363" s="438"/>
      <c r="T363" s="436"/>
      <c r="U363" s="436"/>
      <c r="V363" s="436"/>
      <c r="W363" s="455" t="s">
        <v>993</v>
      </c>
      <c r="X363" s="398"/>
      <c r="Y363" s="398"/>
      <c r="Z363" s="398"/>
      <c r="AA363" s="441" t="s">
        <v>177</v>
      </c>
      <c r="AB363" s="442" t="n">
        <v>2</v>
      </c>
      <c r="AC363" s="439"/>
      <c r="AD363" s="398"/>
      <c r="AE363" s="442" t="n">
        <v>1</v>
      </c>
      <c r="AF363" s="443" t="n">
        <v>7.7548828125</v>
      </c>
      <c r="AG363" s="444"/>
      <c r="AH363" s="444"/>
      <c r="AI363" s="398"/>
      <c r="AJ363" s="337"/>
      <c r="AK363" s="345"/>
    </row>
    <row r="364" customFormat="false" ht="14.25" hidden="false" customHeight="false" outlineLevel="0" collapsed="false">
      <c r="A364" s="433" t="s">
        <v>4297</v>
      </c>
      <c r="B364" s="454" t="n">
        <v>41365</v>
      </c>
      <c r="C364" s="398"/>
      <c r="D364" s="369" t="s">
        <v>45</v>
      </c>
      <c r="E364" s="367" t="s">
        <v>376</v>
      </c>
      <c r="F364" s="435" t="s">
        <v>47</v>
      </c>
      <c r="G364" s="436" t="s">
        <v>377</v>
      </c>
      <c r="H364" s="398"/>
      <c r="I364" s="398"/>
      <c r="J364" s="398"/>
      <c r="K364" s="436" t="n">
        <v>2</v>
      </c>
      <c r="L364" s="436" t="s">
        <v>3932</v>
      </c>
      <c r="M364" s="398"/>
      <c r="N364" s="398"/>
      <c r="O364" s="398"/>
      <c r="P364" s="436"/>
      <c r="Q364" s="438"/>
      <c r="R364" s="398"/>
      <c r="S364" s="437"/>
      <c r="T364" s="477"/>
      <c r="U364" s="436"/>
      <c r="V364" s="436"/>
      <c r="W364" s="455"/>
      <c r="X364" s="398"/>
      <c r="Y364" s="398"/>
      <c r="Z364" s="398"/>
      <c r="AA364" s="441" t="s">
        <v>177</v>
      </c>
      <c r="AB364" s="442" t="n">
        <v>1</v>
      </c>
      <c r="AC364" s="439"/>
      <c r="AD364" s="398"/>
      <c r="AE364" s="443"/>
      <c r="AF364" s="443" t="n">
        <v>3.9599609375</v>
      </c>
      <c r="AG364" s="444"/>
      <c r="AH364" s="444"/>
      <c r="AI364" s="398"/>
      <c r="AJ364" s="337"/>
      <c r="AK364" s="345"/>
    </row>
    <row r="365" customFormat="false" ht="14.25" hidden="false" customHeight="false" outlineLevel="0" collapsed="false">
      <c r="A365" s="433" t="s">
        <v>4298</v>
      </c>
      <c r="B365" s="454" t="n">
        <v>41183</v>
      </c>
      <c r="C365" s="398"/>
      <c r="D365" s="369" t="s">
        <v>45</v>
      </c>
      <c r="E365" s="367" t="s">
        <v>376</v>
      </c>
      <c r="F365" s="435" t="s">
        <v>47</v>
      </c>
      <c r="G365" s="436" t="s">
        <v>377</v>
      </c>
      <c r="H365" s="398"/>
      <c r="I365" s="398"/>
      <c r="J365" s="398"/>
      <c r="K365" s="436" t="n">
        <v>2</v>
      </c>
      <c r="L365" s="436" t="s">
        <v>450</v>
      </c>
      <c r="M365" s="398"/>
      <c r="N365" s="398"/>
      <c r="O365" s="398"/>
      <c r="P365" s="436"/>
      <c r="Q365" s="438"/>
      <c r="R365" s="398"/>
      <c r="S365" s="438"/>
      <c r="T365" s="436"/>
      <c r="U365" s="436"/>
      <c r="V365" s="436"/>
      <c r="W365" s="455"/>
      <c r="X365" s="398"/>
      <c r="Y365" s="398"/>
      <c r="Z365" s="398"/>
      <c r="AA365" s="441" t="s">
        <v>92</v>
      </c>
      <c r="AB365" s="442" t="n">
        <v>4</v>
      </c>
      <c r="AC365" s="439"/>
      <c r="AD365" s="398"/>
      <c r="AE365" s="442" t="s">
        <v>58</v>
      </c>
      <c r="AF365" s="443" t="n">
        <v>60.0029296875</v>
      </c>
      <c r="AG365" s="444"/>
      <c r="AH365" s="444"/>
      <c r="AI365" s="398"/>
      <c r="AJ365" s="337"/>
      <c r="AK365" s="345"/>
    </row>
    <row r="366" customFormat="false" ht="14.25" hidden="false" customHeight="false" outlineLevel="0" collapsed="false">
      <c r="A366" s="445" t="s">
        <v>4299</v>
      </c>
      <c r="B366" s="454" t="n">
        <v>41426</v>
      </c>
      <c r="C366" s="398"/>
      <c r="D366" s="369" t="s">
        <v>45</v>
      </c>
      <c r="E366" s="367" t="s">
        <v>376</v>
      </c>
      <c r="F366" s="435" t="s">
        <v>47</v>
      </c>
      <c r="G366" s="436" t="s">
        <v>377</v>
      </c>
      <c r="H366" s="398"/>
      <c r="I366" s="398"/>
      <c r="J366" s="398"/>
      <c r="K366" s="436" t="n">
        <v>2</v>
      </c>
      <c r="L366" s="444" t="s">
        <v>4300</v>
      </c>
      <c r="M366" s="398"/>
      <c r="N366" s="398"/>
      <c r="O366" s="398"/>
      <c r="P366" s="436"/>
      <c r="Q366" s="438"/>
      <c r="R366" s="398"/>
      <c r="S366" s="437"/>
      <c r="T366" s="437"/>
      <c r="U366" s="439"/>
      <c r="V366" s="436"/>
      <c r="W366" s="455" t="s">
        <v>3578</v>
      </c>
      <c r="X366" s="398"/>
      <c r="Y366" s="398"/>
      <c r="Z366" s="398"/>
      <c r="AA366" s="435"/>
      <c r="AB366" s="436" t="n">
        <v>2</v>
      </c>
      <c r="AC366" s="439"/>
      <c r="AD366" s="398"/>
      <c r="AE366" s="439"/>
      <c r="AF366" s="444"/>
      <c r="AG366" s="444"/>
      <c r="AH366" s="444"/>
      <c r="AI366" s="398"/>
      <c r="AJ366" s="337"/>
      <c r="AK366" s="345"/>
    </row>
    <row r="367" customFormat="false" ht="14.25" hidden="false" customHeight="false" outlineLevel="0" collapsed="false">
      <c r="A367" s="433" t="s">
        <v>4301</v>
      </c>
      <c r="B367" s="454" t="n">
        <v>41518</v>
      </c>
      <c r="C367" s="398"/>
      <c r="D367" s="369" t="s">
        <v>45</v>
      </c>
      <c r="E367" s="367" t="s">
        <v>376</v>
      </c>
      <c r="F367" s="435" t="s">
        <v>47</v>
      </c>
      <c r="G367" s="436" t="s">
        <v>3627</v>
      </c>
      <c r="H367" s="398"/>
      <c r="I367" s="398"/>
      <c r="J367" s="398"/>
      <c r="K367" s="436" t="n">
        <v>2</v>
      </c>
      <c r="L367" s="436" t="s">
        <v>4302</v>
      </c>
      <c r="M367" s="398"/>
      <c r="N367" s="398"/>
      <c r="O367" s="398"/>
      <c r="P367" s="436"/>
      <c r="Q367" s="438"/>
      <c r="R367" s="398"/>
      <c r="S367" s="437"/>
      <c r="T367" s="477"/>
      <c r="U367" s="436"/>
      <c r="V367" s="436"/>
      <c r="W367" s="455" t="s">
        <v>3973</v>
      </c>
      <c r="X367" s="398"/>
      <c r="Y367" s="398"/>
      <c r="Z367" s="398"/>
      <c r="AA367" s="441" t="s">
        <v>177</v>
      </c>
      <c r="AB367" s="442" t="n">
        <v>2</v>
      </c>
      <c r="AC367" s="439"/>
      <c r="AD367" s="398"/>
      <c r="AE367" s="443" t="n">
        <v>4</v>
      </c>
      <c r="AF367" s="443" t="n">
        <v>65.9853515625</v>
      </c>
      <c r="AG367" s="444"/>
      <c r="AH367" s="444"/>
      <c r="AI367" s="398"/>
      <c r="AJ367" s="337"/>
      <c r="AK367" s="345"/>
    </row>
    <row r="368" customFormat="false" ht="14.25" hidden="false" customHeight="false" outlineLevel="0" collapsed="false">
      <c r="A368" s="433" t="s">
        <v>4303</v>
      </c>
      <c r="B368" s="454" t="n">
        <v>41518</v>
      </c>
      <c r="C368" s="398"/>
      <c r="D368" s="369" t="s">
        <v>45</v>
      </c>
      <c r="E368" s="367" t="s">
        <v>376</v>
      </c>
      <c r="F368" s="435" t="s">
        <v>47</v>
      </c>
      <c r="G368" s="436" t="n">
        <v>2008</v>
      </c>
      <c r="H368" s="398"/>
      <c r="I368" s="398"/>
      <c r="J368" s="398"/>
      <c r="K368" s="436" t="n">
        <v>2</v>
      </c>
      <c r="L368" s="436" t="s">
        <v>4304</v>
      </c>
      <c r="M368" s="398"/>
      <c r="N368" s="398"/>
      <c r="O368" s="398"/>
      <c r="P368" s="436"/>
      <c r="Q368" s="438"/>
      <c r="R368" s="398"/>
      <c r="S368" s="437"/>
      <c r="T368" s="477"/>
      <c r="U368" s="436"/>
      <c r="V368" s="436"/>
      <c r="W368" s="455" t="s">
        <v>3973</v>
      </c>
      <c r="X368" s="398"/>
      <c r="Y368" s="398"/>
      <c r="Z368" s="398"/>
      <c r="AA368" s="441" t="s">
        <v>177</v>
      </c>
      <c r="AB368" s="442" t="n">
        <v>2</v>
      </c>
      <c r="AC368" s="439"/>
      <c r="AD368" s="398"/>
      <c r="AE368" s="443" t="n">
        <v>8</v>
      </c>
      <c r="AF368" s="443" t="n">
        <v>79.8955078125</v>
      </c>
      <c r="AG368" s="444"/>
      <c r="AH368" s="444"/>
      <c r="AI368" s="398"/>
      <c r="AJ368" s="337"/>
      <c r="AK368" s="345"/>
    </row>
    <row r="369" customFormat="false" ht="14.25" hidden="false" customHeight="false" outlineLevel="0" collapsed="false">
      <c r="A369" s="445" t="s">
        <v>4305</v>
      </c>
      <c r="B369" s="454" t="n">
        <v>41395</v>
      </c>
      <c r="C369" s="398"/>
      <c r="D369" s="369" t="s">
        <v>45</v>
      </c>
      <c r="E369" s="367" t="s">
        <v>376</v>
      </c>
      <c r="F369" s="435" t="s">
        <v>111</v>
      </c>
      <c r="G369" s="436" t="s">
        <v>377</v>
      </c>
      <c r="H369" s="398"/>
      <c r="I369" s="398"/>
      <c r="J369" s="398"/>
      <c r="K369" s="436" t="n">
        <v>2</v>
      </c>
      <c r="L369" s="436" t="s">
        <v>4232</v>
      </c>
      <c r="M369" s="398"/>
      <c r="N369" s="398"/>
      <c r="O369" s="398"/>
      <c r="P369" s="436"/>
      <c r="Q369" s="438"/>
      <c r="R369" s="398"/>
      <c r="S369" s="437"/>
      <c r="T369" s="437"/>
      <c r="U369" s="439"/>
      <c r="V369" s="436"/>
      <c r="W369" s="440" t="s">
        <v>3578</v>
      </c>
      <c r="X369" s="398"/>
      <c r="Y369" s="398"/>
      <c r="Z369" s="398"/>
      <c r="AA369" s="435"/>
      <c r="AB369" s="436"/>
      <c r="AC369" s="439"/>
      <c r="AD369" s="398"/>
      <c r="AE369" s="439"/>
      <c r="AF369" s="444"/>
      <c r="AG369" s="444"/>
      <c r="AH369" s="444"/>
      <c r="AI369" s="398"/>
      <c r="AJ369" s="337"/>
      <c r="AK369" s="345"/>
    </row>
    <row r="370" customFormat="false" ht="14.25" hidden="false" customHeight="false" outlineLevel="0" collapsed="false">
      <c r="A370" s="433" t="s">
        <v>4306</v>
      </c>
      <c r="B370" s="454" t="n">
        <v>41456</v>
      </c>
      <c r="C370" s="398"/>
      <c r="D370" s="369" t="s">
        <v>45</v>
      </c>
      <c r="E370" s="367" t="s">
        <v>376</v>
      </c>
      <c r="F370" s="435" t="s">
        <v>111</v>
      </c>
      <c r="G370" s="436" t="s">
        <v>377</v>
      </c>
      <c r="H370" s="398"/>
      <c r="I370" s="398"/>
      <c r="J370" s="398"/>
      <c r="K370" s="436" t="s">
        <v>60</v>
      </c>
      <c r="L370" s="436" t="s">
        <v>4184</v>
      </c>
      <c r="M370" s="398"/>
      <c r="N370" s="398"/>
      <c r="O370" s="398"/>
      <c r="P370" s="436"/>
      <c r="Q370" s="438"/>
      <c r="R370" s="398"/>
      <c r="S370" s="437"/>
      <c r="T370" s="477"/>
      <c r="U370" s="436"/>
      <c r="V370" s="436"/>
      <c r="W370" s="455" t="s">
        <v>708</v>
      </c>
      <c r="X370" s="398"/>
      <c r="Y370" s="398"/>
      <c r="Z370" s="398"/>
      <c r="AA370" s="441" t="s">
        <v>177</v>
      </c>
      <c r="AB370" s="442" t="n">
        <v>4</v>
      </c>
      <c r="AC370" s="439"/>
      <c r="AD370" s="398"/>
      <c r="AE370" s="443" t="n">
        <v>4</v>
      </c>
      <c r="AF370" s="443" t="n">
        <v>19.001953125</v>
      </c>
      <c r="AG370" s="444"/>
      <c r="AH370" s="444"/>
      <c r="AI370" s="398"/>
      <c r="AJ370" s="337"/>
      <c r="AK370" s="345"/>
    </row>
    <row r="371" customFormat="false" ht="14.25" hidden="false" customHeight="false" outlineLevel="0" collapsed="false">
      <c r="A371" s="445" t="s">
        <v>4307</v>
      </c>
      <c r="B371" s="454" t="n">
        <v>41395</v>
      </c>
      <c r="C371" s="398"/>
      <c r="D371" s="369" t="s">
        <v>45</v>
      </c>
      <c r="E371" s="367" t="s">
        <v>376</v>
      </c>
      <c r="F371" s="435" t="s">
        <v>111</v>
      </c>
      <c r="G371" s="436" t="s">
        <v>377</v>
      </c>
      <c r="H371" s="398"/>
      <c r="I371" s="398"/>
      <c r="J371" s="398"/>
      <c r="K371" s="436" t="n">
        <v>2</v>
      </c>
      <c r="L371" s="436" t="s">
        <v>4232</v>
      </c>
      <c r="M371" s="398"/>
      <c r="N371" s="398"/>
      <c r="O371" s="398"/>
      <c r="P371" s="436"/>
      <c r="Q371" s="438"/>
      <c r="R371" s="398"/>
      <c r="S371" s="437"/>
      <c r="T371" s="439"/>
      <c r="U371" s="439"/>
      <c r="V371" s="436"/>
      <c r="W371" s="440" t="s">
        <v>3578</v>
      </c>
      <c r="X371" s="398"/>
      <c r="Y371" s="398"/>
      <c r="Z371" s="398"/>
      <c r="AA371" s="494" t="s">
        <v>92</v>
      </c>
      <c r="AB371" s="495" t="n">
        <v>2</v>
      </c>
      <c r="AC371" s="439"/>
      <c r="AD371" s="398"/>
      <c r="AE371" s="496" t="n">
        <v>4</v>
      </c>
      <c r="AF371" s="496" t="n">
        <v>13.095703125</v>
      </c>
      <c r="AG371" s="444"/>
      <c r="AH371" s="444"/>
      <c r="AI371" s="398"/>
      <c r="AJ371" s="337"/>
      <c r="AK371" s="345"/>
    </row>
    <row r="372" customFormat="false" ht="14.25" hidden="false" customHeight="false" outlineLevel="0" collapsed="false">
      <c r="A372" s="433" t="s">
        <v>1691</v>
      </c>
      <c r="B372" s="454" t="n">
        <v>41456</v>
      </c>
      <c r="C372" s="398"/>
      <c r="D372" s="369" t="s">
        <v>45</v>
      </c>
      <c r="E372" s="367" t="s">
        <v>376</v>
      </c>
      <c r="F372" s="435" t="s">
        <v>111</v>
      </c>
      <c r="G372" s="436" t="s">
        <v>377</v>
      </c>
      <c r="H372" s="398"/>
      <c r="I372" s="398"/>
      <c r="J372" s="398"/>
      <c r="K372" s="436" t="s">
        <v>60</v>
      </c>
      <c r="L372" s="436" t="s">
        <v>4184</v>
      </c>
      <c r="M372" s="398"/>
      <c r="N372" s="398"/>
      <c r="O372" s="398"/>
      <c r="P372" s="436"/>
      <c r="Q372" s="438"/>
      <c r="R372" s="398"/>
      <c r="S372" s="437"/>
      <c r="T372" s="477"/>
      <c r="U372" s="436"/>
      <c r="V372" s="436"/>
      <c r="W372" s="455" t="s">
        <v>4308</v>
      </c>
      <c r="X372" s="398"/>
      <c r="Y372" s="398"/>
      <c r="Z372" s="398"/>
      <c r="AA372" s="441" t="s">
        <v>177</v>
      </c>
      <c r="AB372" s="442" t="n">
        <v>4</v>
      </c>
      <c r="AC372" s="439"/>
      <c r="AD372" s="398"/>
      <c r="AE372" s="443" t="n">
        <v>4</v>
      </c>
      <c r="AF372" s="443" t="n">
        <v>19.001953125</v>
      </c>
      <c r="AG372" s="444"/>
      <c r="AH372" s="444"/>
      <c r="AI372" s="398"/>
      <c r="AJ372" s="337"/>
      <c r="AK372" s="345"/>
    </row>
    <row r="373" customFormat="false" ht="14.25" hidden="false" customHeight="false" outlineLevel="0" collapsed="false">
      <c r="A373" s="433" t="s">
        <v>4309</v>
      </c>
      <c r="B373" s="454"/>
      <c r="C373" s="398"/>
      <c r="D373" s="369" t="s">
        <v>45</v>
      </c>
      <c r="E373" s="367" t="s">
        <v>376</v>
      </c>
      <c r="F373" s="435"/>
      <c r="G373" s="436" t="s">
        <v>377</v>
      </c>
      <c r="H373" s="398"/>
      <c r="I373" s="398"/>
      <c r="J373" s="398"/>
      <c r="K373" s="436"/>
      <c r="L373" s="436" t="s">
        <v>2492</v>
      </c>
      <c r="M373" s="398"/>
      <c r="N373" s="398"/>
      <c r="O373" s="398"/>
      <c r="P373" s="436"/>
      <c r="Q373" s="438"/>
      <c r="R373" s="398"/>
      <c r="S373" s="437"/>
      <c r="T373" s="477"/>
      <c r="U373" s="436"/>
      <c r="V373" s="436"/>
      <c r="W373" s="455" t="s">
        <v>4310</v>
      </c>
      <c r="X373" s="398"/>
      <c r="Y373" s="398"/>
      <c r="Z373" s="398"/>
      <c r="AA373" s="441"/>
      <c r="AB373" s="442" t="n">
        <v>2</v>
      </c>
      <c r="AC373" s="439"/>
      <c r="AD373" s="398"/>
      <c r="AE373" s="443" t="n">
        <v>4</v>
      </c>
      <c r="AF373" s="443" t="n">
        <v>24</v>
      </c>
      <c r="AG373" s="444"/>
      <c r="AH373" s="444"/>
      <c r="AI373" s="398"/>
      <c r="AJ373" s="337"/>
      <c r="AK373" s="345"/>
    </row>
    <row r="374" customFormat="false" ht="14.25" hidden="false" customHeight="false" outlineLevel="0" collapsed="false">
      <c r="A374" s="433" t="s">
        <v>4311</v>
      </c>
      <c r="B374" s="454"/>
      <c r="C374" s="398"/>
      <c r="D374" s="369" t="s">
        <v>45</v>
      </c>
      <c r="E374" s="367" t="s">
        <v>376</v>
      </c>
      <c r="F374" s="435" t="s">
        <v>47</v>
      </c>
      <c r="G374" s="436" t="s">
        <v>377</v>
      </c>
      <c r="H374" s="398"/>
      <c r="I374" s="398"/>
      <c r="J374" s="398"/>
      <c r="K374" s="436" t="n">
        <v>2</v>
      </c>
      <c r="L374" s="436" t="s">
        <v>4264</v>
      </c>
      <c r="M374" s="398"/>
      <c r="N374" s="398"/>
      <c r="O374" s="398"/>
      <c r="P374" s="436"/>
      <c r="Q374" s="438"/>
      <c r="R374" s="398"/>
      <c r="S374" s="438"/>
      <c r="T374" s="436"/>
      <c r="U374" s="436"/>
      <c r="V374" s="436"/>
      <c r="W374" s="455"/>
      <c r="X374" s="398"/>
      <c r="Y374" s="398"/>
      <c r="Z374" s="398"/>
      <c r="AA374" s="448" t="s">
        <v>177</v>
      </c>
      <c r="AB374" s="449" t="n">
        <v>4</v>
      </c>
      <c r="AC374" s="439"/>
      <c r="AD374" s="398"/>
      <c r="AE374" s="449" t="s">
        <v>4312</v>
      </c>
      <c r="AF374" s="450" t="n">
        <v>139.8955078125</v>
      </c>
      <c r="AG374" s="444"/>
      <c r="AH374" s="444"/>
      <c r="AI374" s="398"/>
      <c r="AJ374" s="337"/>
      <c r="AK374" s="345"/>
    </row>
    <row r="375" customFormat="false" ht="14.25" hidden="false" customHeight="false" outlineLevel="0" collapsed="false">
      <c r="A375" s="433" t="s">
        <v>4313</v>
      </c>
      <c r="B375" s="454"/>
      <c r="C375" s="398"/>
      <c r="D375" s="369" t="s">
        <v>45</v>
      </c>
      <c r="E375" s="367" t="s">
        <v>376</v>
      </c>
      <c r="F375" s="435" t="s">
        <v>47</v>
      </c>
      <c r="G375" s="436" t="s">
        <v>377</v>
      </c>
      <c r="H375" s="398"/>
      <c r="I375" s="398"/>
      <c r="J375" s="398"/>
      <c r="K375" s="436" t="n">
        <v>2</v>
      </c>
      <c r="L375" s="436" t="s">
        <v>4264</v>
      </c>
      <c r="M375" s="398"/>
      <c r="N375" s="398"/>
      <c r="O375" s="398"/>
      <c r="P375" s="436"/>
      <c r="Q375" s="438"/>
      <c r="R375" s="398"/>
      <c r="S375" s="437"/>
      <c r="T375" s="477"/>
      <c r="U375" s="436"/>
      <c r="V375" s="436"/>
      <c r="W375" s="455"/>
      <c r="X375" s="398"/>
      <c r="Y375" s="398"/>
      <c r="Z375" s="398"/>
      <c r="AA375" s="441" t="s">
        <v>177</v>
      </c>
      <c r="AB375" s="442" t="n">
        <v>2</v>
      </c>
      <c r="AC375" s="439"/>
      <c r="AD375" s="398"/>
      <c r="AE375" s="443" t="s">
        <v>4265</v>
      </c>
      <c r="AF375" s="443" t="n">
        <v>49.900390625</v>
      </c>
      <c r="AG375" s="444"/>
      <c r="AH375" s="444"/>
      <c r="AI375" s="398"/>
      <c r="AJ375" s="337"/>
      <c r="AK375" s="345"/>
    </row>
    <row r="376" customFormat="false" ht="14.25" hidden="false" customHeight="false" outlineLevel="0" collapsed="false">
      <c r="A376" s="433" t="s">
        <v>4314</v>
      </c>
      <c r="B376" s="454"/>
      <c r="C376" s="398"/>
      <c r="D376" s="369" t="s">
        <v>45</v>
      </c>
      <c r="E376" s="367" t="s">
        <v>376</v>
      </c>
      <c r="F376" s="435" t="s">
        <v>47</v>
      </c>
      <c r="G376" s="436" t="s">
        <v>377</v>
      </c>
      <c r="H376" s="398"/>
      <c r="I376" s="398"/>
      <c r="J376" s="398"/>
      <c r="K376" s="436" t="n">
        <v>2</v>
      </c>
      <c r="L376" s="436" t="s">
        <v>4264</v>
      </c>
      <c r="M376" s="398"/>
      <c r="N376" s="398"/>
      <c r="O376" s="398"/>
      <c r="P376" s="436"/>
      <c r="Q376" s="438"/>
      <c r="R376" s="398"/>
      <c r="S376" s="437"/>
      <c r="T376" s="477"/>
      <c r="U376" s="436"/>
      <c r="V376" s="436"/>
      <c r="W376" s="455"/>
      <c r="X376" s="398"/>
      <c r="Y376" s="398"/>
      <c r="Z376" s="398"/>
      <c r="AA376" s="441" t="s">
        <v>323</v>
      </c>
      <c r="AB376" s="442" t="n">
        <v>2</v>
      </c>
      <c r="AC376" s="439"/>
      <c r="AD376" s="398"/>
      <c r="AE376" s="443" t="s">
        <v>4267</v>
      </c>
      <c r="AF376" s="443" t="n">
        <v>79.89453125</v>
      </c>
      <c r="AG376" s="444"/>
      <c r="AH376" s="444"/>
      <c r="AI376" s="398"/>
      <c r="AJ376" s="337"/>
      <c r="AK376" s="345"/>
    </row>
    <row r="377" customFormat="false" ht="14.25" hidden="false" customHeight="false" outlineLevel="0" collapsed="false">
      <c r="A377" s="433" t="s">
        <v>4315</v>
      </c>
      <c r="B377" s="454"/>
      <c r="C377" s="398"/>
      <c r="D377" s="369" t="s">
        <v>45</v>
      </c>
      <c r="E377" s="367" t="s">
        <v>376</v>
      </c>
      <c r="F377" s="435" t="s">
        <v>111</v>
      </c>
      <c r="G377" s="436" t="s">
        <v>377</v>
      </c>
      <c r="H377" s="398"/>
      <c r="I377" s="398"/>
      <c r="J377" s="398"/>
      <c r="K377" s="436" t="n">
        <v>2</v>
      </c>
      <c r="L377" s="436" t="s">
        <v>4316</v>
      </c>
      <c r="M377" s="398"/>
      <c r="N377" s="398"/>
      <c r="O377" s="398"/>
      <c r="P377" s="436"/>
      <c r="Q377" s="438"/>
      <c r="R377" s="398"/>
      <c r="S377" s="437"/>
      <c r="T377" s="477"/>
      <c r="U377" s="436"/>
      <c r="V377" s="436"/>
      <c r="W377" s="455" t="s">
        <v>4308</v>
      </c>
      <c r="X377" s="398"/>
      <c r="Y377" s="398"/>
      <c r="Z377" s="398"/>
      <c r="AA377" s="441" t="s">
        <v>177</v>
      </c>
      <c r="AB377" s="442" t="n">
        <v>1</v>
      </c>
      <c r="AC377" s="439"/>
      <c r="AD377" s="398"/>
      <c r="AE377" s="443" t="n">
        <v>1</v>
      </c>
      <c r="AF377" s="443" t="n">
        <v>15.48046875</v>
      </c>
      <c r="AG377" s="444"/>
      <c r="AH377" s="444"/>
      <c r="AI377" s="398"/>
      <c r="AJ377" s="337"/>
      <c r="AK377" s="345"/>
    </row>
    <row r="378" customFormat="false" ht="14.25" hidden="false" customHeight="false" outlineLevel="0" collapsed="false">
      <c r="A378" s="433" t="s">
        <v>4317</v>
      </c>
      <c r="B378" s="454" t="n">
        <v>41221</v>
      </c>
      <c r="C378" s="398"/>
      <c r="D378" s="369" t="s">
        <v>45</v>
      </c>
      <c r="E378" s="367" t="s">
        <v>376</v>
      </c>
      <c r="F378" s="435"/>
      <c r="G378" s="436" t="s">
        <v>377</v>
      </c>
      <c r="H378" s="398"/>
      <c r="I378" s="398"/>
      <c r="J378" s="398"/>
      <c r="K378" s="436"/>
      <c r="L378" s="436"/>
      <c r="M378" s="398"/>
      <c r="N378" s="398"/>
      <c r="O378" s="398"/>
      <c r="P378" s="436"/>
      <c r="Q378" s="438"/>
      <c r="R378" s="398"/>
      <c r="S378" s="437"/>
      <c r="T378" s="477"/>
      <c r="U378" s="436"/>
      <c r="V378" s="436"/>
      <c r="W378" s="455"/>
      <c r="X378" s="398"/>
      <c r="Y378" s="398"/>
      <c r="Z378" s="398"/>
      <c r="AA378" s="441"/>
      <c r="AB378" s="442"/>
      <c r="AC378" s="439"/>
      <c r="AD378" s="398"/>
      <c r="AE378" s="443"/>
      <c r="AF378" s="443"/>
      <c r="AG378" s="444"/>
      <c r="AH378" s="444"/>
      <c r="AI378" s="398"/>
      <c r="AJ378" s="337"/>
      <c r="AK378" s="345"/>
    </row>
    <row r="379" customFormat="false" ht="14.25" hidden="false" customHeight="false" outlineLevel="0" collapsed="false">
      <c r="A379" s="459" t="s">
        <v>4318</v>
      </c>
      <c r="B379" s="434"/>
      <c r="C379" s="398"/>
      <c r="D379" s="369" t="s">
        <v>375</v>
      </c>
      <c r="E379" s="367" t="s">
        <v>376</v>
      </c>
      <c r="F379" s="435" t="s">
        <v>377</v>
      </c>
      <c r="G379" s="436" t="s">
        <v>377</v>
      </c>
      <c r="H379" s="398"/>
      <c r="I379" s="398"/>
      <c r="J379" s="398"/>
      <c r="K379" s="436" t="s">
        <v>60</v>
      </c>
      <c r="L379" s="436"/>
      <c r="M379" s="398"/>
      <c r="N379" s="398"/>
      <c r="O379" s="398"/>
      <c r="P379" s="437"/>
      <c r="Q379" s="438" t="s">
        <v>139</v>
      </c>
      <c r="R379" s="398"/>
      <c r="S379" s="437" t="s">
        <v>3173</v>
      </c>
      <c r="T379" s="437" t="n">
        <v>635540</v>
      </c>
      <c r="U379" s="439" t="s">
        <v>4319</v>
      </c>
      <c r="V379" s="439" t="s">
        <v>139</v>
      </c>
      <c r="W379" s="440"/>
      <c r="X379" s="398"/>
      <c r="Y379" s="398"/>
      <c r="Z379" s="398"/>
      <c r="AA379" s="458" t="s">
        <v>177</v>
      </c>
      <c r="AB379" s="436" t="n">
        <v>16</v>
      </c>
      <c r="AC379" s="439" t="n">
        <v>50</v>
      </c>
      <c r="AD379" s="398"/>
      <c r="AE379" s="443" t="n">
        <v>191.998046875</v>
      </c>
      <c r="AF379" s="436"/>
      <c r="AG379" s="436" t="n">
        <v>10</v>
      </c>
      <c r="AH379" s="436" t="n">
        <v>2</v>
      </c>
      <c r="AI379" s="398"/>
      <c r="AJ379" s="337"/>
      <c r="AK379" s="345" t="s">
        <v>73</v>
      </c>
    </row>
    <row r="380" customFormat="false" ht="14.25" hidden="false" customHeight="false" outlineLevel="0" collapsed="false">
      <c r="A380" s="433" t="s">
        <v>4320</v>
      </c>
      <c r="B380" s="454" t="n">
        <v>41365</v>
      </c>
      <c r="C380" s="398"/>
      <c r="D380" s="369" t="s">
        <v>45</v>
      </c>
      <c r="E380" s="367" t="s">
        <v>376</v>
      </c>
      <c r="F380" s="435" t="s">
        <v>47</v>
      </c>
      <c r="G380" s="436" t="s">
        <v>377</v>
      </c>
      <c r="H380" s="398"/>
      <c r="I380" s="398"/>
      <c r="J380" s="398"/>
      <c r="K380" s="436" t="n">
        <v>2</v>
      </c>
      <c r="L380" s="436" t="s">
        <v>3932</v>
      </c>
      <c r="M380" s="398"/>
      <c r="N380" s="398"/>
      <c r="O380" s="398"/>
      <c r="P380" s="436"/>
      <c r="Q380" s="438"/>
      <c r="R380" s="398"/>
      <c r="S380" s="437"/>
      <c r="T380" s="477"/>
      <c r="U380" s="436"/>
      <c r="V380" s="436"/>
      <c r="W380" s="455"/>
      <c r="X380" s="398"/>
      <c r="Y380" s="398"/>
      <c r="Z380" s="398"/>
      <c r="AA380" s="441" t="s">
        <v>177</v>
      </c>
      <c r="AB380" s="442" t="n">
        <v>1</v>
      </c>
      <c r="AC380" s="439"/>
      <c r="AD380" s="398"/>
      <c r="AE380" s="443"/>
      <c r="AF380" s="443" t="n">
        <v>3.9521484375</v>
      </c>
      <c r="AG380" s="444"/>
      <c r="AH380" s="444"/>
      <c r="AI380" s="398"/>
      <c r="AJ380" s="337"/>
      <c r="AK380" s="345"/>
    </row>
    <row r="381" customFormat="false" ht="14.25" hidden="false" customHeight="false" outlineLevel="0" collapsed="false">
      <c r="A381" s="433" t="s">
        <v>4321</v>
      </c>
      <c r="B381" s="454" t="n">
        <v>41214</v>
      </c>
      <c r="C381" s="398"/>
      <c r="D381" s="369" t="s">
        <v>45</v>
      </c>
      <c r="E381" s="367" t="s">
        <v>376</v>
      </c>
      <c r="F381" s="435" t="s">
        <v>47</v>
      </c>
      <c r="G381" s="436" t="s">
        <v>377</v>
      </c>
      <c r="H381" s="398"/>
      <c r="I381" s="398"/>
      <c r="J381" s="398"/>
      <c r="K381" s="436" t="n">
        <v>2</v>
      </c>
      <c r="L381" s="436" t="s">
        <v>3879</v>
      </c>
      <c r="M381" s="398"/>
      <c r="N381" s="398"/>
      <c r="O381" s="398"/>
      <c r="P381" s="436"/>
      <c r="Q381" s="438"/>
      <c r="R381" s="398"/>
      <c r="S381" s="438"/>
      <c r="T381" s="436"/>
      <c r="U381" s="436"/>
      <c r="V381" s="436"/>
      <c r="W381" s="455"/>
      <c r="X381" s="398"/>
      <c r="Y381" s="398"/>
      <c r="Z381" s="398"/>
      <c r="AA381" s="441" t="s">
        <v>177</v>
      </c>
      <c r="AB381" s="442" t="n">
        <v>2</v>
      </c>
      <c r="AC381" s="439"/>
      <c r="AD381" s="398"/>
      <c r="AE381" s="442" t="s">
        <v>4322</v>
      </c>
      <c r="AF381" s="443" t="n">
        <v>34.9990234375</v>
      </c>
      <c r="AG381" s="444"/>
      <c r="AH381" s="444"/>
      <c r="AI381" s="398"/>
      <c r="AJ381" s="337"/>
      <c r="AK381" s="345"/>
    </row>
    <row r="382" customFormat="false" ht="14.25" hidden="false" customHeight="false" outlineLevel="0" collapsed="false">
      <c r="A382" s="433" t="s">
        <v>4323</v>
      </c>
      <c r="B382" s="454" t="n">
        <v>41456</v>
      </c>
      <c r="C382" s="398"/>
      <c r="D382" s="369" t="s">
        <v>45</v>
      </c>
      <c r="E382" s="367" t="s">
        <v>376</v>
      </c>
      <c r="F382" s="435" t="s">
        <v>111</v>
      </c>
      <c r="G382" s="436" t="s">
        <v>377</v>
      </c>
      <c r="H382" s="398"/>
      <c r="I382" s="398"/>
      <c r="J382" s="398"/>
      <c r="K382" s="436" t="s">
        <v>60</v>
      </c>
      <c r="L382" s="436" t="s">
        <v>4184</v>
      </c>
      <c r="M382" s="398"/>
      <c r="N382" s="398"/>
      <c r="O382" s="398"/>
      <c r="P382" s="436"/>
      <c r="Q382" s="438"/>
      <c r="R382" s="398"/>
      <c r="S382" s="437"/>
      <c r="T382" s="477"/>
      <c r="U382" s="436"/>
      <c r="V382" s="436"/>
      <c r="W382" s="455" t="s">
        <v>708</v>
      </c>
      <c r="X382" s="398"/>
      <c r="Y382" s="398"/>
      <c r="Z382" s="398"/>
      <c r="AA382" s="441" t="s">
        <v>177</v>
      </c>
      <c r="AB382" s="442" t="n">
        <v>4</v>
      </c>
      <c r="AC382" s="439"/>
      <c r="AD382" s="398"/>
      <c r="AE382" s="443" t="n">
        <v>4</v>
      </c>
      <c r="AF382" s="443" t="n">
        <v>19.001953125</v>
      </c>
      <c r="AG382" s="444"/>
      <c r="AH382" s="444"/>
      <c r="AI382" s="398"/>
      <c r="AJ382" s="337"/>
      <c r="AK382" s="345"/>
    </row>
    <row r="383" customFormat="false" ht="14.25" hidden="false" customHeight="false" outlineLevel="0" collapsed="false">
      <c r="A383" s="445" t="s">
        <v>4324</v>
      </c>
      <c r="B383" s="454" t="n">
        <v>42095</v>
      </c>
      <c r="C383" s="398"/>
      <c r="D383" s="369" t="s">
        <v>375</v>
      </c>
      <c r="E383" s="367" t="s">
        <v>376</v>
      </c>
      <c r="F383" s="435" t="s">
        <v>377</v>
      </c>
      <c r="G383" s="436" t="s">
        <v>377</v>
      </c>
      <c r="H383" s="398"/>
      <c r="I383" s="398"/>
      <c r="J383" s="398"/>
      <c r="K383" s="436" t="s">
        <v>60</v>
      </c>
      <c r="L383" s="436"/>
      <c r="M383" s="398"/>
      <c r="N383" s="398"/>
      <c r="O383" s="398"/>
      <c r="P383" s="444"/>
      <c r="Q383" s="438" t="s">
        <v>139</v>
      </c>
      <c r="R383" s="398"/>
      <c r="S383" s="438" t="s">
        <v>3187</v>
      </c>
      <c r="T383" s="436" t="s">
        <v>4325</v>
      </c>
      <c r="U383" s="436" t="s">
        <v>4326</v>
      </c>
      <c r="V383" s="439" t="s">
        <v>139</v>
      </c>
      <c r="W383" s="440" t="s">
        <v>4327</v>
      </c>
      <c r="X383" s="398"/>
      <c r="Y383" s="398"/>
      <c r="Z383" s="398"/>
      <c r="AA383" s="441" t="s">
        <v>323</v>
      </c>
      <c r="AB383" s="442" t="n">
        <v>4</v>
      </c>
      <c r="AC383" s="439" t="n">
        <v>70</v>
      </c>
      <c r="AD383" s="398"/>
      <c r="AE383" s="442" t="n">
        <v>31.98828125</v>
      </c>
      <c r="AF383" s="443"/>
      <c r="AG383" s="439" t="n">
        <v>4</v>
      </c>
      <c r="AH383" s="439" t="n">
        <v>3</v>
      </c>
      <c r="AI383" s="398"/>
      <c r="AJ383" s="337"/>
      <c r="AK383" s="345" t="s">
        <v>73</v>
      </c>
    </row>
    <row r="384" customFormat="false" ht="14.25" hidden="false" customHeight="false" outlineLevel="0" collapsed="false">
      <c r="A384" s="433" t="s">
        <v>599</v>
      </c>
      <c r="B384" s="454" t="s">
        <v>4039</v>
      </c>
      <c r="C384" s="398"/>
      <c r="D384" s="369" t="s">
        <v>45</v>
      </c>
      <c r="E384" s="367" t="s">
        <v>376</v>
      </c>
      <c r="F384" s="435" t="s">
        <v>111</v>
      </c>
      <c r="G384" s="436" t="s">
        <v>377</v>
      </c>
      <c r="H384" s="398"/>
      <c r="I384" s="398"/>
      <c r="J384" s="398"/>
      <c r="K384" s="436" t="n">
        <v>2</v>
      </c>
      <c r="L384" s="436" t="s">
        <v>3120</v>
      </c>
      <c r="M384" s="398"/>
      <c r="N384" s="398"/>
      <c r="O384" s="398"/>
      <c r="P384" s="436"/>
      <c r="Q384" s="438"/>
      <c r="R384" s="398"/>
      <c r="S384" s="437"/>
      <c r="T384" s="477"/>
      <c r="U384" s="436"/>
      <c r="V384" s="436"/>
      <c r="W384" s="455" t="s">
        <v>4220</v>
      </c>
      <c r="X384" s="398"/>
      <c r="Y384" s="398"/>
      <c r="Z384" s="398"/>
      <c r="AA384" s="441" t="s">
        <v>323</v>
      </c>
      <c r="AB384" s="442" t="n">
        <v>2</v>
      </c>
      <c r="AC384" s="439"/>
      <c r="AD384" s="398"/>
      <c r="AE384" s="443" t="n">
        <v>3</v>
      </c>
      <c r="AF384" s="443" t="n">
        <v>21.443359375</v>
      </c>
      <c r="AG384" s="444"/>
      <c r="AH384" s="444"/>
      <c r="AI384" s="398"/>
      <c r="AJ384" s="337"/>
      <c r="AK384" s="345"/>
    </row>
    <row r="385" customFormat="false" ht="14.25" hidden="false" customHeight="false" outlineLevel="0" collapsed="false">
      <c r="A385" s="433" t="s">
        <v>4328</v>
      </c>
      <c r="B385" s="454" t="n">
        <v>41699</v>
      </c>
      <c r="C385" s="398"/>
      <c r="D385" s="369" t="s">
        <v>45</v>
      </c>
      <c r="E385" s="367" t="s">
        <v>376</v>
      </c>
      <c r="F385" s="435" t="s">
        <v>111</v>
      </c>
      <c r="G385" s="436" t="s">
        <v>377</v>
      </c>
      <c r="H385" s="398"/>
      <c r="I385" s="398"/>
      <c r="J385" s="398"/>
      <c r="K385" s="436" t="n">
        <v>2</v>
      </c>
      <c r="L385" s="436" t="s">
        <v>4329</v>
      </c>
      <c r="M385" s="398"/>
      <c r="N385" s="398"/>
      <c r="O385" s="398"/>
      <c r="P385" s="436"/>
      <c r="Q385" s="438"/>
      <c r="R385" s="398"/>
      <c r="S385" s="437"/>
      <c r="T385" s="477"/>
      <c r="U385" s="436"/>
      <c r="V385" s="436"/>
      <c r="W385" s="455" t="s">
        <v>4330</v>
      </c>
      <c r="X385" s="398"/>
      <c r="Y385" s="398"/>
      <c r="Z385" s="398"/>
      <c r="AA385" s="441" t="s">
        <v>323</v>
      </c>
      <c r="AB385" s="442" t="n">
        <v>1</v>
      </c>
      <c r="AC385" s="439"/>
      <c r="AD385" s="398"/>
      <c r="AE385" s="443" t="n">
        <v>4</v>
      </c>
      <c r="AF385" s="443" t="n">
        <v>13.095703125</v>
      </c>
      <c r="AG385" s="444"/>
      <c r="AH385" s="444"/>
      <c r="AI385" s="398"/>
      <c r="AJ385" s="337"/>
      <c r="AK385" s="345"/>
    </row>
    <row r="386" customFormat="false" ht="14.25" hidden="false" customHeight="false" outlineLevel="0" collapsed="false">
      <c r="A386" s="433" t="s">
        <v>4331</v>
      </c>
      <c r="B386" s="478" t="n">
        <v>42064</v>
      </c>
      <c r="C386" s="398"/>
      <c r="D386" s="369" t="s">
        <v>45</v>
      </c>
      <c r="E386" s="367" t="s">
        <v>376</v>
      </c>
      <c r="F386" s="435" t="s">
        <v>47</v>
      </c>
      <c r="G386" s="436" t="s">
        <v>377</v>
      </c>
      <c r="H386" s="398"/>
      <c r="I386" s="398"/>
      <c r="J386" s="398"/>
      <c r="K386" s="436" t="n">
        <v>2</v>
      </c>
      <c r="L386" s="436" t="s">
        <v>3137</v>
      </c>
      <c r="M386" s="398"/>
      <c r="N386" s="398"/>
      <c r="O386" s="398"/>
      <c r="P386" s="436"/>
      <c r="Q386" s="438"/>
      <c r="R386" s="398"/>
      <c r="S386" s="437"/>
      <c r="T386" s="477"/>
      <c r="U386" s="436"/>
      <c r="V386" s="436"/>
      <c r="W386" s="455" t="s">
        <v>4195</v>
      </c>
      <c r="X386" s="398"/>
      <c r="Y386" s="398"/>
      <c r="Z386" s="398"/>
      <c r="AA386" s="441" t="s">
        <v>323</v>
      </c>
      <c r="AB386" s="442" t="n">
        <v>2</v>
      </c>
      <c r="AC386" s="439"/>
      <c r="AD386" s="398"/>
      <c r="AE386" s="443" t="s">
        <v>3629</v>
      </c>
      <c r="AF386" s="443" t="n">
        <v>45.0107421875</v>
      </c>
      <c r="AG386" s="444"/>
      <c r="AH386" s="444"/>
      <c r="AI386" s="398"/>
      <c r="AJ386" s="337"/>
      <c r="AK386" s="345" t="s">
        <v>123</v>
      </c>
    </row>
    <row r="387" customFormat="false" ht="14.25" hidden="false" customHeight="false" outlineLevel="0" collapsed="false">
      <c r="A387" s="445" t="s">
        <v>4332</v>
      </c>
      <c r="B387" s="454" t="n">
        <v>42095</v>
      </c>
      <c r="C387" s="398"/>
      <c r="D387" s="369" t="s">
        <v>375</v>
      </c>
      <c r="E387" s="367" t="s">
        <v>376</v>
      </c>
      <c r="F387" s="435" t="s">
        <v>377</v>
      </c>
      <c r="G387" s="436" t="s">
        <v>377</v>
      </c>
      <c r="H387" s="398"/>
      <c r="I387" s="398"/>
      <c r="J387" s="398"/>
      <c r="K387" s="436" t="s">
        <v>60</v>
      </c>
      <c r="L387" s="436"/>
      <c r="M387" s="398"/>
      <c r="N387" s="398"/>
      <c r="O387" s="398"/>
      <c r="P387" s="444"/>
      <c r="Q387" s="438" t="s">
        <v>139</v>
      </c>
      <c r="R387" s="398"/>
      <c r="S387" s="438" t="s">
        <v>3187</v>
      </c>
      <c r="T387" s="436" t="s">
        <v>4333</v>
      </c>
      <c r="U387" s="436" t="s">
        <v>4334</v>
      </c>
      <c r="V387" s="439" t="s">
        <v>139</v>
      </c>
      <c r="W387" s="440" t="s">
        <v>4327</v>
      </c>
      <c r="X387" s="398"/>
      <c r="Y387" s="398"/>
      <c r="Z387" s="398"/>
      <c r="AA387" s="441" t="s">
        <v>323</v>
      </c>
      <c r="AB387" s="442" t="n">
        <v>4</v>
      </c>
      <c r="AC387" s="439" t="n">
        <v>70</v>
      </c>
      <c r="AD387" s="398"/>
      <c r="AE387" s="442" t="n">
        <v>31.98828125</v>
      </c>
      <c r="AF387" s="443"/>
      <c r="AG387" s="439" t="n">
        <v>4</v>
      </c>
      <c r="AH387" s="439" t="n">
        <v>3</v>
      </c>
      <c r="AI387" s="398"/>
      <c r="AJ387" s="337"/>
      <c r="AK387" s="345" t="s">
        <v>73</v>
      </c>
    </row>
    <row r="388" customFormat="false" ht="14.25" hidden="false" customHeight="false" outlineLevel="0" collapsed="false">
      <c r="A388" s="433" t="s">
        <v>4335</v>
      </c>
      <c r="B388" s="454" t="n">
        <v>41221</v>
      </c>
      <c r="C388" s="398"/>
      <c r="D388" s="369" t="s">
        <v>45</v>
      </c>
      <c r="E388" s="367" t="s">
        <v>4336</v>
      </c>
      <c r="F388" s="435"/>
      <c r="G388" s="436"/>
      <c r="H388" s="398"/>
      <c r="I388" s="398"/>
      <c r="J388" s="398"/>
      <c r="K388" s="436"/>
      <c r="L388" s="436" t="s">
        <v>610</v>
      </c>
      <c r="M388" s="398"/>
      <c r="N388" s="398"/>
      <c r="O388" s="398"/>
      <c r="P388" s="436"/>
      <c r="Q388" s="438"/>
      <c r="R388" s="398"/>
      <c r="S388" s="437"/>
      <c r="T388" s="477"/>
      <c r="U388" s="436"/>
      <c r="V388" s="436"/>
      <c r="W388" s="455"/>
      <c r="X388" s="398"/>
      <c r="Y388" s="398"/>
      <c r="Z388" s="398"/>
      <c r="AA388" s="441"/>
      <c r="AB388" s="442"/>
      <c r="AC388" s="439"/>
      <c r="AD388" s="398"/>
      <c r="AE388" s="443"/>
      <c r="AF388" s="443"/>
      <c r="AG388" s="444"/>
      <c r="AH388" s="444"/>
      <c r="AI388" s="398"/>
      <c r="AJ388" s="337"/>
      <c r="AK388" s="345"/>
    </row>
    <row r="389" customFormat="false" ht="14.25" hidden="false" customHeight="false" outlineLevel="0" collapsed="false">
      <c r="A389" s="433" t="s">
        <v>4337</v>
      </c>
      <c r="B389" s="454"/>
      <c r="C389" s="398"/>
      <c r="D389" s="369" t="s">
        <v>45</v>
      </c>
      <c r="E389" s="367" t="s">
        <v>235</v>
      </c>
      <c r="F389" s="435" t="s">
        <v>47</v>
      </c>
      <c r="G389" s="433" t="s">
        <v>3562</v>
      </c>
      <c r="H389" s="398"/>
      <c r="I389" s="398"/>
      <c r="J389" s="398"/>
      <c r="K389" s="436"/>
      <c r="L389" s="436" t="s">
        <v>4338</v>
      </c>
      <c r="M389" s="398"/>
      <c r="N389" s="398"/>
      <c r="O389" s="398"/>
      <c r="P389" s="436"/>
      <c r="Q389" s="438"/>
      <c r="R389" s="398"/>
      <c r="S389" s="437"/>
      <c r="T389" s="477"/>
      <c r="U389" s="436"/>
      <c r="V389" s="436"/>
      <c r="W389" s="455" t="s">
        <v>4277</v>
      </c>
      <c r="X389" s="398"/>
      <c r="Y389" s="398"/>
      <c r="Z389" s="398"/>
      <c r="AA389" s="441"/>
      <c r="AB389" s="442"/>
      <c r="AC389" s="439"/>
      <c r="AD389" s="398"/>
      <c r="AE389" s="443"/>
      <c r="AF389" s="443"/>
      <c r="AG389" s="444"/>
      <c r="AH389" s="444"/>
      <c r="AI389" s="398"/>
      <c r="AJ389" s="337"/>
      <c r="AK389" s="345"/>
    </row>
    <row r="390" customFormat="false" ht="14.25" hidden="false" customHeight="false" outlineLevel="0" collapsed="false">
      <c r="A390" s="433" t="s">
        <v>4339</v>
      </c>
      <c r="B390" s="454"/>
      <c r="C390" s="398"/>
      <c r="D390" s="369" t="s">
        <v>45</v>
      </c>
      <c r="E390" s="367" t="s">
        <v>181</v>
      </c>
      <c r="F390" s="435" t="s">
        <v>47</v>
      </c>
      <c r="G390" s="433" t="s">
        <v>3549</v>
      </c>
      <c r="H390" s="398"/>
      <c r="I390" s="398"/>
      <c r="J390" s="398"/>
      <c r="K390" s="436"/>
      <c r="L390" s="436" t="s">
        <v>4340</v>
      </c>
      <c r="M390" s="398"/>
      <c r="N390" s="398"/>
      <c r="O390" s="398"/>
      <c r="P390" s="436"/>
      <c r="Q390" s="438"/>
      <c r="R390" s="398"/>
      <c r="S390" s="437"/>
      <c r="T390" s="477"/>
      <c r="U390" s="436"/>
      <c r="V390" s="436"/>
      <c r="W390" s="455" t="s">
        <v>4277</v>
      </c>
      <c r="X390" s="398"/>
      <c r="Y390" s="398"/>
      <c r="Z390" s="398"/>
      <c r="AA390" s="441"/>
      <c r="AB390" s="442"/>
      <c r="AC390" s="439"/>
      <c r="AD390" s="398"/>
      <c r="AE390" s="443"/>
      <c r="AF390" s="443"/>
      <c r="AG390" s="444"/>
      <c r="AH390" s="444"/>
      <c r="AI390" s="398"/>
      <c r="AJ390" s="337"/>
      <c r="AK390" s="345"/>
    </row>
    <row r="391" customFormat="false" ht="14.25" hidden="false" customHeight="false" outlineLevel="0" collapsed="false">
      <c r="A391" s="433" t="s">
        <v>4341</v>
      </c>
      <c r="B391" s="454"/>
      <c r="C391" s="398"/>
      <c r="D391" s="369" t="s">
        <v>45</v>
      </c>
      <c r="E391" s="367" t="s">
        <v>235</v>
      </c>
      <c r="F391" s="435" t="s">
        <v>47</v>
      </c>
      <c r="G391" s="433" t="s">
        <v>3562</v>
      </c>
      <c r="H391" s="398"/>
      <c r="I391" s="398"/>
      <c r="J391" s="398"/>
      <c r="K391" s="436"/>
      <c r="L391" s="436" t="s">
        <v>4338</v>
      </c>
      <c r="M391" s="398"/>
      <c r="N391" s="398"/>
      <c r="O391" s="398"/>
      <c r="P391" s="436"/>
      <c r="Q391" s="438"/>
      <c r="R391" s="398"/>
      <c r="S391" s="437"/>
      <c r="T391" s="477"/>
      <c r="U391" s="436"/>
      <c r="V391" s="436"/>
      <c r="W391" s="455" t="s">
        <v>4277</v>
      </c>
      <c r="X391" s="398"/>
      <c r="Y391" s="398"/>
      <c r="Z391" s="398"/>
      <c r="AA391" s="441"/>
      <c r="AB391" s="442"/>
      <c r="AC391" s="439"/>
      <c r="AD391" s="398"/>
      <c r="AE391" s="443"/>
      <c r="AF391" s="443"/>
      <c r="AG391" s="444"/>
      <c r="AH391" s="444"/>
      <c r="AI391" s="398"/>
      <c r="AJ391" s="337"/>
      <c r="AK391" s="345"/>
    </row>
    <row r="392" customFormat="false" ht="14.25" hidden="false" customHeight="false" outlineLevel="0" collapsed="false">
      <c r="A392" s="433" t="s">
        <v>4342</v>
      </c>
      <c r="B392" s="454"/>
      <c r="C392" s="398"/>
      <c r="D392" s="369" t="s">
        <v>45</v>
      </c>
      <c r="E392" s="367" t="s">
        <v>181</v>
      </c>
      <c r="F392" s="435" t="s">
        <v>111</v>
      </c>
      <c r="G392" s="433" t="s">
        <v>3547</v>
      </c>
      <c r="H392" s="398"/>
      <c r="I392" s="398"/>
      <c r="J392" s="398"/>
      <c r="K392" s="436"/>
      <c r="L392" s="436" t="s">
        <v>4343</v>
      </c>
      <c r="M392" s="398"/>
      <c r="N392" s="398"/>
      <c r="O392" s="398"/>
      <c r="P392" s="436"/>
      <c r="Q392" s="438"/>
      <c r="R392" s="398"/>
      <c r="S392" s="437"/>
      <c r="T392" s="477"/>
      <c r="U392" s="436"/>
      <c r="V392" s="436"/>
      <c r="W392" s="455" t="s">
        <v>4308</v>
      </c>
      <c r="X392" s="398"/>
      <c r="Y392" s="398"/>
      <c r="Z392" s="398"/>
      <c r="AA392" s="441"/>
      <c r="AB392" s="442"/>
      <c r="AC392" s="439"/>
      <c r="AD392" s="398"/>
      <c r="AE392" s="443"/>
      <c r="AF392" s="443"/>
      <c r="AG392" s="444"/>
      <c r="AH392" s="444"/>
      <c r="AI392" s="398"/>
      <c r="AJ392" s="337"/>
      <c r="AK392" s="345"/>
    </row>
    <row r="393" customFormat="false" ht="14.25" hidden="false" customHeight="false" outlineLevel="0" collapsed="false">
      <c r="A393" s="433" t="s">
        <v>4344</v>
      </c>
      <c r="B393" s="454"/>
      <c r="C393" s="398"/>
      <c r="D393" s="369" t="s">
        <v>45</v>
      </c>
      <c r="E393" s="367" t="s">
        <v>98</v>
      </c>
      <c r="F393" s="435" t="s">
        <v>47</v>
      </c>
      <c r="G393" s="433" t="s">
        <v>4345</v>
      </c>
      <c r="H393" s="398"/>
      <c r="I393" s="398"/>
      <c r="J393" s="398"/>
      <c r="K393" s="436"/>
      <c r="L393" s="436" t="s">
        <v>4346</v>
      </c>
      <c r="M393" s="398"/>
      <c r="N393" s="398"/>
      <c r="O393" s="398"/>
      <c r="P393" s="436"/>
      <c r="Q393" s="438"/>
      <c r="R393" s="398"/>
      <c r="S393" s="437"/>
      <c r="T393" s="477"/>
      <c r="U393" s="436"/>
      <c r="V393" s="436"/>
      <c r="W393" s="455"/>
      <c r="X393" s="398"/>
      <c r="Y393" s="398"/>
      <c r="Z393" s="398"/>
      <c r="AA393" s="441"/>
      <c r="AB393" s="442"/>
      <c r="AC393" s="439"/>
      <c r="AD393" s="398"/>
      <c r="AE393" s="443"/>
      <c r="AF393" s="443"/>
      <c r="AG393" s="444"/>
      <c r="AH393" s="444"/>
      <c r="AI393" s="398"/>
      <c r="AJ393" s="337"/>
      <c r="AK393" s="345"/>
    </row>
    <row r="394" customFormat="false" ht="14.25" hidden="false" customHeight="false" outlineLevel="0" collapsed="false">
      <c r="A394" s="433" t="s">
        <v>4347</v>
      </c>
      <c r="B394" s="454" t="n">
        <v>41821</v>
      </c>
      <c r="C394" s="398"/>
      <c r="D394" s="369" t="s">
        <v>45</v>
      </c>
      <c r="E394" s="367" t="s">
        <v>98</v>
      </c>
      <c r="F394" s="435" t="s">
        <v>111</v>
      </c>
      <c r="G394" s="433" t="s">
        <v>3547</v>
      </c>
      <c r="H394" s="398"/>
      <c r="I394" s="398"/>
      <c r="J394" s="398"/>
      <c r="K394" s="436" t="n">
        <v>3</v>
      </c>
      <c r="L394" s="436" t="s">
        <v>4348</v>
      </c>
      <c r="M394" s="398"/>
      <c r="N394" s="398"/>
      <c r="O394" s="398"/>
      <c r="P394" s="436"/>
      <c r="Q394" s="438"/>
      <c r="R394" s="398"/>
      <c r="S394" s="437"/>
      <c r="T394" s="477"/>
      <c r="U394" s="436"/>
      <c r="V394" s="436"/>
      <c r="W394" s="455" t="s">
        <v>805</v>
      </c>
      <c r="X394" s="398"/>
      <c r="Y394" s="398"/>
      <c r="Z394" s="398"/>
      <c r="AA394" s="441"/>
      <c r="AB394" s="442"/>
      <c r="AC394" s="439"/>
      <c r="AD394" s="398"/>
      <c r="AE394" s="443"/>
      <c r="AF394" s="443"/>
      <c r="AG394" s="444"/>
      <c r="AH394" s="444"/>
      <c r="AI394" s="398"/>
      <c r="AJ394" s="337"/>
      <c r="AK394" s="345"/>
    </row>
    <row r="395" customFormat="false" ht="14.25" hidden="false" customHeight="false" outlineLevel="0" collapsed="false">
      <c r="A395" s="433" t="s">
        <v>4349</v>
      </c>
      <c r="B395" s="454"/>
      <c r="C395" s="398"/>
      <c r="D395" s="369" t="s">
        <v>45</v>
      </c>
      <c r="E395" s="367" t="s">
        <v>235</v>
      </c>
      <c r="F395" s="435" t="s">
        <v>47</v>
      </c>
      <c r="G395" s="433" t="s">
        <v>4350</v>
      </c>
      <c r="H395" s="398"/>
      <c r="I395" s="398"/>
      <c r="J395" s="398"/>
      <c r="K395" s="436"/>
      <c r="L395" s="436" t="s">
        <v>4351</v>
      </c>
      <c r="M395" s="398"/>
      <c r="N395" s="398"/>
      <c r="O395" s="398"/>
      <c r="P395" s="436"/>
      <c r="Q395" s="438"/>
      <c r="R395" s="398"/>
      <c r="S395" s="437"/>
      <c r="T395" s="477"/>
      <c r="U395" s="436"/>
      <c r="V395" s="436"/>
      <c r="W395" s="455"/>
      <c r="X395" s="398"/>
      <c r="Y395" s="398"/>
      <c r="Z395" s="398"/>
      <c r="AA395" s="441"/>
      <c r="AB395" s="442"/>
      <c r="AC395" s="439"/>
      <c r="AD395" s="398"/>
      <c r="AE395" s="443"/>
      <c r="AF395" s="443"/>
      <c r="AG395" s="444"/>
      <c r="AH395" s="444"/>
      <c r="AI395" s="398"/>
      <c r="AJ395" s="337"/>
      <c r="AK395" s="345"/>
    </row>
    <row r="396" customFormat="false" ht="14.25" hidden="false" customHeight="false" outlineLevel="0" collapsed="false">
      <c r="A396" s="433" t="s">
        <v>4352</v>
      </c>
      <c r="B396" s="454"/>
      <c r="C396" s="398"/>
      <c r="D396" s="369" t="s">
        <v>45</v>
      </c>
      <c r="E396" s="367" t="s">
        <v>235</v>
      </c>
      <c r="F396" s="435" t="s">
        <v>47</v>
      </c>
      <c r="G396" s="433" t="s">
        <v>3549</v>
      </c>
      <c r="H396" s="398"/>
      <c r="I396" s="398"/>
      <c r="J396" s="398"/>
      <c r="K396" s="436"/>
      <c r="L396" s="436" t="s">
        <v>3569</v>
      </c>
      <c r="M396" s="398"/>
      <c r="N396" s="398"/>
      <c r="O396" s="398"/>
      <c r="P396" s="436"/>
      <c r="Q396" s="438"/>
      <c r="R396" s="398"/>
      <c r="S396" s="437"/>
      <c r="T396" s="477"/>
      <c r="U396" s="436"/>
      <c r="V396" s="436"/>
      <c r="W396" s="455"/>
      <c r="X396" s="398"/>
      <c r="Y396" s="398"/>
      <c r="Z396" s="398"/>
      <c r="AA396" s="441"/>
      <c r="AB396" s="442"/>
      <c r="AC396" s="439"/>
      <c r="AD396" s="398"/>
      <c r="AE396" s="443"/>
      <c r="AF396" s="443"/>
      <c r="AG396" s="444"/>
      <c r="AH396" s="444"/>
      <c r="AI396" s="398"/>
      <c r="AJ396" s="337"/>
      <c r="AK396" s="345"/>
    </row>
    <row r="397" customFormat="false" ht="14.25" hidden="false" customHeight="false" outlineLevel="0" collapsed="false">
      <c r="A397" s="433" t="s">
        <v>4353</v>
      </c>
      <c r="B397" s="454"/>
      <c r="C397" s="398"/>
      <c r="D397" s="369" t="s">
        <v>45</v>
      </c>
      <c r="E397" s="367" t="s">
        <v>181</v>
      </c>
      <c r="F397" s="435" t="s">
        <v>111</v>
      </c>
      <c r="G397" s="433" t="s">
        <v>3547</v>
      </c>
      <c r="H397" s="398"/>
      <c r="I397" s="398"/>
      <c r="J397" s="398"/>
      <c r="K397" s="436"/>
      <c r="L397" s="436" t="s">
        <v>4354</v>
      </c>
      <c r="M397" s="398"/>
      <c r="N397" s="398"/>
      <c r="O397" s="398"/>
      <c r="P397" s="436"/>
      <c r="Q397" s="438"/>
      <c r="R397" s="398"/>
      <c r="S397" s="437"/>
      <c r="T397" s="477"/>
      <c r="U397" s="436"/>
      <c r="V397" s="436"/>
      <c r="W397" s="455" t="s">
        <v>4355</v>
      </c>
      <c r="X397" s="398"/>
      <c r="Y397" s="398"/>
      <c r="Z397" s="398"/>
      <c r="AA397" s="441"/>
      <c r="AB397" s="442"/>
      <c r="AC397" s="439"/>
      <c r="AD397" s="398"/>
      <c r="AE397" s="443"/>
      <c r="AF397" s="443"/>
      <c r="AG397" s="444"/>
      <c r="AH397" s="444"/>
      <c r="AI397" s="398"/>
      <c r="AJ397" s="337"/>
      <c r="AK397" s="345"/>
    </row>
    <row r="398" customFormat="false" ht="14.25" hidden="false" customHeight="false" outlineLevel="0" collapsed="false">
      <c r="A398" s="433" t="s">
        <v>4356</v>
      </c>
      <c r="B398" s="454"/>
      <c r="C398" s="398"/>
      <c r="D398" s="369" t="s">
        <v>45</v>
      </c>
      <c r="E398" s="367" t="s">
        <v>98</v>
      </c>
      <c r="F398" s="435" t="s">
        <v>111</v>
      </c>
      <c r="G398" s="433" t="s">
        <v>3547</v>
      </c>
      <c r="H398" s="398"/>
      <c r="I398" s="398"/>
      <c r="J398" s="398"/>
      <c r="K398" s="436"/>
      <c r="L398" s="436" t="s">
        <v>4343</v>
      </c>
      <c r="M398" s="398"/>
      <c r="N398" s="398"/>
      <c r="O398" s="398"/>
      <c r="P398" s="436"/>
      <c r="Q398" s="438"/>
      <c r="R398" s="398"/>
      <c r="S398" s="437"/>
      <c r="T398" s="477"/>
      <c r="U398" s="436"/>
      <c r="V398" s="436"/>
      <c r="W398" s="455" t="s">
        <v>4308</v>
      </c>
      <c r="X398" s="398"/>
      <c r="Y398" s="398"/>
      <c r="Z398" s="398"/>
      <c r="AA398" s="441"/>
      <c r="AB398" s="442"/>
      <c r="AC398" s="439"/>
      <c r="AD398" s="398"/>
      <c r="AE398" s="443"/>
      <c r="AF398" s="443"/>
      <c r="AG398" s="444"/>
      <c r="AH398" s="444"/>
      <c r="AI398" s="398"/>
      <c r="AJ398" s="337"/>
      <c r="AK398" s="345"/>
    </row>
    <row r="399" customFormat="false" ht="14.25" hidden="false" customHeight="false" outlineLevel="0" collapsed="false">
      <c r="A399" s="433" t="s">
        <v>4357</v>
      </c>
      <c r="B399" s="454" t="n">
        <v>41821</v>
      </c>
      <c r="C399" s="398"/>
      <c r="D399" s="369" t="s">
        <v>45</v>
      </c>
      <c r="E399" s="367" t="s">
        <v>98</v>
      </c>
      <c r="F399" s="458" t="s">
        <v>111</v>
      </c>
      <c r="G399" s="433" t="s">
        <v>3547</v>
      </c>
      <c r="H399" s="398"/>
      <c r="I399" s="398"/>
      <c r="J399" s="398"/>
      <c r="K399" s="436" t="n">
        <v>3</v>
      </c>
      <c r="L399" s="436" t="s">
        <v>4358</v>
      </c>
      <c r="M399" s="398"/>
      <c r="N399" s="398"/>
      <c r="O399" s="398"/>
      <c r="P399" s="436"/>
      <c r="Q399" s="438"/>
      <c r="R399" s="398"/>
      <c r="S399" s="437"/>
      <c r="T399" s="477"/>
      <c r="U399" s="436"/>
      <c r="V399" s="436"/>
      <c r="W399" s="455" t="s">
        <v>805</v>
      </c>
      <c r="X399" s="398"/>
      <c r="Y399" s="398"/>
      <c r="Z399" s="398"/>
      <c r="AA399" s="441"/>
      <c r="AB399" s="442"/>
      <c r="AC399" s="439"/>
      <c r="AD399" s="398"/>
      <c r="AE399" s="443"/>
      <c r="AF399" s="443"/>
      <c r="AG399" s="444"/>
      <c r="AH399" s="444"/>
      <c r="AI399" s="398"/>
      <c r="AJ399" s="337"/>
      <c r="AK399" s="345"/>
    </row>
    <row r="400" customFormat="false" ht="14.25" hidden="false" customHeight="false" outlineLevel="0" collapsed="false">
      <c r="A400" s="433" t="s">
        <v>4359</v>
      </c>
      <c r="B400" s="454"/>
      <c r="C400" s="398"/>
      <c r="D400" s="369" t="s">
        <v>45</v>
      </c>
      <c r="E400" s="367" t="s">
        <v>181</v>
      </c>
      <c r="F400" s="458" t="s">
        <v>47</v>
      </c>
      <c r="G400" s="433" t="s">
        <v>3549</v>
      </c>
      <c r="H400" s="398"/>
      <c r="I400" s="398"/>
      <c r="J400" s="398"/>
      <c r="K400" s="436"/>
      <c r="L400" s="436" t="s">
        <v>3052</v>
      </c>
      <c r="M400" s="398"/>
      <c r="N400" s="398"/>
      <c r="O400" s="398"/>
      <c r="P400" s="436"/>
      <c r="Q400" s="438"/>
      <c r="R400" s="398"/>
      <c r="S400" s="437"/>
      <c r="T400" s="477"/>
      <c r="U400" s="436"/>
      <c r="V400" s="436"/>
      <c r="W400" s="455" t="s">
        <v>4277</v>
      </c>
      <c r="X400" s="398"/>
      <c r="Y400" s="398"/>
      <c r="Z400" s="398"/>
      <c r="AA400" s="441"/>
      <c r="AB400" s="442"/>
      <c r="AC400" s="439"/>
      <c r="AD400" s="398"/>
      <c r="AE400" s="443"/>
      <c r="AF400" s="443"/>
      <c r="AG400" s="444"/>
      <c r="AH400" s="444"/>
      <c r="AI400" s="398"/>
      <c r="AJ400" s="337"/>
      <c r="AK400" s="345"/>
    </row>
    <row r="401" customFormat="false" ht="14.25" hidden="false" customHeight="false" outlineLevel="0" collapsed="false">
      <c r="A401" s="433" t="s">
        <v>4360</v>
      </c>
      <c r="B401" s="454"/>
      <c r="C401" s="398"/>
      <c r="D401" s="369" t="s">
        <v>45</v>
      </c>
      <c r="E401" s="367" t="s">
        <v>181</v>
      </c>
      <c r="F401" s="458" t="s">
        <v>111</v>
      </c>
      <c r="G401" s="433" t="s">
        <v>3547</v>
      </c>
      <c r="H401" s="398"/>
      <c r="I401" s="398"/>
      <c r="J401" s="398"/>
      <c r="K401" s="436"/>
      <c r="L401" s="436" t="s">
        <v>4361</v>
      </c>
      <c r="M401" s="398"/>
      <c r="N401" s="398"/>
      <c r="O401" s="398"/>
      <c r="P401" s="436"/>
      <c r="Q401" s="438"/>
      <c r="R401" s="398"/>
      <c r="S401" s="437"/>
      <c r="T401" s="477"/>
      <c r="U401" s="436"/>
      <c r="V401" s="436"/>
      <c r="W401" s="455" t="s">
        <v>4355</v>
      </c>
      <c r="X401" s="398"/>
      <c r="Y401" s="398"/>
      <c r="Z401" s="398"/>
      <c r="AA401" s="441"/>
      <c r="AB401" s="442"/>
      <c r="AC401" s="439"/>
      <c r="AD401" s="398"/>
      <c r="AE401" s="443"/>
      <c r="AF401" s="443"/>
      <c r="AG401" s="444"/>
      <c r="AH401" s="444"/>
      <c r="AI401" s="398"/>
      <c r="AJ401" s="337"/>
      <c r="AK401" s="345"/>
    </row>
    <row r="402" customFormat="false" ht="14.25" hidden="false" customHeight="false" outlineLevel="0" collapsed="false">
      <c r="A402" s="433" t="s">
        <v>4362</v>
      </c>
      <c r="B402" s="454"/>
      <c r="C402" s="398"/>
      <c r="D402" s="369" t="s">
        <v>45</v>
      </c>
      <c r="E402" s="367" t="s">
        <v>235</v>
      </c>
      <c r="F402" s="458" t="s">
        <v>47</v>
      </c>
      <c r="G402" s="433" t="s">
        <v>3549</v>
      </c>
      <c r="H402" s="398"/>
      <c r="I402" s="398"/>
      <c r="J402" s="398"/>
      <c r="K402" s="436"/>
      <c r="L402" s="436" t="s">
        <v>4363</v>
      </c>
      <c r="M402" s="398"/>
      <c r="N402" s="398"/>
      <c r="O402" s="398"/>
      <c r="P402" s="436"/>
      <c r="Q402" s="438"/>
      <c r="R402" s="398"/>
      <c r="S402" s="437"/>
      <c r="T402" s="477"/>
      <c r="U402" s="436"/>
      <c r="V402" s="436"/>
      <c r="W402" s="455"/>
      <c r="X402" s="398"/>
      <c r="Y402" s="398"/>
      <c r="Z402" s="398"/>
      <c r="AA402" s="441"/>
      <c r="AB402" s="442"/>
      <c r="AC402" s="439"/>
      <c r="AD402" s="398"/>
      <c r="AE402" s="443"/>
      <c r="AF402" s="443"/>
      <c r="AG402" s="444"/>
      <c r="AH402" s="444"/>
      <c r="AI402" s="398"/>
      <c r="AJ402" s="337"/>
      <c r="AK402" s="345"/>
    </row>
    <row r="403" customFormat="false" ht="14.25" hidden="false" customHeight="false" outlineLevel="0" collapsed="false">
      <c r="A403" s="433" t="s">
        <v>4364</v>
      </c>
      <c r="B403" s="454"/>
      <c r="C403" s="398"/>
      <c r="D403" s="369" t="s">
        <v>45</v>
      </c>
      <c r="E403" s="367" t="s">
        <v>181</v>
      </c>
      <c r="F403" s="458" t="s">
        <v>111</v>
      </c>
      <c r="G403" s="433" t="s">
        <v>3547</v>
      </c>
      <c r="H403" s="398"/>
      <c r="I403" s="398"/>
      <c r="J403" s="398"/>
      <c r="K403" s="436"/>
      <c r="L403" s="436" t="s">
        <v>4365</v>
      </c>
      <c r="M403" s="398"/>
      <c r="N403" s="398"/>
      <c r="O403" s="398"/>
      <c r="P403" s="436"/>
      <c r="Q403" s="438"/>
      <c r="R403" s="398"/>
      <c r="S403" s="437"/>
      <c r="T403" s="477"/>
      <c r="U403" s="436"/>
      <c r="V403" s="436"/>
      <c r="W403" s="455"/>
      <c r="X403" s="398"/>
      <c r="Y403" s="398"/>
      <c r="Z403" s="398"/>
      <c r="AA403" s="441"/>
      <c r="AB403" s="442"/>
      <c r="AC403" s="439"/>
      <c r="AD403" s="398"/>
      <c r="AE403" s="443"/>
      <c r="AF403" s="443"/>
      <c r="AG403" s="444"/>
      <c r="AH403" s="444"/>
      <c r="AI403" s="398"/>
      <c r="AJ403" s="337"/>
      <c r="AK403" s="345"/>
    </row>
    <row r="404" customFormat="false" ht="14.25" hidden="false" customHeight="false" outlineLevel="0" collapsed="false">
      <c r="A404" s="433" t="s">
        <v>4366</v>
      </c>
      <c r="B404" s="454"/>
      <c r="C404" s="398"/>
      <c r="D404" s="369" t="s">
        <v>45</v>
      </c>
      <c r="E404" s="367" t="s">
        <v>181</v>
      </c>
      <c r="F404" s="458" t="s">
        <v>111</v>
      </c>
      <c r="G404" s="433" t="s">
        <v>3547</v>
      </c>
      <c r="H404" s="398"/>
      <c r="I404" s="398"/>
      <c r="J404" s="398"/>
      <c r="K404" s="436"/>
      <c r="L404" s="436" t="s">
        <v>4367</v>
      </c>
      <c r="M404" s="398"/>
      <c r="N404" s="398"/>
      <c r="O404" s="398"/>
      <c r="P404" s="436"/>
      <c r="Q404" s="438"/>
      <c r="R404" s="398"/>
      <c r="S404" s="437"/>
      <c r="T404" s="477"/>
      <c r="U404" s="436"/>
      <c r="V404" s="436"/>
      <c r="W404" s="455"/>
      <c r="X404" s="398"/>
      <c r="Y404" s="398"/>
      <c r="Z404" s="398"/>
      <c r="AA404" s="441"/>
      <c r="AB404" s="442"/>
      <c r="AC404" s="439"/>
      <c r="AD404" s="398"/>
      <c r="AE404" s="443"/>
      <c r="AF404" s="443"/>
      <c r="AG404" s="444"/>
      <c r="AH404" s="444"/>
      <c r="AI404" s="398"/>
      <c r="AJ404" s="337"/>
      <c r="AK404" s="345"/>
    </row>
    <row r="405" customFormat="false" ht="14.25" hidden="false" customHeight="false" outlineLevel="0" collapsed="false">
      <c r="A405" s="433" t="s">
        <v>4368</v>
      </c>
      <c r="B405" s="454"/>
      <c r="C405" s="398"/>
      <c r="D405" s="369" t="s">
        <v>45</v>
      </c>
      <c r="E405" s="367" t="s">
        <v>235</v>
      </c>
      <c r="F405" s="458" t="s">
        <v>47</v>
      </c>
      <c r="G405" s="433" t="s">
        <v>3549</v>
      </c>
      <c r="H405" s="398"/>
      <c r="I405" s="398"/>
      <c r="J405" s="398"/>
      <c r="K405" s="436"/>
      <c r="L405" s="436" t="s">
        <v>4369</v>
      </c>
      <c r="M405" s="398"/>
      <c r="N405" s="398"/>
      <c r="O405" s="398"/>
      <c r="P405" s="436"/>
      <c r="Q405" s="438"/>
      <c r="R405" s="398"/>
      <c r="S405" s="437"/>
      <c r="T405" s="477"/>
      <c r="U405" s="436"/>
      <c r="V405" s="436"/>
      <c r="W405" s="455" t="s">
        <v>4277</v>
      </c>
      <c r="X405" s="398"/>
      <c r="Y405" s="398"/>
      <c r="Z405" s="398"/>
      <c r="AA405" s="441"/>
      <c r="AB405" s="442"/>
      <c r="AC405" s="439"/>
      <c r="AD405" s="398"/>
      <c r="AE405" s="443"/>
      <c r="AF405" s="443"/>
      <c r="AG405" s="444"/>
      <c r="AH405" s="444"/>
      <c r="AI405" s="398"/>
      <c r="AJ405" s="337"/>
      <c r="AK405" s="345"/>
    </row>
    <row r="406" customFormat="false" ht="14.25" hidden="false" customHeight="false" outlineLevel="0" collapsed="false">
      <c r="A406" s="433" t="s">
        <v>4370</v>
      </c>
      <c r="B406" s="454"/>
      <c r="C406" s="398"/>
      <c r="D406" s="369" t="s">
        <v>45</v>
      </c>
      <c r="E406" s="367" t="s">
        <v>235</v>
      </c>
      <c r="F406" s="458" t="s">
        <v>47</v>
      </c>
      <c r="G406" s="433" t="s">
        <v>3549</v>
      </c>
      <c r="H406" s="398"/>
      <c r="I406" s="398"/>
      <c r="J406" s="398"/>
      <c r="K406" s="436"/>
      <c r="L406" s="436" t="s">
        <v>3137</v>
      </c>
      <c r="M406" s="398"/>
      <c r="N406" s="398"/>
      <c r="O406" s="398"/>
      <c r="P406" s="436"/>
      <c r="Q406" s="438"/>
      <c r="R406" s="398"/>
      <c r="S406" s="437"/>
      <c r="T406" s="477"/>
      <c r="U406" s="436"/>
      <c r="V406" s="436"/>
      <c r="W406" s="455"/>
      <c r="X406" s="398"/>
      <c r="Y406" s="398"/>
      <c r="Z406" s="398"/>
      <c r="AA406" s="441"/>
      <c r="AB406" s="442"/>
      <c r="AC406" s="439"/>
      <c r="AD406" s="398"/>
      <c r="AE406" s="443"/>
      <c r="AF406" s="443"/>
      <c r="AG406" s="444"/>
      <c r="AH406" s="444"/>
      <c r="AI406" s="398"/>
      <c r="AJ406" s="337"/>
      <c r="AK406" s="345"/>
    </row>
    <row r="407" customFormat="false" ht="14.25" hidden="false" customHeight="false" outlineLevel="0" collapsed="false">
      <c r="A407" s="433" t="s">
        <v>4371</v>
      </c>
      <c r="B407" s="454"/>
      <c r="C407" s="398"/>
      <c r="D407" s="369" t="s">
        <v>45</v>
      </c>
      <c r="E407" s="367" t="s">
        <v>181</v>
      </c>
      <c r="F407" s="458" t="s">
        <v>111</v>
      </c>
      <c r="G407" s="433" t="s">
        <v>3547</v>
      </c>
      <c r="H407" s="398"/>
      <c r="I407" s="398"/>
      <c r="J407" s="398"/>
      <c r="K407" s="436"/>
      <c r="L407" s="436" t="s">
        <v>4372</v>
      </c>
      <c r="M407" s="398"/>
      <c r="N407" s="398"/>
      <c r="O407" s="398"/>
      <c r="P407" s="436"/>
      <c r="Q407" s="438"/>
      <c r="R407" s="398"/>
      <c r="S407" s="437"/>
      <c r="T407" s="477"/>
      <c r="U407" s="436"/>
      <c r="V407" s="436"/>
      <c r="W407" s="455" t="s">
        <v>4355</v>
      </c>
      <c r="X407" s="398"/>
      <c r="Y407" s="398"/>
      <c r="Z407" s="398"/>
      <c r="AA407" s="441"/>
      <c r="AB407" s="442"/>
      <c r="AC407" s="439"/>
      <c r="AD407" s="398"/>
      <c r="AE407" s="443"/>
      <c r="AF407" s="443"/>
      <c r="AG407" s="444"/>
      <c r="AH407" s="444"/>
      <c r="AI407" s="398"/>
      <c r="AJ407" s="337"/>
      <c r="AK407" s="345"/>
    </row>
    <row r="408" customFormat="false" ht="14.25" hidden="false" customHeight="false" outlineLevel="0" collapsed="false">
      <c r="A408" s="433" t="s">
        <v>4321</v>
      </c>
      <c r="B408" s="454"/>
      <c r="C408" s="398"/>
      <c r="D408" s="369" t="s">
        <v>45</v>
      </c>
      <c r="E408" s="367" t="s">
        <v>98</v>
      </c>
      <c r="F408" s="458" t="s">
        <v>47</v>
      </c>
      <c r="G408" s="433" t="s">
        <v>3562</v>
      </c>
      <c r="H408" s="398"/>
      <c r="I408" s="398"/>
      <c r="J408" s="398"/>
      <c r="K408" s="436"/>
      <c r="L408" s="436" t="s">
        <v>4373</v>
      </c>
      <c r="M408" s="398"/>
      <c r="N408" s="398"/>
      <c r="O408" s="398"/>
      <c r="P408" s="436"/>
      <c r="Q408" s="438"/>
      <c r="R408" s="398"/>
      <c r="S408" s="437"/>
      <c r="T408" s="477"/>
      <c r="U408" s="436"/>
      <c r="V408" s="436"/>
      <c r="W408" s="455"/>
      <c r="X408" s="398"/>
      <c r="Y408" s="398"/>
      <c r="Z408" s="398"/>
      <c r="AA408" s="441"/>
      <c r="AB408" s="442"/>
      <c r="AC408" s="439"/>
      <c r="AD408" s="398"/>
      <c r="AE408" s="443"/>
      <c r="AF408" s="443"/>
      <c r="AG408" s="444"/>
      <c r="AH408" s="444"/>
      <c r="AI408" s="398"/>
      <c r="AJ408" s="337"/>
      <c r="AK408" s="345"/>
    </row>
    <row r="409" customFormat="false" ht="14.25" hidden="false" customHeight="false" outlineLevel="0" collapsed="false">
      <c r="A409" s="433" t="s">
        <v>4374</v>
      </c>
      <c r="B409" s="454"/>
      <c r="C409" s="398"/>
      <c r="D409" s="369" t="s">
        <v>45</v>
      </c>
      <c r="E409" s="367" t="s">
        <v>181</v>
      </c>
      <c r="F409" s="458" t="s">
        <v>111</v>
      </c>
      <c r="G409" s="433" t="s">
        <v>3547</v>
      </c>
      <c r="H409" s="398"/>
      <c r="I409" s="398"/>
      <c r="J409" s="398"/>
      <c r="K409" s="436"/>
      <c r="L409" s="436" t="s">
        <v>3139</v>
      </c>
      <c r="M409" s="398"/>
      <c r="N409" s="398"/>
      <c r="O409" s="398"/>
      <c r="P409" s="436"/>
      <c r="Q409" s="438"/>
      <c r="R409" s="398"/>
      <c r="S409" s="437"/>
      <c r="T409" s="477"/>
      <c r="U409" s="436"/>
      <c r="V409" s="436"/>
      <c r="W409" s="455"/>
      <c r="X409" s="398"/>
      <c r="Y409" s="398"/>
      <c r="Z409" s="398"/>
      <c r="AA409" s="441"/>
      <c r="AB409" s="442"/>
      <c r="AC409" s="439"/>
      <c r="AD409" s="398"/>
      <c r="AE409" s="443"/>
      <c r="AF409" s="443"/>
      <c r="AG409" s="444"/>
      <c r="AH409" s="444"/>
      <c r="AI409" s="398"/>
      <c r="AJ409" s="337"/>
      <c r="AK409" s="345"/>
    </row>
    <row r="410" customFormat="false" ht="14.25" hidden="false" customHeight="false" outlineLevel="0" collapsed="false">
      <c r="A410" s="433" t="s">
        <v>4375</v>
      </c>
      <c r="B410" s="454" t="n">
        <v>41821</v>
      </c>
      <c r="C410" s="398"/>
      <c r="D410" s="369" t="s">
        <v>45</v>
      </c>
      <c r="E410" s="367" t="s">
        <v>98</v>
      </c>
      <c r="F410" s="458" t="s">
        <v>111</v>
      </c>
      <c r="G410" s="433" t="s">
        <v>3547</v>
      </c>
      <c r="H410" s="398"/>
      <c r="I410" s="398"/>
      <c r="J410" s="398"/>
      <c r="K410" s="436" t="n">
        <v>3</v>
      </c>
      <c r="L410" s="436" t="s">
        <v>4376</v>
      </c>
      <c r="M410" s="398"/>
      <c r="N410" s="398"/>
      <c r="O410" s="398"/>
      <c r="P410" s="436"/>
      <c r="Q410" s="438"/>
      <c r="R410" s="398"/>
      <c r="S410" s="437"/>
      <c r="T410" s="477"/>
      <c r="U410" s="436"/>
      <c r="V410" s="436"/>
      <c r="W410" s="455" t="s">
        <v>805</v>
      </c>
      <c r="X410" s="398"/>
      <c r="Y410" s="398"/>
      <c r="Z410" s="398"/>
      <c r="AA410" s="441"/>
      <c r="AB410" s="442"/>
      <c r="AC410" s="439"/>
      <c r="AD410" s="398"/>
      <c r="AE410" s="443"/>
      <c r="AF410" s="443"/>
      <c r="AG410" s="444"/>
      <c r="AH410" s="444"/>
      <c r="AI410" s="398"/>
      <c r="AJ410" s="337"/>
      <c r="AK410" s="345"/>
    </row>
    <row r="411" customFormat="false" ht="14.25" hidden="false" customHeight="false" outlineLevel="0" collapsed="false">
      <c r="A411" s="433" t="s">
        <v>4377</v>
      </c>
      <c r="B411" s="454"/>
      <c r="C411" s="398"/>
      <c r="D411" s="369" t="s">
        <v>45</v>
      </c>
      <c r="E411" s="367" t="s">
        <v>235</v>
      </c>
      <c r="F411" s="458" t="s">
        <v>47</v>
      </c>
      <c r="G411" s="451" t="s">
        <v>3549</v>
      </c>
      <c r="H411" s="398"/>
      <c r="I411" s="398"/>
      <c r="J411" s="398"/>
      <c r="K411" s="436"/>
      <c r="L411" s="436" t="s">
        <v>3137</v>
      </c>
      <c r="M411" s="398"/>
      <c r="N411" s="398"/>
      <c r="O411" s="398"/>
      <c r="P411" s="436"/>
      <c r="Q411" s="438"/>
      <c r="R411" s="398"/>
      <c r="S411" s="437"/>
      <c r="T411" s="477"/>
      <c r="U411" s="436"/>
      <c r="V411" s="436"/>
      <c r="W411" s="455"/>
      <c r="X411" s="398"/>
      <c r="Y411" s="398"/>
      <c r="Z411" s="398"/>
      <c r="AA411" s="441"/>
      <c r="AB411" s="442"/>
      <c r="AC411" s="439"/>
      <c r="AD411" s="398"/>
      <c r="AE411" s="443"/>
      <c r="AF411" s="443"/>
      <c r="AG411" s="444"/>
      <c r="AH411" s="444"/>
      <c r="AI411" s="398"/>
      <c r="AJ411" s="337"/>
      <c r="AK411" s="345"/>
    </row>
    <row r="412" customFormat="false" ht="14.25" hidden="false" customHeight="false" outlineLevel="0" collapsed="false">
      <c r="A412" s="433" t="s">
        <v>4378</v>
      </c>
      <c r="B412" s="454"/>
      <c r="C412" s="398"/>
      <c r="D412" s="369" t="s">
        <v>45</v>
      </c>
      <c r="E412" s="367" t="s">
        <v>235</v>
      </c>
      <c r="F412" s="458" t="s">
        <v>47</v>
      </c>
      <c r="G412" s="451" t="s">
        <v>3549</v>
      </c>
      <c r="H412" s="398"/>
      <c r="I412" s="398"/>
      <c r="J412" s="398"/>
      <c r="K412" s="436"/>
      <c r="L412" s="436" t="s">
        <v>3137</v>
      </c>
      <c r="M412" s="398"/>
      <c r="N412" s="398"/>
      <c r="O412" s="398"/>
      <c r="P412" s="436"/>
      <c r="Q412" s="438"/>
      <c r="R412" s="398"/>
      <c r="S412" s="437"/>
      <c r="T412" s="477"/>
      <c r="U412" s="436"/>
      <c r="V412" s="436"/>
      <c r="W412" s="455"/>
      <c r="X412" s="398"/>
      <c r="Y412" s="398"/>
      <c r="Z412" s="398"/>
      <c r="AA412" s="441"/>
      <c r="AB412" s="442"/>
      <c r="AC412" s="439"/>
      <c r="AD412" s="398"/>
      <c r="AE412" s="443"/>
      <c r="AF412" s="443"/>
      <c r="AG412" s="444"/>
      <c r="AH412" s="444"/>
      <c r="AI412" s="398"/>
      <c r="AJ412" s="337"/>
      <c r="AK412" s="345"/>
    </row>
    <row r="413" customFormat="false" ht="14.25" hidden="false" customHeight="false" outlineLevel="0" collapsed="false">
      <c r="A413" s="445" t="s">
        <v>4379</v>
      </c>
      <c r="B413" s="434"/>
      <c r="C413" s="398"/>
      <c r="D413" s="369" t="s">
        <v>375</v>
      </c>
      <c r="E413" s="367" t="s">
        <v>376</v>
      </c>
      <c r="F413" s="435" t="s">
        <v>47</v>
      </c>
      <c r="G413" s="436" t="s">
        <v>3720</v>
      </c>
      <c r="H413" s="398"/>
      <c r="I413" s="398"/>
      <c r="J413" s="398"/>
      <c r="K413" s="436"/>
      <c r="L413" s="436"/>
      <c r="M413" s="398"/>
      <c r="N413" s="398"/>
      <c r="O413" s="398"/>
      <c r="P413" s="437"/>
      <c r="Q413" s="438" t="s">
        <v>150</v>
      </c>
      <c r="R413" s="398"/>
      <c r="S413" s="437" t="s">
        <v>3212</v>
      </c>
      <c r="T413" s="439" t="s">
        <v>4380</v>
      </c>
      <c r="U413" s="439" t="s">
        <v>4381</v>
      </c>
      <c r="V413" s="439" t="s">
        <v>139</v>
      </c>
      <c r="W413" s="440"/>
      <c r="X413" s="398"/>
      <c r="Y413" s="398"/>
      <c r="Z413" s="398"/>
      <c r="AA413" s="448"/>
      <c r="AB413" s="449" t="n">
        <v>1</v>
      </c>
      <c r="AC413" s="439" t="n">
        <v>50</v>
      </c>
      <c r="AD413" s="398"/>
      <c r="AE413" s="449"/>
      <c r="AF413" s="450" t="n">
        <v>17</v>
      </c>
      <c r="AG413" s="444" t="n">
        <v>2</v>
      </c>
      <c r="AH413" s="444"/>
      <c r="AI413" s="398"/>
      <c r="AJ413" s="337"/>
      <c r="AK413" s="345"/>
    </row>
    <row r="414" customFormat="false" ht="14.25" hidden="false" customHeight="false" outlineLevel="0" collapsed="false">
      <c r="A414" s="433" t="s">
        <v>4382</v>
      </c>
      <c r="B414" s="434" t="n">
        <v>41061</v>
      </c>
      <c r="C414" s="398"/>
      <c r="D414" s="369" t="s">
        <v>375</v>
      </c>
      <c r="E414" s="367" t="s">
        <v>3584</v>
      </c>
      <c r="F414" s="435" t="s">
        <v>3278</v>
      </c>
      <c r="G414" s="436" t="s">
        <v>3589</v>
      </c>
      <c r="H414" s="398"/>
      <c r="I414" s="398"/>
      <c r="J414" s="398"/>
      <c r="K414" s="436" t="n">
        <v>3</v>
      </c>
      <c r="L414" s="436" t="s">
        <v>3668</v>
      </c>
      <c r="M414" s="398"/>
      <c r="N414" s="398"/>
      <c r="O414" s="398"/>
      <c r="P414" s="439"/>
      <c r="Q414" s="438" t="s">
        <v>3282</v>
      </c>
      <c r="R414" s="398"/>
      <c r="S414" s="437" t="s">
        <v>3224</v>
      </c>
      <c r="T414" s="437" t="s">
        <v>4383</v>
      </c>
      <c r="U414" s="439" t="s">
        <v>4384</v>
      </c>
      <c r="V414" s="439" t="s">
        <v>388</v>
      </c>
      <c r="W414" s="440"/>
      <c r="X414" s="398"/>
      <c r="Y414" s="398"/>
      <c r="Z414" s="398"/>
      <c r="AA414" s="441" t="s">
        <v>3226</v>
      </c>
      <c r="AB414" s="442" t="n">
        <v>1</v>
      </c>
      <c r="AC414" s="439" t="n">
        <v>100</v>
      </c>
      <c r="AD414" s="398"/>
      <c r="AE414" s="439" t="n">
        <v>1</v>
      </c>
      <c r="AF414" s="443" t="n">
        <v>72</v>
      </c>
      <c r="AG414" s="444" t="n">
        <v>2</v>
      </c>
      <c r="AH414" s="444"/>
      <c r="AI414" s="398"/>
      <c r="AJ414" s="337"/>
      <c r="AK414" s="345"/>
    </row>
    <row r="415" customFormat="false" ht="14.25" hidden="false" customHeight="false" outlineLevel="0" collapsed="false">
      <c r="A415" s="445" t="s">
        <v>4385</v>
      </c>
      <c r="B415" s="434" t="n">
        <v>41579</v>
      </c>
      <c r="C415" s="398"/>
      <c r="D415" s="369" t="s">
        <v>375</v>
      </c>
      <c r="E415" s="367" t="s">
        <v>3584</v>
      </c>
      <c r="F415" s="435" t="s">
        <v>3278</v>
      </c>
      <c r="G415" s="436" t="s">
        <v>3589</v>
      </c>
      <c r="H415" s="398"/>
      <c r="I415" s="398"/>
      <c r="J415" s="398"/>
      <c r="K415" s="436" t="n">
        <v>4</v>
      </c>
      <c r="L415" s="436" t="s">
        <v>4386</v>
      </c>
      <c r="M415" s="398"/>
      <c r="N415" s="398"/>
      <c r="O415" s="398"/>
      <c r="P415" s="439"/>
      <c r="Q415" s="438" t="s">
        <v>3282</v>
      </c>
      <c r="R415" s="398"/>
      <c r="S415" s="437" t="s">
        <v>3224</v>
      </c>
      <c r="T415" s="439" t="s">
        <v>4387</v>
      </c>
      <c r="U415" s="439" t="s">
        <v>4388</v>
      </c>
      <c r="V415" s="439" t="s">
        <v>388</v>
      </c>
      <c r="W415" s="440" t="s">
        <v>3658</v>
      </c>
      <c r="X415" s="398"/>
      <c r="Y415" s="398"/>
      <c r="Z415" s="398"/>
      <c r="AA415" s="441" t="s">
        <v>3226</v>
      </c>
      <c r="AB415" s="442" t="n">
        <v>1</v>
      </c>
      <c r="AC415" s="439" t="n">
        <v>100</v>
      </c>
      <c r="AD415" s="398"/>
      <c r="AE415" s="439" t="n">
        <v>1</v>
      </c>
      <c r="AF415" s="443" t="n">
        <v>72</v>
      </c>
      <c r="AG415" s="444" t="n">
        <v>2</v>
      </c>
      <c r="AH415" s="444"/>
      <c r="AI415" s="398"/>
      <c r="AJ415" s="337"/>
      <c r="AK415" s="345"/>
    </row>
    <row r="416" customFormat="false" ht="14.25" hidden="false" customHeight="false" outlineLevel="0" collapsed="false">
      <c r="A416" s="445" t="s">
        <v>4389</v>
      </c>
      <c r="B416" s="434" t="s">
        <v>3304</v>
      </c>
      <c r="C416" s="398"/>
      <c r="D416" s="369" t="s">
        <v>375</v>
      </c>
      <c r="E416" s="367" t="s">
        <v>3584</v>
      </c>
      <c r="F416" s="435" t="s">
        <v>3278</v>
      </c>
      <c r="G416" s="436" t="s">
        <v>3596</v>
      </c>
      <c r="H416" s="398"/>
      <c r="I416" s="398"/>
      <c r="J416" s="398"/>
      <c r="K416" s="436" t="n">
        <v>4</v>
      </c>
      <c r="L416" s="436" t="s">
        <v>3148</v>
      </c>
      <c r="M416" s="398"/>
      <c r="N416" s="398"/>
      <c r="O416" s="398"/>
      <c r="P416" s="439" t="s">
        <v>353</v>
      </c>
      <c r="Q416" s="438" t="s">
        <v>3282</v>
      </c>
      <c r="R416" s="398"/>
      <c r="S416" s="437" t="s">
        <v>3637</v>
      </c>
      <c r="T416" s="439" t="s">
        <v>4390</v>
      </c>
      <c r="U416" s="439" t="s">
        <v>4391</v>
      </c>
      <c r="V416" s="439" t="s">
        <v>388</v>
      </c>
      <c r="W416" s="440" t="s">
        <v>3658</v>
      </c>
      <c r="X416" s="398"/>
      <c r="Y416" s="398"/>
      <c r="Z416" s="398"/>
      <c r="AA416" s="441" t="s">
        <v>3228</v>
      </c>
      <c r="AB416" s="442" t="n">
        <v>2</v>
      </c>
      <c r="AC416" s="439" t="n">
        <v>100</v>
      </c>
      <c r="AD416" s="398"/>
      <c r="AE416" s="439" t="n">
        <v>8</v>
      </c>
      <c r="AF416" s="443" t="n">
        <v>72</v>
      </c>
      <c r="AG416" s="444" t="n">
        <v>2</v>
      </c>
      <c r="AH416" s="444"/>
      <c r="AI416" s="398"/>
      <c r="AJ416" s="337"/>
      <c r="AK416" s="345"/>
    </row>
    <row r="417" customFormat="false" ht="14.25" hidden="false" customHeight="false" outlineLevel="0" collapsed="false">
      <c r="A417" s="433" t="s">
        <v>4392</v>
      </c>
      <c r="B417" s="434" t="n">
        <v>41061</v>
      </c>
      <c r="C417" s="398"/>
      <c r="D417" s="369" t="s">
        <v>375</v>
      </c>
      <c r="E417" s="367" t="s">
        <v>376</v>
      </c>
      <c r="F417" s="435" t="s">
        <v>47</v>
      </c>
      <c r="G417" s="436" t="s">
        <v>3541</v>
      </c>
      <c r="H417" s="398"/>
      <c r="I417" s="398"/>
      <c r="J417" s="398"/>
      <c r="K417" s="436" t="n">
        <v>2</v>
      </c>
      <c r="L417" s="436" t="s">
        <v>3727</v>
      </c>
      <c r="M417" s="398"/>
      <c r="N417" s="398"/>
      <c r="O417" s="398"/>
      <c r="P417" s="437"/>
      <c r="Q417" s="438" t="s">
        <v>139</v>
      </c>
      <c r="R417" s="398"/>
      <c r="S417" s="437" t="s">
        <v>3164</v>
      </c>
      <c r="T417" s="439" t="s">
        <v>4393</v>
      </c>
      <c r="U417" s="439" t="s">
        <v>4394</v>
      </c>
      <c r="V417" s="439" t="s">
        <v>139</v>
      </c>
      <c r="W417" s="440"/>
      <c r="X417" s="398"/>
      <c r="Y417" s="398"/>
      <c r="Z417" s="398"/>
      <c r="AA417" s="448" t="s">
        <v>1383</v>
      </c>
      <c r="AB417" s="449" t="n">
        <v>1</v>
      </c>
      <c r="AC417" s="439" t="n">
        <v>50</v>
      </c>
      <c r="AD417" s="398"/>
      <c r="AE417" s="449" t="s">
        <v>3417</v>
      </c>
      <c r="AF417" s="450" t="n">
        <v>73.4</v>
      </c>
      <c r="AG417" s="444" t="n">
        <v>3</v>
      </c>
      <c r="AH417" s="444" t="n">
        <v>0</v>
      </c>
      <c r="AI417" s="398"/>
      <c r="AJ417" s="337"/>
      <c r="AK417" s="345"/>
    </row>
    <row r="418" customFormat="false" ht="14.25" hidden="false" customHeight="false" outlineLevel="0" collapsed="false">
      <c r="A418" s="445" t="s">
        <v>4395</v>
      </c>
      <c r="B418" s="454"/>
      <c r="C418" s="398"/>
      <c r="D418" s="369" t="s">
        <v>375</v>
      </c>
      <c r="E418" s="367" t="e">
        <f aca="false">#N/A</f>
        <v>#N/A</v>
      </c>
      <c r="F418" s="435" t="s">
        <v>47</v>
      </c>
      <c r="G418" s="436" t="s">
        <v>3714</v>
      </c>
      <c r="H418" s="398"/>
      <c r="I418" s="398"/>
      <c r="J418" s="398"/>
      <c r="K418" s="436" t="n">
        <v>2</v>
      </c>
      <c r="L418" s="444" t="s">
        <v>3932</v>
      </c>
      <c r="M418" s="398"/>
      <c r="N418" s="398"/>
      <c r="O418" s="398"/>
      <c r="P418" s="437"/>
      <c r="Q418" s="438" t="s">
        <v>150</v>
      </c>
      <c r="R418" s="398"/>
      <c r="S418" s="437"/>
      <c r="T418" s="439"/>
      <c r="U418" s="436"/>
      <c r="V418" s="436"/>
      <c r="W418" s="455"/>
      <c r="X418" s="398"/>
      <c r="Y418" s="398"/>
      <c r="Z418" s="398"/>
      <c r="AA418" s="448"/>
      <c r="AB418" s="449" t="n">
        <v>1</v>
      </c>
      <c r="AC418" s="439"/>
      <c r="AD418" s="398"/>
      <c r="AE418" s="449"/>
      <c r="AF418" s="450" t="n">
        <v>33.9</v>
      </c>
      <c r="AG418" s="444"/>
      <c r="AH418" s="444"/>
      <c r="AI418" s="398"/>
      <c r="AJ418" s="337"/>
      <c r="AK418" s="345"/>
    </row>
    <row r="419" customFormat="false" ht="14.25" hidden="false" customHeight="false" outlineLevel="0" collapsed="false">
      <c r="A419" s="459" t="s">
        <v>4128</v>
      </c>
      <c r="B419" s="434" t="n">
        <v>41061</v>
      </c>
      <c r="C419" s="398"/>
      <c r="D419" s="369" t="s">
        <v>375</v>
      </c>
      <c r="E419" s="367"/>
      <c r="F419" s="435" t="s">
        <v>47</v>
      </c>
      <c r="G419" s="436"/>
      <c r="H419" s="398"/>
      <c r="I419" s="398"/>
      <c r="J419" s="398"/>
      <c r="K419" s="436" t="n">
        <v>4</v>
      </c>
      <c r="L419" s="436"/>
      <c r="M419" s="398"/>
      <c r="N419" s="398"/>
      <c r="O419" s="398"/>
      <c r="P419" s="437"/>
      <c r="Q419" s="438" t="s">
        <v>150</v>
      </c>
      <c r="R419" s="398"/>
      <c r="S419" s="437" t="s">
        <v>4396</v>
      </c>
      <c r="T419" s="439" t="s">
        <v>4397</v>
      </c>
      <c r="U419" s="439" t="s">
        <v>4398</v>
      </c>
      <c r="V419" s="439" t="s">
        <v>139</v>
      </c>
      <c r="W419" s="440"/>
      <c r="X419" s="398"/>
      <c r="Y419" s="398"/>
      <c r="Z419" s="398"/>
      <c r="AA419" s="458"/>
      <c r="AB419" s="444" t="n">
        <v>2</v>
      </c>
      <c r="AC419" s="439"/>
      <c r="AD419" s="398"/>
      <c r="AE419" s="444" t="n">
        <v>4</v>
      </c>
      <c r="AF419" s="475" t="n">
        <v>2</v>
      </c>
      <c r="AG419" s="444" t="n">
        <v>2</v>
      </c>
      <c r="AH419" s="444" t="n">
        <v>0</v>
      </c>
      <c r="AI419" s="398"/>
      <c r="AJ419" s="337"/>
      <c r="AK419" s="345"/>
    </row>
    <row r="420" customFormat="false" ht="14.25" hidden="false" customHeight="false" outlineLevel="0" collapsed="false">
      <c r="A420" s="459" t="s">
        <v>3713</v>
      </c>
      <c r="B420" s="434" t="n">
        <v>41061</v>
      </c>
      <c r="C420" s="398"/>
      <c r="D420" s="369" t="s">
        <v>375</v>
      </c>
      <c r="E420" s="367"/>
      <c r="F420" s="435" t="s">
        <v>47</v>
      </c>
      <c r="G420" s="436"/>
      <c r="H420" s="398"/>
      <c r="I420" s="398"/>
      <c r="J420" s="398"/>
      <c r="K420" s="436" t="n">
        <v>4</v>
      </c>
      <c r="L420" s="436"/>
      <c r="M420" s="398"/>
      <c r="N420" s="398"/>
      <c r="O420" s="398"/>
      <c r="P420" s="437"/>
      <c r="Q420" s="438" t="s">
        <v>150</v>
      </c>
      <c r="R420" s="398"/>
      <c r="S420" s="437" t="s">
        <v>3215</v>
      </c>
      <c r="T420" s="439" t="s">
        <v>4399</v>
      </c>
      <c r="U420" s="439" t="s">
        <v>4400</v>
      </c>
      <c r="V420" s="439" t="s">
        <v>139</v>
      </c>
      <c r="W420" s="440"/>
      <c r="X420" s="398"/>
      <c r="Y420" s="398"/>
      <c r="Z420" s="398"/>
      <c r="AA420" s="458"/>
      <c r="AB420" s="444" t="n">
        <v>2</v>
      </c>
      <c r="AC420" s="439"/>
      <c r="AD420" s="398"/>
      <c r="AE420" s="444" t="n">
        <v>4</v>
      </c>
      <c r="AF420" s="475" t="n">
        <v>2</v>
      </c>
      <c r="AG420" s="444" t="n">
        <v>2</v>
      </c>
      <c r="AH420" s="444" t="n">
        <v>0</v>
      </c>
      <c r="AI420" s="398"/>
      <c r="AJ420" s="337"/>
      <c r="AK420" s="345"/>
    </row>
    <row r="421" customFormat="false" ht="14.25" hidden="false" customHeight="false" outlineLevel="0" collapsed="false">
      <c r="A421" s="451" t="s">
        <v>4280</v>
      </c>
      <c r="B421" s="454"/>
      <c r="C421" s="398"/>
      <c r="D421" s="369" t="s">
        <v>375</v>
      </c>
      <c r="E421" s="367"/>
      <c r="F421" s="435"/>
      <c r="G421" s="436"/>
      <c r="H421" s="398"/>
      <c r="I421" s="398"/>
      <c r="J421" s="398"/>
      <c r="K421" s="436"/>
      <c r="L421" s="436"/>
      <c r="M421" s="398"/>
      <c r="N421" s="398"/>
      <c r="O421" s="398"/>
      <c r="P421" s="439"/>
      <c r="Q421" s="438" t="s">
        <v>150</v>
      </c>
      <c r="R421" s="398"/>
      <c r="S421" s="437" t="s">
        <v>4401</v>
      </c>
      <c r="T421" s="439" t="n">
        <v>2380</v>
      </c>
      <c r="U421" s="436"/>
      <c r="V421" s="436" t="s">
        <v>139</v>
      </c>
      <c r="W421" s="455" t="s">
        <v>389</v>
      </c>
      <c r="X421" s="398"/>
      <c r="Y421" s="398"/>
      <c r="Z421" s="398"/>
      <c r="AA421" s="435"/>
      <c r="AB421" s="444" t="n">
        <v>1</v>
      </c>
      <c r="AC421" s="439"/>
      <c r="AD421" s="398"/>
      <c r="AE421" s="444" t="n">
        <v>2</v>
      </c>
      <c r="AF421" s="444" t="n">
        <v>1.5</v>
      </c>
      <c r="AG421" s="444" t="n">
        <v>2</v>
      </c>
      <c r="AH421" s="444"/>
      <c r="AI421" s="398"/>
      <c r="AJ421" s="337"/>
      <c r="AK421" s="345"/>
    </row>
    <row r="422" customFormat="false" ht="14.25" hidden="false" customHeight="false" outlineLevel="0" collapsed="false">
      <c r="A422" s="451" t="s">
        <v>4077</v>
      </c>
      <c r="B422" s="434"/>
      <c r="C422" s="398"/>
      <c r="D422" s="369" t="s">
        <v>375</v>
      </c>
      <c r="E422" s="367"/>
      <c r="F422" s="435"/>
      <c r="G422" s="436"/>
      <c r="H422" s="398"/>
      <c r="I422" s="398"/>
      <c r="J422" s="398"/>
      <c r="K422" s="436" t="n">
        <v>4</v>
      </c>
      <c r="L422" s="436"/>
      <c r="M422" s="398"/>
      <c r="N422" s="398"/>
      <c r="O422" s="398"/>
      <c r="P422" s="439"/>
      <c r="Q422" s="438" t="s">
        <v>150</v>
      </c>
      <c r="R422" s="398"/>
      <c r="S422" s="437" t="s">
        <v>4402</v>
      </c>
      <c r="T422" s="439" t="n">
        <v>2382</v>
      </c>
      <c r="U422" s="436" t="s">
        <v>970</v>
      </c>
      <c r="V422" s="439" t="s">
        <v>139</v>
      </c>
      <c r="W422" s="440"/>
      <c r="X422" s="398"/>
      <c r="Y422" s="398"/>
      <c r="Z422" s="398"/>
      <c r="AA422" s="458"/>
      <c r="AB422" s="436" t="n">
        <v>1</v>
      </c>
      <c r="AC422" s="439"/>
      <c r="AD422" s="398"/>
      <c r="AE422" s="436" t="n">
        <v>2</v>
      </c>
      <c r="AF422" s="444" t="n">
        <v>0.5</v>
      </c>
      <c r="AG422" s="444" t="n">
        <v>2</v>
      </c>
      <c r="AH422" s="444"/>
      <c r="AI422" s="398"/>
      <c r="AJ422" s="337"/>
      <c r="AK422" s="345"/>
    </row>
    <row r="423" customFormat="false" ht="14.25" hidden="false" customHeight="false" outlineLevel="0" collapsed="false">
      <c r="A423" s="433" t="s">
        <v>4403</v>
      </c>
      <c r="B423" s="454"/>
      <c r="C423" s="398"/>
      <c r="D423" s="369" t="s">
        <v>375</v>
      </c>
      <c r="E423" s="367" t="s">
        <v>46</v>
      </c>
      <c r="F423" s="435" t="s">
        <v>47</v>
      </c>
      <c r="G423" s="436" t="s">
        <v>3714</v>
      </c>
      <c r="H423" s="398"/>
      <c r="I423" s="398"/>
      <c r="J423" s="398"/>
      <c r="K423" s="436" t="n">
        <v>2</v>
      </c>
      <c r="L423" s="436" t="s">
        <v>3932</v>
      </c>
      <c r="M423" s="398"/>
      <c r="N423" s="398"/>
      <c r="O423" s="398"/>
      <c r="P423" s="437"/>
      <c r="Q423" s="438" t="s">
        <v>150</v>
      </c>
      <c r="R423" s="398"/>
      <c r="S423" s="437" t="s">
        <v>970</v>
      </c>
      <c r="T423" s="439" t="s">
        <v>970</v>
      </c>
      <c r="U423" s="436"/>
      <c r="V423" s="436" t="s">
        <v>388</v>
      </c>
      <c r="W423" s="455"/>
      <c r="X423" s="398"/>
      <c r="Y423" s="398"/>
      <c r="Z423" s="398"/>
      <c r="AA423" s="448"/>
      <c r="AB423" s="449" t="n">
        <v>1</v>
      </c>
      <c r="AC423" s="439"/>
      <c r="AD423" s="398"/>
      <c r="AE423" s="449"/>
      <c r="AF423" s="450" t="n">
        <v>16.9</v>
      </c>
      <c r="AG423" s="444" t="n">
        <v>2</v>
      </c>
      <c r="AH423" s="444"/>
      <c r="AI423" s="398"/>
      <c r="AJ423" s="337"/>
      <c r="AK423" s="345"/>
    </row>
    <row r="424" customFormat="false" ht="14.25" hidden="false" customHeight="false" outlineLevel="0" collapsed="false">
      <c r="A424" s="445" t="s">
        <v>4404</v>
      </c>
      <c r="B424" s="434"/>
      <c r="C424" s="398"/>
      <c r="D424" s="369" t="s">
        <v>375</v>
      </c>
      <c r="E424" s="367" t="s">
        <v>376</v>
      </c>
      <c r="F424" s="435" t="s">
        <v>47</v>
      </c>
      <c r="G424" s="436" t="s">
        <v>4118</v>
      </c>
      <c r="H424" s="398"/>
      <c r="I424" s="398"/>
      <c r="J424" s="398"/>
      <c r="K424" s="436" t="n">
        <v>2</v>
      </c>
      <c r="L424" s="436" t="s">
        <v>3932</v>
      </c>
      <c r="M424" s="398"/>
      <c r="N424" s="398"/>
      <c r="O424" s="398"/>
      <c r="P424" s="444"/>
      <c r="Q424" s="438" t="s">
        <v>150</v>
      </c>
      <c r="R424" s="398"/>
      <c r="S424" s="437"/>
      <c r="T424" s="437"/>
      <c r="U424" s="439"/>
      <c r="V424" s="439"/>
      <c r="W424" s="440"/>
      <c r="X424" s="398"/>
      <c r="Y424" s="398"/>
      <c r="Z424" s="398"/>
      <c r="AA424" s="448"/>
      <c r="AB424" s="449" t="n">
        <v>1</v>
      </c>
      <c r="AC424" s="439"/>
      <c r="AD424" s="398"/>
      <c r="AE424" s="449"/>
      <c r="AF424" s="450" t="n">
        <v>16.9</v>
      </c>
      <c r="AG424" s="439"/>
      <c r="AH424" s="439"/>
      <c r="AI424" s="398"/>
      <c r="AJ424" s="337"/>
      <c r="AK424" s="345"/>
    </row>
    <row r="425" customFormat="false" ht="14.25" hidden="false" customHeight="false" outlineLevel="0" collapsed="false">
      <c r="A425" s="433" t="s">
        <v>4405</v>
      </c>
      <c r="B425" s="434" t="s">
        <v>4039</v>
      </c>
      <c r="C425" s="398"/>
      <c r="D425" s="369" t="s">
        <v>375</v>
      </c>
      <c r="E425" s="367" t="s">
        <v>376</v>
      </c>
      <c r="F425" s="435" t="s">
        <v>111</v>
      </c>
      <c r="G425" s="436" t="s">
        <v>3585</v>
      </c>
      <c r="H425" s="398"/>
      <c r="I425" s="398"/>
      <c r="J425" s="398"/>
      <c r="K425" s="436" t="n">
        <v>2</v>
      </c>
      <c r="L425" s="436" t="s">
        <v>3120</v>
      </c>
      <c r="M425" s="398"/>
      <c r="N425" s="398"/>
      <c r="O425" s="398"/>
      <c r="P425" s="437"/>
      <c r="Q425" s="447" t="s">
        <v>139</v>
      </c>
      <c r="R425" s="398"/>
      <c r="S425" s="437" t="s">
        <v>3183</v>
      </c>
      <c r="T425" s="437" t="s">
        <v>4406</v>
      </c>
      <c r="U425" s="439" t="s">
        <v>4407</v>
      </c>
      <c r="V425" s="439" t="s">
        <v>388</v>
      </c>
      <c r="W425" s="440" t="s">
        <v>176</v>
      </c>
      <c r="X425" s="398"/>
      <c r="Y425" s="398"/>
      <c r="Z425" s="398"/>
      <c r="AA425" s="448" t="s">
        <v>3177</v>
      </c>
      <c r="AB425" s="449" t="n">
        <v>4</v>
      </c>
      <c r="AC425" s="439" t="n">
        <v>70</v>
      </c>
      <c r="AD425" s="398"/>
      <c r="AE425" s="443" t="n">
        <v>1</v>
      </c>
      <c r="AF425" s="450" t="n">
        <v>30</v>
      </c>
      <c r="AG425" s="444" t="n">
        <v>2</v>
      </c>
      <c r="AH425" s="444"/>
      <c r="AI425" s="398"/>
      <c r="AJ425" s="337"/>
      <c r="AK425" s="345"/>
    </row>
    <row r="426" customFormat="false" ht="14.25" hidden="false" customHeight="false" outlineLevel="0" collapsed="false">
      <c r="A426" s="433" t="s">
        <v>4408</v>
      </c>
      <c r="B426" s="434"/>
      <c r="C426" s="398"/>
      <c r="D426" s="369" t="s">
        <v>375</v>
      </c>
      <c r="E426" s="367" t="s">
        <v>3584</v>
      </c>
      <c r="F426" s="435" t="s">
        <v>3278</v>
      </c>
      <c r="G426" s="436" t="s">
        <v>3589</v>
      </c>
      <c r="H426" s="398"/>
      <c r="I426" s="398"/>
      <c r="J426" s="398"/>
      <c r="K426" s="436" t="n">
        <v>3</v>
      </c>
      <c r="L426" s="436" t="s">
        <v>3698</v>
      </c>
      <c r="M426" s="398"/>
      <c r="N426" s="398"/>
      <c r="O426" s="398"/>
      <c r="P426" s="439"/>
      <c r="Q426" s="438" t="s">
        <v>3282</v>
      </c>
      <c r="R426" s="398"/>
      <c r="S426" s="437" t="s">
        <v>3224</v>
      </c>
      <c r="T426" s="439" t="s">
        <v>4409</v>
      </c>
      <c r="U426" s="439" t="s">
        <v>4410</v>
      </c>
      <c r="V426" s="439" t="s">
        <v>388</v>
      </c>
      <c r="W426" s="440"/>
      <c r="X426" s="398"/>
      <c r="Y426" s="398"/>
      <c r="Z426" s="398"/>
      <c r="AA426" s="441" t="s">
        <v>3226</v>
      </c>
      <c r="AB426" s="442" t="n">
        <v>1</v>
      </c>
      <c r="AC426" s="439" t="n">
        <v>100</v>
      </c>
      <c r="AD426" s="398"/>
      <c r="AE426" s="443" t="n">
        <v>1</v>
      </c>
      <c r="AF426" s="443" t="n">
        <v>72</v>
      </c>
      <c r="AG426" s="444" t="n">
        <v>2</v>
      </c>
      <c r="AH426" s="444"/>
      <c r="AI426" s="398"/>
      <c r="AJ426" s="337"/>
      <c r="AK426" s="345"/>
    </row>
    <row r="427" customFormat="false" ht="14.25" hidden="false" customHeight="false" outlineLevel="0" collapsed="false">
      <c r="A427" s="451" t="s">
        <v>4411</v>
      </c>
      <c r="B427" s="454" t="n">
        <v>41395</v>
      </c>
      <c r="C427" s="398"/>
      <c r="D427" s="369" t="s">
        <v>375</v>
      </c>
      <c r="E427" s="367" t="s">
        <v>3584</v>
      </c>
      <c r="F427" s="435" t="s">
        <v>3278</v>
      </c>
      <c r="G427" s="436" t="s">
        <v>3589</v>
      </c>
      <c r="H427" s="398"/>
      <c r="I427" s="398"/>
      <c r="J427" s="398"/>
      <c r="K427" s="436" t="n">
        <v>4</v>
      </c>
      <c r="L427" s="436" t="n">
        <v>0</v>
      </c>
      <c r="M427" s="398"/>
      <c r="N427" s="398"/>
      <c r="O427" s="398"/>
      <c r="P427" s="439"/>
      <c r="Q427" s="438" t="s">
        <v>3282</v>
      </c>
      <c r="R427" s="398"/>
      <c r="S427" s="438"/>
      <c r="T427" s="457"/>
      <c r="U427" s="436"/>
      <c r="V427" s="436" t="s">
        <v>388</v>
      </c>
      <c r="W427" s="455" t="s">
        <v>176</v>
      </c>
      <c r="X427" s="398"/>
      <c r="Y427" s="398"/>
      <c r="Z427" s="398"/>
      <c r="AA427" s="441"/>
      <c r="AB427" s="442" t="n">
        <v>1</v>
      </c>
      <c r="AC427" s="439"/>
      <c r="AD427" s="398"/>
      <c r="AE427" s="443" t="n">
        <v>1</v>
      </c>
      <c r="AF427" s="443" t="n">
        <v>54</v>
      </c>
      <c r="AG427" s="444" t="n">
        <v>2</v>
      </c>
      <c r="AH427" s="444"/>
      <c r="AI427" s="398"/>
      <c r="AJ427" s="337"/>
      <c r="AK427" s="345"/>
    </row>
    <row r="428" customFormat="false" ht="14.25" hidden="false" customHeight="false" outlineLevel="0" collapsed="false">
      <c r="A428" s="445" t="s">
        <v>4412</v>
      </c>
      <c r="B428" s="497" t="s">
        <v>3304</v>
      </c>
      <c r="C428" s="398"/>
      <c r="D428" s="369" t="s">
        <v>375</v>
      </c>
      <c r="E428" s="367" t="s">
        <v>46</v>
      </c>
      <c r="F428" s="435" t="s">
        <v>47</v>
      </c>
      <c r="G428" s="436" t="s">
        <v>3627</v>
      </c>
      <c r="H428" s="398"/>
      <c r="I428" s="398"/>
      <c r="J428" s="398"/>
      <c r="K428" s="436" t="n">
        <v>2</v>
      </c>
      <c r="L428" s="436" t="s">
        <v>4413</v>
      </c>
      <c r="M428" s="398"/>
      <c r="N428" s="398"/>
      <c r="O428" s="398"/>
      <c r="P428" s="439"/>
      <c r="Q428" s="438" t="s">
        <v>139</v>
      </c>
      <c r="R428" s="398"/>
      <c r="S428" s="437" t="s">
        <v>3198</v>
      </c>
      <c r="T428" s="439" t="s">
        <v>4414</v>
      </c>
      <c r="U428" s="439" t="s">
        <v>4415</v>
      </c>
      <c r="V428" s="439" t="s">
        <v>139</v>
      </c>
      <c r="W428" s="436" t="s">
        <v>389</v>
      </c>
      <c r="X428" s="398"/>
      <c r="Y428" s="398"/>
      <c r="Z428" s="398"/>
      <c r="AA428" s="441" t="s">
        <v>665</v>
      </c>
      <c r="AB428" s="442" t="n">
        <v>4</v>
      </c>
      <c r="AC428" s="439" t="n">
        <v>50</v>
      </c>
      <c r="AD428" s="398"/>
      <c r="AE428" s="442" t="s">
        <v>4322</v>
      </c>
      <c r="AF428" s="443" t="n">
        <v>40</v>
      </c>
      <c r="AG428" s="444" t="n">
        <v>3</v>
      </c>
      <c r="AH428" s="444" t="n">
        <v>0</v>
      </c>
      <c r="AI428" s="398"/>
      <c r="AJ428" s="337"/>
      <c r="AK428" s="345"/>
    </row>
    <row r="429" customFormat="false" ht="14.25" hidden="false" customHeight="false" outlineLevel="0" collapsed="false">
      <c r="A429" s="445" t="s">
        <v>4416</v>
      </c>
      <c r="B429" s="434"/>
      <c r="C429" s="398"/>
      <c r="D429" s="369" t="s">
        <v>375</v>
      </c>
      <c r="E429" s="367" t="s">
        <v>376</v>
      </c>
      <c r="F429" s="435" t="s">
        <v>47</v>
      </c>
      <c r="G429" s="436"/>
      <c r="H429" s="398"/>
      <c r="I429" s="398"/>
      <c r="J429" s="398"/>
      <c r="K429" s="436"/>
      <c r="L429" s="436"/>
      <c r="M429" s="398"/>
      <c r="N429" s="398"/>
      <c r="O429" s="398"/>
      <c r="P429" s="439"/>
      <c r="Q429" s="438" t="s">
        <v>150</v>
      </c>
      <c r="R429" s="398"/>
      <c r="S429" s="437" t="s">
        <v>3215</v>
      </c>
      <c r="T429" s="439" t="s">
        <v>4417</v>
      </c>
      <c r="U429" s="439" t="s">
        <v>4418</v>
      </c>
      <c r="V429" s="439" t="s">
        <v>139</v>
      </c>
      <c r="W429" s="440"/>
      <c r="X429" s="398"/>
      <c r="Y429" s="398"/>
      <c r="Z429" s="398"/>
      <c r="AA429" s="441" t="s">
        <v>153</v>
      </c>
      <c r="AB429" s="442" t="n">
        <v>1</v>
      </c>
      <c r="AC429" s="439" t="n">
        <v>50</v>
      </c>
      <c r="AD429" s="398"/>
      <c r="AE429" s="439"/>
      <c r="AF429" s="443" t="n">
        <v>30</v>
      </c>
      <c r="AG429" s="444" t="n">
        <v>2</v>
      </c>
      <c r="AH429" s="444" t="n">
        <v>0</v>
      </c>
      <c r="AI429" s="398"/>
      <c r="AJ429" s="337"/>
      <c r="AK429" s="345"/>
    </row>
    <row r="430" customFormat="false" ht="14.25" hidden="false" customHeight="false" outlineLevel="0" collapsed="false">
      <c r="A430" s="433" t="s">
        <v>4419</v>
      </c>
      <c r="B430" s="454" t="n">
        <v>41365</v>
      </c>
      <c r="C430" s="398"/>
      <c r="D430" s="369" t="s">
        <v>375</v>
      </c>
      <c r="E430" s="367" t="s">
        <v>376</v>
      </c>
      <c r="F430" s="435" t="s">
        <v>47</v>
      </c>
      <c r="G430" s="436" t="s">
        <v>3541</v>
      </c>
      <c r="H430" s="398"/>
      <c r="I430" s="398"/>
      <c r="J430" s="398"/>
      <c r="K430" s="436" t="n">
        <v>2</v>
      </c>
      <c r="L430" s="436" t="s">
        <v>3159</v>
      </c>
      <c r="M430" s="398"/>
      <c r="N430" s="398"/>
      <c r="O430" s="398"/>
      <c r="P430" s="437"/>
      <c r="Q430" s="438" t="s">
        <v>139</v>
      </c>
      <c r="R430" s="398"/>
      <c r="S430" s="437" t="s">
        <v>3164</v>
      </c>
      <c r="T430" s="439" t="s">
        <v>4420</v>
      </c>
      <c r="U430" s="439" t="s">
        <v>4421</v>
      </c>
      <c r="V430" s="439" t="s">
        <v>139</v>
      </c>
      <c r="W430" s="440" t="s">
        <v>3793</v>
      </c>
      <c r="X430" s="398"/>
      <c r="Y430" s="398"/>
      <c r="Z430" s="398"/>
      <c r="AA430" s="441" t="s">
        <v>1383</v>
      </c>
      <c r="AB430" s="442" t="n">
        <v>2</v>
      </c>
      <c r="AC430" s="439" t="n">
        <v>50</v>
      </c>
      <c r="AD430" s="398"/>
      <c r="AE430" s="442" t="s">
        <v>3417</v>
      </c>
      <c r="AF430" s="443" t="n">
        <v>73.4</v>
      </c>
      <c r="AG430" s="444" t="n">
        <v>3</v>
      </c>
      <c r="AH430" s="444" t="n">
        <v>0</v>
      </c>
      <c r="AI430" s="398"/>
      <c r="AJ430" s="337"/>
      <c r="AK430" s="345"/>
    </row>
    <row r="431" customFormat="false" ht="14.25" hidden="false" customHeight="false" outlineLevel="0" collapsed="false">
      <c r="A431" s="445" t="s">
        <v>4422</v>
      </c>
      <c r="B431" s="434"/>
      <c r="C431" s="398"/>
      <c r="D431" s="369" t="s">
        <v>375</v>
      </c>
      <c r="E431" s="367" t="s">
        <v>376</v>
      </c>
      <c r="F431" s="435" t="s">
        <v>47</v>
      </c>
      <c r="G431" s="436" t="s">
        <v>3541</v>
      </c>
      <c r="H431" s="398"/>
      <c r="I431" s="398"/>
      <c r="J431" s="398"/>
      <c r="K431" s="436" t="n">
        <v>2</v>
      </c>
      <c r="L431" s="436" t="s">
        <v>3420</v>
      </c>
      <c r="M431" s="398"/>
      <c r="N431" s="398"/>
      <c r="O431" s="398"/>
      <c r="P431" s="444"/>
      <c r="Q431" s="438" t="s">
        <v>150</v>
      </c>
      <c r="R431" s="398"/>
      <c r="S431" s="438"/>
      <c r="T431" s="437"/>
      <c r="U431" s="436"/>
      <c r="V431" s="439"/>
      <c r="W431" s="440"/>
      <c r="X431" s="398"/>
      <c r="Y431" s="398"/>
      <c r="Z431" s="398"/>
      <c r="AA431" s="448"/>
      <c r="AB431" s="449" t="n">
        <v>2</v>
      </c>
      <c r="AC431" s="439"/>
      <c r="AD431" s="398"/>
      <c r="AE431" s="449"/>
      <c r="AF431" s="450" t="n">
        <v>67.8</v>
      </c>
      <c r="AG431" s="439"/>
      <c r="AH431" s="439"/>
      <c r="AI431" s="398"/>
      <c r="AJ431" s="337"/>
      <c r="AK431" s="345"/>
    </row>
    <row r="432" customFormat="false" ht="14.25" hidden="false" customHeight="false" outlineLevel="0" collapsed="false">
      <c r="A432" s="433" t="s">
        <v>4423</v>
      </c>
      <c r="B432" s="434" t="n">
        <v>41061</v>
      </c>
      <c r="C432" s="398"/>
      <c r="D432" s="369" t="s">
        <v>45</v>
      </c>
      <c r="E432" s="367" t="s">
        <v>46</v>
      </c>
      <c r="F432" s="435" t="s">
        <v>47</v>
      </c>
      <c r="G432" s="436" t="s">
        <v>3714</v>
      </c>
      <c r="H432" s="398"/>
      <c r="I432" s="398"/>
      <c r="J432" s="398"/>
      <c r="K432" s="436" t="n">
        <v>2</v>
      </c>
      <c r="L432" s="436" t="s">
        <v>3529</v>
      </c>
      <c r="M432" s="398"/>
      <c r="N432" s="398"/>
      <c r="O432" s="398"/>
      <c r="P432" s="437"/>
      <c r="Q432" s="438"/>
      <c r="R432" s="398"/>
      <c r="S432" s="437" t="s">
        <v>3164</v>
      </c>
      <c r="T432" s="437" t="s">
        <v>4424</v>
      </c>
      <c r="U432" s="439" t="s">
        <v>4425</v>
      </c>
      <c r="V432" s="439"/>
      <c r="W432" s="440"/>
      <c r="X432" s="398"/>
      <c r="Y432" s="398"/>
      <c r="Z432" s="398"/>
      <c r="AA432" s="448" t="s">
        <v>1383</v>
      </c>
      <c r="AB432" s="449" t="n">
        <v>1</v>
      </c>
      <c r="AC432" s="439" t="n">
        <v>50</v>
      </c>
      <c r="AD432" s="398"/>
      <c r="AE432" s="449"/>
      <c r="AF432" s="450" t="n">
        <v>16.9</v>
      </c>
      <c r="AG432" s="444" t="n">
        <v>3</v>
      </c>
      <c r="AH432" s="444" t="n">
        <v>0</v>
      </c>
      <c r="AI432" s="398"/>
      <c r="AJ432" s="337"/>
      <c r="AK432" s="345"/>
    </row>
    <row r="433" customFormat="false" ht="14.25" hidden="false" customHeight="false" outlineLevel="0" collapsed="false">
      <c r="A433" s="433" t="s">
        <v>4426</v>
      </c>
      <c r="B433" s="434"/>
      <c r="C433" s="398"/>
      <c r="D433" s="369" t="s">
        <v>375</v>
      </c>
      <c r="E433" s="367" t="s">
        <v>376</v>
      </c>
      <c r="F433" s="435" t="s">
        <v>47</v>
      </c>
      <c r="G433" s="436" t="s">
        <v>3541</v>
      </c>
      <c r="H433" s="398"/>
      <c r="I433" s="398"/>
      <c r="J433" s="398"/>
      <c r="K433" s="436" t="n">
        <v>2</v>
      </c>
      <c r="L433" s="436" t="s">
        <v>3727</v>
      </c>
      <c r="M433" s="398"/>
      <c r="N433" s="398"/>
      <c r="O433" s="398"/>
      <c r="P433" s="437"/>
      <c r="Q433" s="438"/>
      <c r="R433" s="398"/>
      <c r="S433" s="437"/>
      <c r="T433" s="439"/>
      <c r="U433" s="439"/>
      <c r="V433" s="439" t="s">
        <v>139</v>
      </c>
      <c r="W433" s="440"/>
      <c r="X433" s="398"/>
      <c r="Y433" s="398"/>
      <c r="Z433" s="398"/>
      <c r="AA433" s="448" t="s">
        <v>1383</v>
      </c>
      <c r="AB433" s="449" t="n">
        <v>1</v>
      </c>
      <c r="AC433" s="439"/>
      <c r="AD433" s="398"/>
      <c r="AE433" s="449" t="s">
        <v>3417</v>
      </c>
      <c r="AF433" s="450" t="n">
        <v>73.4</v>
      </c>
      <c r="AG433" s="444"/>
      <c r="AH433" s="444"/>
      <c r="AI433" s="398"/>
      <c r="AJ433" s="337"/>
      <c r="AK433" s="345"/>
    </row>
    <row r="434" customFormat="false" ht="14.25" hidden="false" customHeight="false" outlineLevel="0" collapsed="false">
      <c r="A434" s="445" t="s">
        <v>4427</v>
      </c>
      <c r="B434" s="434"/>
      <c r="C434" s="398"/>
      <c r="D434" s="369" t="s">
        <v>45</v>
      </c>
      <c r="E434" s="367" t="e">
        <f aca="false">#N/A</f>
        <v>#N/A</v>
      </c>
      <c r="F434" s="435" t="s">
        <v>47</v>
      </c>
      <c r="G434" s="436" t="s">
        <v>3714</v>
      </c>
      <c r="H434" s="398"/>
      <c r="I434" s="398"/>
      <c r="J434" s="398"/>
      <c r="K434" s="436" t="n">
        <v>2</v>
      </c>
      <c r="L434" s="444" t="s">
        <v>3529</v>
      </c>
      <c r="M434" s="398"/>
      <c r="N434" s="398"/>
      <c r="O434" s="398"/>
      <c r="P434" s="437"/>
      <c r="Q434" s="438"/>
      <c r="R434" s="398"/>
      <c r="S434" s="437"/>
      <c r="T434" s="437"/>
      <c r="U434" s="439"/>
      <c r="V434" s="439"/>
      <c r="W434" s="440"/>
      <c r="X434" s="398"/>
      <c r="Y434" s="398"/>
      <c r="Z434" s="398"/>
      <c r="AA434" s="448" t="s">
        <v>1383</v>
      </c>
      <c r="AB434" s="449" t="n">
        <v>1</v>
      </c>
      <c r="AC434" s="439"/>
      <c r="AD434" s="398"/>
      <c r="AE434" s="449"/>
      <c r="AF434" s="450" t="n">
        <v>16.9</v>
      </c>
      <c r="AG434" s="444"/>
      <c r="AH434" s="444"/>
      <c r="AI434" s="398"/>
      <c r="AJ434" s="337"/>
      <c r="AK434" s="345"/>
    </row>
    <row r="435" customFormat="false" ht="14.25" hidden="false" customHeight="false" outlineLevel="0" collapsed="false">
      <c r="A435" s="445" t="s">
        <v>4428</v>
      </c>
      <c r="B435" s="434"/>
      <c r="C435" s="398"/>
      <c r="D435" s="369" t="s">
        <v>45</v>
      </c>
      <c r="E435" s="367" t="e">
        <f aca="false">#N/A</f>
        <v>#N/A</v>
      </c>
      <c r="F435" s="435" t="s">
        <v>47</v>
      </c>
      <c r="G435" s="436" t="s">
        <v>3714</v>
      </c>
      <c r="H435" s="398"/>
      <c r="I435" s="398"/>
      <c r="J435" s="398"/>
      <c r="K435" s="436" t="n">
        <v>2</v>
      </c>
      <c r="L435" s="444" t="s">
        <v>3053</v>
      </c>
      <c r="M435" s="398"/>
      <c r="N435" s="398"/>
      <c r="O435" s="398"/>
      <c r="P435" s="437"/>
      <c r="Q435" s="438"/>
      <c r="R435" s="398"/>
      <c r="S435" s="437"/>
      <c r="T435" s="437"/>
      <c r="U435" s="439"/>
      <c r="V435" s="439"/>
      <c r="W435" s="440"/>
      <c r="X435" s="398"/>
      <c r="Y435" s="398"/>
      <c r="Z435" s="398"/>
      <c r="AA435" s="448" t="s">
        <v>1383</v>
      </c>
      <c r="AB435" s="449" t="n">
        <v>2</v>
      </c>
      <c r="AC435" s="439"/>
      <c r="AD435" s="398"/>
      <c r="AE435" s="449"/>
      <c r="AF435" s="450" t="n">
        <v>16.9</v>
      </c>
      <c r="AG435" s="444"/>
      <c r="AH435" s="444"/>
      <c r="AI435" s="398"/>
      <c r="AJ435" s="337"/>
      <c r="AK435" s="345"/>
    </row>
    <row r="436" customFormat="false" ht="14.25" hidden="false" customHeight="false" outlineLevel="0" collapsed="false">
      <c r="A436" s="433" t="s">
        <v>4429</v>
      </c>
      <c r="B436" s="454"/>
      <c r="C436" s="398"/>
      <c r="D436" s="369" t="s">
        <v>375</v>
      </c>
      <c r="E436" s="367" t="s">
        <v>3584</v>
      </c>
      <c r="F436" s="435" t="s">
        <v>3278</v>
      </c>
      <c r="G436" s="436" t="s">
        <v>3589</v>
      </c>
      <c r="H436" s="398"/>
      <c r="I436" s="398"/>
      <c r="J436" s="398"/>
      <c r="K436" s="436" t="n">
        <v>3</v>
      </c>
      <c r="L436" s="436" t="s">
        <v>790</v>
      </c>
      <c r="M436" s="398"/>
      <c r="N436" s="398"/>
      <c r="O436" s="398"/>
      <c r="P436" s="439"/>
      <c r="Q436" s="438" t="s">
        <v>3282</v>
      </c>
      <c r="R436" s="398"/>
      <c r="S436" s="438" t="s">
        <v>970</v>
      </c>
      <c r="T436" s="437" t="s">
        <v>4430</v>
      </c>
      <c r="U436" s="436"/>
      <c r="V436" s="436" t="s">
        <v>388</v>
      </c>
      <c r="W436" s="455"/>
      <c r="X436" s="398"/>
      <c r="Y436" s="398"/>
      <c r="Z436" s="398"/>
      <c r="AA436" s="441"/>
      <c r="AB436" s="442" t="n">
        <v>1</v>
      </c>
      <c r="AC436" s="439"/>
      <c r="AD436" s="398"/>
      <c r="AE436" s="443" t="n">
        <v>1</v>
      </c>
      <c r="AF436" s="443" t="n">
        <v>72</v>
      </c>
      <c r="AG436" s="444" t="n">
        <v>2</v>
      </c>
      <c r="AH436" s="444"/>
      <c r="AI436" s="398"/>
      <c r="AJ436" s="337"/>
      <c r="AK436" s="345"/>
    </row>
    <row r="437" customFormat="false" ht="14.25" hidden="false" customHeight="false" outlineLevel="0" collapsed="false">
      <c r="A437" s="433" t="s">
        <v>4431</v>
      </c>
      <c r="B437" s="434" t="n">
        <v>41061</v>
      </c>
      <c r="C437" s="398"/>
      <c r="D437" s="369" t="s">
        <v>375</v>
      </c>
      <c r="E437" s="367" t="s">
        <v>376</v>
      </c>
      <c r="F437" s="435" t="s">
        <v>47</v>
      </c>
      <c r="G437" s="436" t="s">
        <v>3541</v>
      </c>
      <c r="H437" s="398"/>
      <c r="I437" s="398"/>
      <c r="J437" s="398"/>
      <c r="K437" s="436" t="n">
        <v>2</v>
      </c>
      <c r="L437" s="436" t="s">
        <v>3727</v>
      </c>
      <c r="M437" s="398"/>
      <c r="N437" s="398"/>
      <c r="O437" s="398"/>
      <c r="P437" s="437"/>
      <c r="Q437" s="438" t="s">
        <v>139</v>
      </c>
      <c r="R437" s="398"/>
      <c r="S437" s="437" t="s">
        <v>3164</v>
      </c>
      <c r="T437" s="439" t="s">
        <v>4432</v>
      </c>
      <c r="U437" s="439" t="s">
        <v>4433</v>
      </c>
      <c r="V437" s="439" t="s">
        <v>139</v>
      </c>
      <c r="W437" s="440"/>
      <c r="X437" s="398"/>
      <c r="Y437" s="398"/>
      <c r="Z437" s="398"/>
      <c r="AA437" s="448" t="s">
        <v>1383</v>
      </c>
      <c r="AB437" s="449" t="n">
        <v>1</v>
      </c>
      <c r="AC437" s="439" t="n">
        <v>50</v>
      </c>
      <c r="AD437" s="398"/>
      <c r="AE437" s="449" t="s">
        <v>3417</v>
      </c>
      <c r="AF437" s="450" t="n">
        <v>73.4</v>
      </c>
      <c r="AG437" s="444" t="n">
        <v>3</v>
      </c>
      <c r="AH437" s="444" t="n">
        <v>0</v>
      </c>
      <c r="AI437" s="398"/>
      <c r="AJ437" s="337"/>
      <c r="AK437" s="345"/>
    </row>
    <row r="438" customFormat="false" ht="14.25" hidden="false" customHeight="false" outlineLevel="0" collapsed="false">
      <c r="A438" s="445" t="s">
        <v>4434</v>
      </c>
      <c r="B438" s="454"/>
      <c r="C438" s="398"/>
      <c r="D438" s="369" t="s">
        <v>45</v>
      </c>
      <c r="E438" s="367" t="e">
        <f aca="false">#N/A</f>
        <v>#N/A</v>
      </c>
      <c r="F438" s="435" t="s">
        <v>47</v>
      </c>
      <c r="G438" s="436" t="s">
        <v>3714</v>
      </c>
      <c r="H438" s="398"/>
      <c r="I438" s="398"/>
      <c r="J438" s="398"/>
      <c r="K438" s="436" t="n">
        <v>2</v>
      </c>
      <c r="L438" s="444" t="s">
        <v>3879</v>
      </c>
      <c r="M438" s="398"/>
      <c r="N438" s="398"/>
      <c r="O438" s="398"/>
      <c r="P438" s="437"/>
      <c r="Q438" s="438"/>
      <c r="R438" s="398"/>
      <c r="S438" s="437"/>
      <c r="T438" s="439"/>
      <c r="U438" s="436"/>
      <c r="V438" s="436"/>
      <c r="W438" s="455"/>
      <c r="X438" s="398"/>
      <c r="Y438" s="398"/>
      <c r="Z438" s="398"/>
      <c r="AA438" s="448" t="s">
        <v>1383</v>
      </c>
      <c r="AB438" s="449" t="n">
        <v>1</v>
      </c>
      <c r="AC438" s="439"/>
      <c r="AD438" s="398"/>
      <c r="AE438" s="449"/>
      <c r="AF438" s="450" t="n">
        <v>145</v>
      </c>
      <c r="AG438" s="444"/>
      <c r="AH438" s="444"/>
      <c r="AI438" s="398"/>
      <c r="AJ438" s="337"/>
      <c r="AK438" s="345"/>
    </row>
    <row r="439" customFormat="false" ht="14.25" hidden="false" customHeight="false" outlineLevel="0" collapsed="false">
      <c r="A439" s="445" t="s">
        <v>4435</v>
      </c>
      <c r="B439" s="454"/>
      <c r="C439" s="398"/>
      <c r="D439" s="369" t="s">
        <v>375</v>
      </c>
      <c r="E439" s="367" t="s">
        <v>3584</v>
      </c>
      <c r="F439" s="435" t="s">
        <v>3278</v>
      </c>
      <c r="G439" s="436" t="s">
        <v>3589</v>
      </c>
      <c r="H439" s="398"/>
      <c r="I439" s="398"/>
      <c r="J439" s="398"/>
      <c r="K439" s="436" t="n">
        <v>3</v>
      </c>
      <c r="L439" s="436"/>
      <c r="M439" s="398"/>
      <c r="N439" s="398"/>
      <c r="O439" s="398"/>
      <c r="P439" s="444"/>
      <c r="Q439" s="437" t="s">
        <v>3282</v>
      </c>
      <c r="R439" s="398"/>
      <c r="S439" s="438"/>
      <c r="T439" s="436"/>
      <c r="U439" s="436"/>
      <c r="V439" s="436"/>
      <c r="W439" s="455"/>
      <c r="X439" s="398"/>
      <c r="Y439" s="398"/>
      <c r="Z439" s="398"/>
      <c r="AA439" s="441"/>
      <c r="AB439" s="442" t="n">
        <v>2</v>
      </c>
      <c r="AC439" s="439"/>
      <c r="AD439" s="398"/>
      <c r="AE439" s="443" t="n">
        <v>1</v>
      </c>
      <c r="AF439" s="443" t="n">
        <v>30</v>
      </c>
      <c r="AG439" s="436"/>
      <c r="AH439" s="436"/>
      <c r="AI439" s="398"/>
      <c r="AJ439" s="337"/>
      <c r="AK439" s="345"/>
    </row>
    <row r="440" customFormat="false" ht="14.25" hidden="false" customHeight="false" outlineLevel="0" collapsed="false">
      <c r="A440" s="445" t="s">
        <v>4436</v>
      </c>
      <c r="B440" s="434"/>
      <c r="C440" s="398"/>
      <c r="D440" s="369" t="s">
        <v>375</v>
      </c>
      <c r="E440" s="367" t="s">
        <v>3584</v>
      </c>
      <c r="F440" s="435" t="s">
        <v>3278</v>
      </c>
      <c r="G440" s="436" t="s">
        <v>3589</v>
      </c>
      <c r="H440" s="398"/>
      <c r="I440" s="398"/>
      <c r="J440" s="398"/>
      <c r="K440" s="436" t="n">
        <v>3</v>
      </c>
      <c r="L440" s="436" t="s">
        <v>3668</v>
      </c>
      <c r="M440" s="398"/>
      <c r="N440" s="398"/>
      <c r="O440" s="398"/>
      <c r="P440" s="444"/>
      <c r="Q440" s="437" t="s">
        <v>3282</v>
      </c>
      <c r="R440" s="398"/>
      <c r="S440" s="437"/>
      <c r="T440" s="439"/>
      <c r="U440" s="439"/>
      <c r="V440" s="439"/>
      <c r="W440" s="440"/>
      <c r="X440" s="398"/>
      <c r="Y440" s="398"/>
      <c r="Z440" s="398"/>
      <c r="AA440" s="441"/>
      <c r="AB440" s="442" t="n">
        <v>2</v>
      </c>
      <c r="AC440" s="439"/>
      <c r="AD440" s="398"/>
      <c r="AE440" s="443" t="n">
        <v>2</v>
      </c>
      <c r="AF440" s="443" t="n">
        <v>72</v>
      </c>
      <c r="AG440" s="444"/>
      <c r="AH440" s="444"/>
      <c r="AI440" s="398"/>
      <c r="AJ440" s="337"/>
      <c r="AK440" s="345"/>
    </row>
    <row r="441" customFormat="false" ht="14.25" hidden="false" customHeight="false" outlineLevel="0" collapsed="false">
      <c r="A441" s="451" t="s">
        <v>4437</v>
      </c>
      <c r="B441" s="454" t="n">
        <v>41395</v>
      </c>
      <c r="C441" s="398"/>
      <c r="D441" s="369" t="s">
        <v>45</v>
      </c>
      <c r="E441" s="367" t="s">
        <v>376</v>
      </c>
      <c r="F441" s="435" t="s">
        <v>47</v>
      </c>
      <c r="G441" s="436" t="s">
        <v>4438</v>
      </c>
      <c r="H441" s="398"/>
      <c r="I441" s="398"/>
      <c r="J441" s="398"/>
      <c r="K441" s="436" t="s">
        <v>60</v>
      </c>
      <c r="L441" s="436" t="s">
        <v>4439</v>
      </c>
      <c r="M441" s="398"/>
      <c r="N441" s="398"/>
      <c r="O441" s="398"/>
      <c r="P441" s="439"/>
      <c r="Q441" s="438"/>
      <c r="R441" s="398"/>
      <c r="S441" s="437"/>
      <c r="T441" s="437"/>
      <c r="U441" s="439"/>
      <c r="V441" s="439"/>
      <c r="W441" s="440" t="s">
        <v>708</v>
      </c>
      <c r="X441" s="398"/>
      <c r="Y441" s="398"/>
      <c r="Z441" s="398"/>
      <c r="AA441" s="435"/>
      <c r="AB441" s="436"/>
      <c r="AC441" s="439"/>
      <c r="AD441" s="398"/>
      <c r="AE441" s="475"/>
      <c r="AF441" s="456"/>
      <c r="AG441" s="444"/>
      <c r="AH441" s="436"/>
      <c r="AI441" s="398"/>
      <c r="AJ441" s="337"/>
      <c r="AK441" s="345"/>
    </row>
    <row r="442" customFormat="false" ht="14.25" hidden="false" customHeight="false" outlineLevel="0" collapsed="false">
      <c r="A442" s="451" t="s">
        <v>4440</v>
      </c>
      <c r="B442" s="454" t="n">
        <v>41271</v>
      </c>
      <c r="C442" s="398"/>
      <c r="D442" s="369" t="s">
        <v>45</v>
      </c>
      <c r="E442" s="367" t="s">
        <v>1044</v>
      </c>
      <c r="F442" s="435" t="s">
        <v>4441</v>
      </c>
      <c r="G442" s="436" t="s">
        <v>3574</v>
      </c>
      <c r="H442" s="398"/>
      <c r="I442" s="398"/>
      <c r="J442" s="398"/>
      <c r="K442" s="436"/>
      <c r="L442" s="436"/>
      <c r="M442" s="398"/>
      <c r="N442" s="398"/>
      <c r="O442" s="398"/>
      <c r="P442" s="436"/>
      <c r="Q442" s="437"/>
      <c r="R442" s="398"/>
      <c r="S442" s="438"/>
      <c r="T442" s="439"/>
      <c r="U442" s="436"/>
      <c r="V442" s="436"/>
      <c r="W442" s="455"/>
      <c r="X442" s="398"/>
      <c r="Y442" s="398"/>
      <c r="Z442" s="398"/>
      <c r="AA442" s="435"/>
      <c r="AB442" s="436"/>
      <c r="AC442" s="436"/>
      <c r="AD442" s="398"/>
      <c r="AE442" s="436"/>
      <c r="AF442" s="436"/>
      <c r="AG442" s="436"/>
      <c r="AH442" s="436"/>
      <c r="AI442" s="398"/>
      <c r="AJ442" s="337"/>
      <c r="AK442" s="345"/>
    </row>
    <row r="443" customFormat="false" ht="14.25" hidden="false" customHeight="false" outlineLevel="0" collapsed="false">
      <c r="A443" s="451" t="s">
        <v>4442</v>
      </c>
      <c r="B443" s="454" t="n">
        <v>41270</v>
      </c>
      <c r="C443" s="398"/>
      <c r="D443" s="369" t="s">
        <v>45</v>
      </c>
      <c r="E443" s="367" t="s">
        <v>1044</v>
      </c>
      <c r="F443" s="435"/>
      <c r="G443" s="436" t="s">
        <v>4443</v>
      </c>
      <c r="H443" s="398"/>
      <c r="I443" s="398"/>
      <c r="J443" s="398"/>
      <c r="K443" s="436"/>
      <c r="L443" s="436" t="s">
        <v>3575</v>
      </c>
      <c r="M443" s="398"/>
      <c r="N443" s="398"/>
      <c r="O443" s="398"/>
      <c r="P443" s="436"/>
      <c r="Q443" s="437"/>
      <c r="R443" s="398"/>
      <c r="S443" s="438"/>
      <c r="T443" s="439"/>
      <c r="U443" s="436"/>
      <c r="V443" s="436"/>
      <c r="W443" s="455"/>
      <c r="X443" s="398"/>
      <c r="Y443" s="398"/>
      <c r="Z443" s="398"/>
      <c r="AA443" s="435"/>
      <c r="AB443" s="436"/>
      <c r="AC443" s="436"/>
      <c r="AD443" s="398"/>
      <c r="AE443" s="436"/>
      <c r="AF443" s="436"/>
      <c r="AG443" s="436"/>
      <c r="AH443" s="436"/>
      <c r="AI443" s="398"/>
      <c r="AJ443" s="337"/>
      <c r="AK443" s="345"/>
    </row>
    <row r="444" customFormat="false" ht="14.25" hidden="false" customHeight="false" outlineLevel="0" collapsed="false">
      <c r="A444" s="451" t="s">
        <v>4444</v>
      </c>
      <c r="B444" s="454" t="n">
        <v>41944</v>
      </c>
      <c r="C444" s="398"/>
      <c r="D444" s="369" t="s">
        <v>45</v>
      </c>
      <c r="E444" s="367" t="s">
        <v>376</v>
      </c>
      <c r="F444" s="435" t="s">
        <v>111</v>
      </c>
      <c r="G444" s="436" t="s">
        <v>3574</v>
      </c>
      <c r="H444" s="398"/>
      <c r="I444" s="398"/>
      <c r="J444" s="398"/>
      <c r="K444" s="436" t="n">
        <v>2</v>
      </c>
      <c r="L444" s="436" t="s">
        <v>3524</v>
      </c>
      <c r="M444" s="398"/>
      <c r="N444" s="398"/>
      <c r="O444" s="398"/>
      <c r="P444" s="436"/>
      <c r="Q444" s="437"/>
      <c r="R444" s="398"/>
      <c r="S444" s="438"/>
      <c r="T444" s="439"/>
      <c r="U444" s="436"/>
      <c r="V444" s="436"/>
      <c r="W444" s="455" t="s">
        <v>4445</v>
      </c>
      <c r="X444" s="398"/>
      <c r="Y444" s="398"/>
      <c r="Z444" s="398"/>
      <c r="AA444" s="435"/>
      <c r="AB444" s="436" t="n">
        <v>2</v>
      </c>
      <c r="AC444" s="436"/>
      <c r="AD444" s="398"/>
      <c r="AE444" s="436" t="n">
        <v>4</v>
      </c>
      <c r="AF444" s="436" t="n">
        <v>16</v>
      </c>
      <c r="AG444" s="436"/>
      <c r="AH444" s="436"/>
      <c r="AI444" s="398"/>
      <c r="AJ444" s="337"/>
      <c r="AK444" s="345"/>
    </row>
    <row r="445" customFormat="false" ht="14.25" hidden="false" customHeight="false" outlineLevel="0" collapsed="false">
      <c r="A445" s="451" t="s">
        <v>4446</v>
      </c>
      <c r="B445" s="454" t="n">
        <v>41944</v>
      </c>
      <c r="C445" s="398"/>
      <c r="D445" s="369" t="s">
        <v>45</v>
      </c>
      <c r="E445" s="367" t="s">
        <v>376</v>
      </c>
      <c r="F445" s="435" t="s">
        <v>111</v>
      </c>
      <c r="G445" s="436" t="s">
        <v>3574</v>
      </c>
      <c r="H445" s="398"/>
      <c r="I445" s="398"/>
      <c r="J445" s="398"/>
      <c r="K445" s="436" t="n">
        <v>2</v>
      </c>
      <c r="L445" s="436" t="s">
        <v>3524</v>
      </c>
      <c r="M445" s="398"/>
      <c r="N445" s="398"/>
      <c r="O445" s="398"/>
      <c r="P445" s="436"/>
      <c r="Q445" s="437"/>
      <c r="R445" s="398"/>
      <c r="S445" s="438"/>
      <c r="T445" s="439"/>
      <c r="U445" s="436"/>
      <c r="V445" s="436"/>
      <c r="W445" s="455" t="s">
        <v>4447</v>
      </c>
      <c r="X445" s="398"/>
      <c r="Y445" s="398"/>
      <c r="Z445" s="398"/>
      <c r="AA445" s="435"/>
      <c r="AB445" s="436" t="n">
        <v>2</v>
      </c>
      <c r="AC445" s="436"/>
      <c r="AD445" s="398"/>
      <c r="AE445" s="436" t="n">
        <v>4</v>
      </c>
      <c r="AF445" s="436" t="n">
        <v>14</v>
      </c>
      <c r="AG445" s="436"/>
      <c r="AH445" s="436"/>
      <c r="AI445" s="398"/>
      <c r="AJ445" s="337"/>
      <c r="AK445" s="345"/>
    </row>
    <row r="446" customFormat="false" ht="14.25" hidden="false" customHeight="false" outlineLevel="0" collapsed="false">
      <c r="A446" s="459" t="s">
        <v>4448</v>
      </c>
      <c r="B446" s="454" t="n">
        <v>41821</v>
      </c>
      <c r="C446" s="398"/>
      <c r="D446" s="369" t="s">
        <v>45</v>
      </c>
      <c r="E446" s="367" t="s">
        <v>376</v>
      </c>
      <c r="F446" s="435" t="s">
        <v>111</v>
      </c>
      <c r="G446" s="436" t="s">
        <v>3547</v>
      </c>
      <c r="H446" s="398"/>
      <c r="I446" s="398"/>
      <c r="J446" s="398"/>
      <c r="K446" s="436" t="s">
        <v>60</v>
      </c>
      <c r="L446" s="436" t="s">
        <v>4449</v>
      </c>
      <c r="M446" s="398"/>
      <c r="N446" s="398"/>
      <c r="O446" s="398"/>
      <c r="P446" s="436"/>
      <c r="Q446" s="437"/>
      <c r="R446" s="398"/>
      <c r="S446" s="438"/>
      <c r="T446" s="439"/>
      <c r="U446" s="436"/>
      <c r="V446" s="436"/>
      <c r="W446" s="455" t="s">
        <v>4450</v>
      </c>
      <c r="X446" s="398"/>
      <c r="Y446" s="398"/>
      <c r="Z446" s="398"/>
      <c r="AA446" s="435"/>
      <c r="AB446" s="436" t="n">
        <v>2</v>
      </c>
      <c r="AC446" s="436"/>
      <c r="AD446" s="398"/>
      <c r="AE446" s="436" t="n">
        <v>4</v>
      </c>
      <c r="AF446" s="436" t="n">
        <v>28</v>
      </c>
      <c r="AG446" s="436"/>
      <c r="AH446" s="436"/>
      <c r="AI446" s="398"/>
      <c r="AJ446" s="337"/>
      <c r="AK446" s="345"/>
    </row>
    <row r="447" customFormat="false" ht="14.25" hidden="false" customHeight="false" outlineLevel="0" collapsed="false">
      <c r="A447" s="459" t="s">
        <v>4451</v>
      </c>
      <c r="B447" s="454" t="n">
        <v>41821</v>
      </c>
      <c r="C447" s="398"/>
      <c r="D447" s="369" t="s">
        <v>45</v>
      </c>
      <c r="E447" s="367" t="s">
        <v>376</v>
      </c>
      <c r="F447" s="435" t="s">
        <v>111</v>
      </c>
      <c r="G447" s="436" t="s">
        <v>3547</v>
      </c>
      <c r="H447" s="398"/>
      <c r="I447" s="398"/>
      <c r="J447" s="398"/>
      <c r="K447" s="436" t="s">
        <v>60</v>
      </c>
      <c r="L447" s="436" t="s">
        <v>4449</v>
      </c>
      <c r="M447" s="398"/>
      <c r="N447" s="398"/>
      <c r="O447" s="398"/>
      <c r="P447" s="436"/>
      <c r="Q447" s="437"/>
      <c r="R447" s="398"/>
      <c r="S447" s="438"/>
      <c r="T447" s="439"/>
      <c r="U447" s="436"/>
      <c r="V447" s="436"/>
      <c r="W447" s="455" t="s">
        <v>68</v>
      </c>
      <c r="X447" s="398"/>
      <c r="Y447" s="398"/>
      <c r="Z447" s="398"/>
      <c r="AA447" s="435"/>
      <c r="AB447" s="436" t="n">
        <v>2</v>
      </c>
      <c r="AC447" s="436"/>
      <c r="AD447" s="398"/>
      <c r="AE447" s="436" t="n">
        <v>4</v>
      </c>
      <c r="AF447" s="436" t="n">
        <v>28</v>
      </c>
      <c r="AG447" s="436"/>
      <c r="AH447" s="436"/>
      <c r="AI447" s="398"/>
      <c r="AJ447" s="337"/>
      <c r="AK447" s="345"/>
    </row>
    <row r="448" customFormat="false" ht="14.25" hidden="false" customHeight="false" outlineLevel="0" collapsed="false">
      <c r="A448" s="459" t="s">
        <v>4452</v>
      </c>
      <c r="B448" s="454" t="n">
        <v>41821</v>
      </c>
      <c r="C448" s="398"/>
      <c r="D448" s="369" t="s">
        <v>45</v>
      </c>
      <c r="E448" s="367" t="s">
        <v>376</v>
      </c>
      <c r="F448" s="435" t="s">
        <v>111</v>
      </c>
      <c r="G448" s="436" t="s">
        <v>3547</v>
      </c>
      <c r="H448" s="398"/>
      <c r="I448" s="398"/>
      <c r="J448" s="398"/>
      <c r="K448" s="436" t="s">
        <v>60</v>
      </c>
      <c r="L448" s="436" t="s">
        <v>4449</v>
      </c>
      <c r="M448" s="398"/>
      <c r="N448" s="398"/>
      <c r="O448" s="398"/>
      <c r="P448" s="436"/>
      <c r="Q448" s="437"/>
      <c r="R448" s="398"/>
      <c r="S448" s="438"/>
      <c r="T448" s="439"/>
      <c r="U448" s="436"/>
      <c r="V448" s="436"/>
      <c r="W448" s="455" t="s">
        <v>4453</v>
      </c>
      <c r="X448" s="398"/>
      <c r="Y448" s="398"/>
      <c r="Z448" s="398"/>
      <c r="AA448" s="435"/>
      <c r="AB448" s="436" t="n">
        <v>2</v>
      </c>
      <c r="AC448" s="436"/>
      <c r="AD448" s="398"/>
      <c r="AE448" s="436" t="n">
        <v>4</v>
      </c>
      <c r="AF448" s="436" t="n">
        <v>28</v>
      </c>
      <c r="AG448" s="436"/>
      <c r="AH448" s="436"/>
      <c r="AI448" s="398"/>
      <c r="AJ448" s="337"/>
      <c r="AK448" s="345"/>
    </row>
    <row r="449" customFormat="false" ht="14.25" hidden="false" customHeight="false" outlineLevel="0" collapsed="false">
      <c r="A449" s="433" t="s">
        <v>4454</v>
      </c>
      <c r="B449" s="454" t="n">
        <v>41548</v>
      </c>
      <c r="C449" s="398"/>
      <c r="D449" s="369" t="s">
        <v>45</v>
      </c>
      <c r="E449" s="367" t="s">
        <v>376</v>
      </c>
      <c r="F449" s="435" t="s">
        <v>47</v>
      </c>
      <c r="G449" s="436" t="s">
        <v>4455</v>
      </c>
      <c r="H449" s="398"/>
      <c r="I449" s="398"/>
      <c r="J449" s="398"/>
      <c r="K449" s="436" t="s">
        <v>60</v>
      </c>
      <c r="L449" s="436" t="s">
        <v>3575</v>
      </c>
      <c r="M449" s="398"/>
      <c r="N449" s="398"/>
      <c r="O449" s="398"/>
      <c r="P449" s="436" t="s">
        <v>4456</v>
      </c>
      <c r="Q449" s="438"/>
      <c r="R449" s="398"/>
      <c r="S449" s="437"/>
      <c r="T449" s="477"/>
      <c r="U449" s="436"/>
      <c r="V449" s="436"/>
      <c r="W449" s="455" t="s">
        <v>389</v>
      </c>
      <c r="X449" s="398"/>
      <c r="Y449" s="398"/>
      <c r="Z449" s="398"/>
      <c r="AA449" s="441"/>
      <c r="AB449" s="442" t="n">
        <v>4</v>
      </c>
      <c r="AC449" s="439"/>
      <c r="AD449" s="398"/>
      <c r="AE449" s="443" t="n">
        <v>2</v>
      </c>
      <c r="AF449" s="443"/>
      <c r="AG449" s="444"/>
      <c r="AH449" s="444"/>
      <c r="AI449" s="398"/>
      <c r="AJ449" s="337"/>
      <c r="AK449" s="345"/>
    </row>
    <row r="450" customFormat="false" ht="14.25" hidden="false" customHeight="false" outlineLevel="0" collapsed="false">
      <c r="A450" s="433" t="s">
        <v>4457</v>
      </c>
      <c r="B450" s="454" t="n">
        <v>41548</v>
      </c>
      <c r="C450" s="398"/>
      <c r="D450" s="369" t="s">
        <v>45</v>
      </c>
      <c r="E450" s="367" t="s">
        <v>376</v>
      </c>
      <c r="F450" s="435" t="s">
        <v>111</v>
      </c>
      <c r="G450" s="436" t="s">
        <v>3574</v>
      </c>
      <c r="H450" s="398"/>
      <c r="I450" s="398"/>
      <c r="J450" s="398"/>
      <c r="K450" s="436" t="s">
        <v>60</v>
      </c>
      <c r="L450" s="436" t="s">
        <v>3575</v>
      </c>
      <c r="M450" s="398"/>
      <c r="N450" s="398"/>
      <c r="O450" s="398"/>
      <c r="P450" s="436" t="s">
        <v>4458</v>
      </c>
      <c r="Q450" s="438"/>
      <c r="R450" s="398"/>
      <c r="S450" s="437"/>
      <c r="T450" s="477"/>
      <c r="U450" s="436"/>
      <c r="V450" s="436"/>
      <c r="W450" s="455" t="s">
        <v>389</v>
      </c>
      <c r="X450" s="398"/>
      <c r="Y450" s="398"/>
      <c r="Z450" s="398"/>
      <c r="AA450" s="441"/>
      <c r="AB450" s="442" t="n">
        <v>2</v>
      </c>
      <c r="AC450" s="439"/>
      <c r="AD450" s="398"/>
      <c r="AE450" s="443" t="n">
        <v>4</v>
      </c>
      <c r="AF450" s="443"/>
      <c r="AG450" s="444"/>
      <c r="AH450" s="444"/>
      <c r="AI450" s="398"/>
      <c r="AJ450" s="337"/>
      <c r="AK450" s="345"/>
    </row>
    <row r="451" customFormat="false" ht="14.25" hidden="false" customHeight="false" outlineLevel="0" collapsed="false">
      <c r="A451" s="433" t="s">
        <v>4458</v>
      </c>
      <c r="B451" s="454" t="n">
        <v>41548</v>
      </c>
      <c r="C451" s="398"/>
      <c r="D451" s="369" t="s">
        <v>45</v>
      </c>
      <c r="E451" s="367" t="s">
        <v>376</v>
      </c>
      <c r="F451" s="435" t="s">
        <v>111</v>
      </c>
      <c r="G451" s="436" t="s">
        <v>3574</v>
      </c>
      <c r="H451" s="398"/>
      <c r="I451" s="398"/>
      <c r="J451" s="398"/>
      <c r="K451" s="436" t="s">
        <v>60</v>
      </c>
      <c r="L451" s="436" t="s">
        <v>3575</v>
      </c>
      <c r="M451" s="398"/>
      <c r="N451" s="398"/>
      <c r="O451" s="398"/>
      <c r="P451" s="436" t="s">
        <v>4457</v>
      </c>
      <c r="Q451" s="438"/>
      <c r="R451" s="398"/>
      <c r="S451" s="437"/>
      <c r="T451" s="477"/>
      <c r="U451" s="436"/>
      <c r="V451" s="436"/>
      <c r="W451" s="455" t="s">
        <v>389</v>
      </c>
      <c r="X451" s="398"/>
      <c r="Y451" s="398"/>
      <c r="Z451" s="398"/>
      <c r="AA451" s="441"/>
      <c r="AB451" s="442" t="n">
        <v>2</v>
      </c>
      <c r="AC451" s="439"/>
      <c r="AD451" s="398"/>
      <c r="AE451" s="443" t="n">
        <v>4</v>
      </c>
      <c r="AF451" s="443"/>
      <c r="AG451" s="444"/>
      <c r="AH451" s="444"/>
      <c r="AI451" s="398"/>
      <c r="AJ451" s="337"/>
      <c r="AK451" s="345"/>
    </row>
    <row r="452" customFormat="false" ht="14.25" hidden="false" customHeight="false" outlineLevel="0" collapsed="false">
      <c r="A452" s="433" t="s">
        <v>4459</v>
      </c>
      <c r="B452" s="454" t="n">
        <v>41548</v>
      </c>
      <c r="C452" s="398"/>
      <c r="D452" s="369" t="s">
        <v>45</v>
      </c>
      <c r="E452" s="367" t="s">
        <v>46</v>
      </c>
      <c r="F452" s="435" t="s">
        <v>111</v>
      </c>
      <c r="G452" s="436" t="s">
        <v>3574</v>
      </c>
      <c r="H452" s="398"/>
      <c r="I452" s="398"/>
      <c r="J452" s="398"/>
      <c r="K452" s="436" t="s">
        <v>60</v>
      </c>
      <c r="L452" s="436" t="s">
        <v>3575</v>
      </c>
      <c r="M452" s="398"/>
      <c r="N452" s="398"/>
      <c r="O452" s="398"/>
      <c r="P452" s="436" t="s">
        <v>4460</v>
      </c>
      <c r="Q452" s="438"/>
      <c r="R452" s="398"/>
      <c r="S452" s="437"/>
      <c r="T452" s="477"/>
      <c r="U452" s="436"/>
      <c r="V452" s="436"/>
      <c r="W452" s="455" t="s">
        <v>389</v>
      </c>
      <c r="X452" s="398"/>
      <c r="Y452" s="398"/>
      <c r="Z452" s="398"/>
      <c r="AA452" s="441"/>
      <c r="AB452" s="442" t="n">
        <v>4</v>
      </c>
      <c r="AC452" s="439"/>
      <c r="AD452" s="398"/>
      <c r="AE452" s="443" t="n">
        <v>8</v>
      </c>
      <c r="AF452" s="443"/>
      <c r="AG452" s="444"/>
      <c r="AH452" s="444"/>
      <c r="AI452" s="398"/>
      <c r="AJ452" s="337"/>
      <c r="AK452" s="345"/>
    </row>
    <row r="453" customFormat="false" ht="14.25" hidden="false" customHeight="false" outlineLevel="0" collapsed="false">
      <c r="A453" s="433" t="s">
        <v>4456</v>
      </c>
      <c r="B453" s="454" t="n">
        <v>41548</v>
      </c>
      <c r="C453" s="398"/>
      <c r="D453" s="369" t="s">
        <v>45</v>
      </c>
      <c r="E453" s="367" t="s">
        <v>46</v>
      </c>
      <c r="F453" s="435" t="s">
        <v>47</v>
      </c>
      <c r="G453" s="436" t="s">
        <v>4455</v>
      </c>
      <c r="H453" s="398"/>
      <c r="I453" s="398"/>
      <c r="J453" s="398"/>
      <c r="K453" s="436" t="s">
        <v>60</v>
      </c>
      <c r="L453" s="436" t="s">
        <v>3575</v>
      </c>
      <c r="M453" s="398"/>
      <c r="N453" s="398"/>
      <c r="O453" s="398"/>
      <c r="P453" s="436" t="s">
        <v>4454</v>
      </c>
      <c r="Q453" s="438"/>
      <c r="R453" s="398"/>
      <c r="S453" s="437"/>
      <c r="T453" s="477"/>
      <c r="U453" s="436"/>
      <c r="V453" s="436"/>
      <c r="W453" s="455" t="s">
        <v>389</v>
      </c>
      <c r="X453" s="398"/>
      <c r="Y453" s="398"/>
      <c r="Z453" s="398"/>
      <c r="AA453" s="441"/>
      <c r="AB453" s="442" t="n">
        <v>4</v>
      </c>
      <c r="AC453" s="439"/>
      <c r="AD453" s="398"/>
      <c r="AE453" s="443" t="n">
        <v>2</v>
      </c>
      <c r="AF453" s="443"/>
      <c r="AG453" s="444"/>
      <c r="AH453" s="444"/>
      <c r="AI453" s="398"/>
      <c r="AJ453" s="337"/>
      <c r="AK453" s="345"/>
    </row>
    <row r="454" customFormat="false" ht="14.25" hidden="false" customHeight="false" outlineLevel="0" collapsed="false">
      <c r="A454" s="433" t="s">
        <v>4461</v>
      </c>
      <c r="B454" s="454" t="n">
        <v>41548</v>
      </c>
      <c r="C454" s="398"/>
      <c r="D454" s="369" t="s">
        <v>45</v>
      </c>
      <c r="E454" s="367" t="s">
        <v>46</v>
      </c>
      <c r="F454" s="435" t="s">
        <v>111</v>
      </c>
      <c r="G454" s="436" t="s">
        <v>3574</v>
      </c>
      <c r="H454" s="398"/>
      <c r="I454" s="398"/>
      <c r="J454" s="398"/>
      <c r="K454" s="436" t="s">
        <v>60</v>
      </c>
      <c r="L454" s="436" t="s">
        <v>3575</v>
      </c>
      <c r="M454" s="398"/>
      <c r="N454" s="398"/>
      <c r="O454" s="398"/>
      <c r="P454" s="436" t="s">
        <v>4462</v>
      </c>
      <c r="Q454" s="438"/>
      <c r="R454" s="398"/>
      <c r="S454" s="437"/>
      <c r="T454" s="477"/>
      <c r="U454" s="436"/>
      <c r="V454" s="436"/>
      <c r="W454" s="455" t="s">
        <v>389</v>
      </c>
      <c r="X454" s="398"/>
      <c r="Y454" s="398"/>
      <c r="Z454" s="398"/>
      <c r="AA454" s="441"/>
      <c r="AB454" s="442" t="n">
        <v>4</v>
      </c>
      <c r="AC454" s="439"/>
      <c r="AD454" s="398"/>
      <c r="AE454" s="443" t="n">
        <v>8</v>
      </c>
      <c r="AF454" s="443"/>
      <c r="AG454" s="444"/>
      <c r="AH454" s="444"/>
      <c r="AI454" s="398"/>
      <c r="AJ454" s="337"/>
      <c r="AK454" s="345"/>
    </row>
    <row r="455" customFormat="false" ht="14.25" hidden="false" customHeight="false" outlineLevel="0" collapsed="false">
      <c r="A455" s="433" t="s">
        <v>4463</v>
      </c>
      <c r="B455" s="454" t="n">
        <v>41548</v>
      </c>
      <c r="C455" s="398"/>
      <c r="D455" s="369" t="s">
        <v>45</v>
      </c>
      <c r="E455" s="367" t="s">
        <v>46</v>
      </c>
      <c r="F455" s="435" t="s">
        <v>111</v>
      </c>
      <c r="G455" s="436" t="s">
        <v>3574</v>
      </c>
      <c r="H455" s="398"/>
      <c r="I455" s="398"/>
      <c r="J455" s="398"/>
      <c r="K455" s="436" t="s">
        <v>60</v>
      </c>
      <c r="L455" s="436" t="s">
        <v>3575</v>
      </c>
      <c r="M455" s="398"/>
      <c r="N455" s="398"/>
      <c r="O455" s="398"/>
      <c r="P455" s="436" t="s">
        <v>4464</v>
      </c>
      <c r="Q455" s="438"/>
      <c r="R455" s="398"/>
      <c r="S455" s="437"/>
      <c r="T455" s="477"/>
      <c r="U455" s="436"/>
      <c r="V455" s="436"/>
      <c r="W455" s="455" t="s">
        <v>389</v>
      </c>
      <c r="X455" s="398"/>
      <c r="Y455" s="398"/>
      <c r="Z455" s="398"/>
      <c r="AA455" s="441"/>
      <c r="AB455" s="442" t="n">
        <v>4</v>
      </c>
      <c r="AC455" s="439"/>
      <c r="AD455" s="398"/>
      <c r="AE455" s="443" t="n">
        <v>8</v>
      </c>
      <c r="AF455" s="443"/>
      <c r="AG455" s="444"/>
      <c r="AH455" s="444"/>
      <c r="AI455" s="398"/>
      <c r="AJ455" s="337"/>
      <c r="AK455" s="345"/>
    </row>
    <row r="456" customFormat="false" ht="14.25" hidden="false" customHeight="false" outlineLevel="0" collapsed="false">
      <c r="A456" s="433" t="s">
        <v>4419</v>
      </c>
      <c r="B456" s="454" t="n">
        <v>41640</v>
      </c>
      <c r="C456" s="398"/>
      <c r="D456" s="369" t="s">
        <v>45</v>
      </c>
      <c r="E456" s="367" t="s">
        <v>376</v>
      </c>
      <c r="F456" s="435" t="s">
        <v>47</v>
      </c>
      <c r="G456" s="436"/>
      <c r="H456" s="398"/>
      <c r="I456" s="398"/>
      <c r="J456" s="398"/>
      <c r="K456" s="436" t="n">
        <v>3</v>
      </c>
      <c r="L456" s="436" t="s">
        <v>4465</v>
      </c>
      <c r="M456" s="398"/>
      <c r="N456" s="398"/>
      <c r="O456" s="398"/>
      <c r="P456" s="436"/>
      <c r="Q456" s="438"/>
      <c r="R456" s="398"/>
      <c r="S456" s="437"/>
      <c r="T456" s="477"/>
      <c r="U456" s="436"/>
      <c r="V456" s="436"/>
      <c r="W456" s="455" t="s">
        <v>1004</v>
      </c>
      <c r="X456" s="398"/>
      <c r="Y456" s="398"/>
      <c r="Z456" s="398"/>
      <c r="AA456" s="441"/>
      <c r="AB456" s="442" t="n">
        <v>2</v>
      </c>
      <c r="AC456" s="439"/>
      <c r="AD456" s="398"/>
      <c r="AE456" s="443"/>
      <c r="AF456" s="443"/>
      <c r="AG456" s="444"/>
      <c r="AH456" s="444"/>
      <c r="AI456" s="398"/>
      <c r="AJ456" s="337"/>
      <c r="AK456" s="345"/>
    </row>
    <row r="457" customFormat="false" ht="14.25" hidden="false" customHeight="false" outlineLevel="0" collapsed="false">
      <c r="A457" s="459" t="s">
        <v>4466</v>
      </c>
      <c r="B457" s="497"/>
      <c r="C457" s="398"/>
      <c r="D457" s="369" t="s">
        <v>45</v>
      </c>
      <c r="E457" s="367" t="s">
        <v>376</v>
      </c>
      <c r="F457" s="435" t="s">
        <v>47</v>
      </c>
      <c r="G457" s="436"/>
      <c r="H457" s="398"/>
      <c r="I457" s="398"/>
      <c r="J457" s="398"/>
      <c r="K457" s="436" t="s">
        <v>85</v>
      </c>
      <c r="L457" s="436" t="s">
        <v>4467</v>
      </c>
      <c r="M457" s="398"/>
      <c r="N457" s="398"/>
      <c r="O457" s="398"/>
      <c r="P457" s="436"/>
      <c r="Q457" s="437" t="s">
        <v>139</v>
      </c>
      <c r="R457" s="398"/>
      <c r="S457" s="438"/>
      <c r="T457" s="439"/>
      <c r="U457" s="436"/>
      <c r="V457" s="436"/>
      <c r="W457" s="440" t="s">
        <v>120</v>
      </c>
      <c r="X457" s="398"/>
      <c r="Y457" s="398"/>
      <c r="Z457" s="398"/>
      <c r="AA457" s="435"/>
      <c r="AB457" s="436" t="n">
        <v>1</v>
      </c>
      <c r="AC457" s="436"/>
      <c r="AD457" s="398"/>
      <c r="AE457" s="436"/>
      <c r="AF457" s="436"/>
      <c r="AG457" s="436"/>
      <c r="AH457" s="436"/>
      <c r="AI457" s="398"/>
      <c r="AJ457" s="337"/>
      <c r="AK457" s="345" t="s">
        <v>123</v>
      </c>
    </row>
    <row r="458" customFormat="false" ht="14.25" hidden="false" customHeight="false" outlineLevel="0" collapsed="false">
      <c r="A458" s="459" t="s">
        <v>4468</v>
      </c>
      <c r="B458" s="497"/>
      <c r="C458" s="398"/>
      <c r="D458" s="369" t="s">
        <v>45</v>
      </c>
      <c r="E458" s="367" t="s">
        <v>4336</v>
      </c>
      <c r="F458" s="435"/>
      <c r="G458" s="436"/>
      <c r="H458" s="398"/>
      <c r="I458" s="398"/>
      <c r="J458" s="398"/>
      <c r="K458" s="436"/>
      <c r="L458" s="436" t="s">
        <v>4469</v>
      </c>
      <c r="M458" s="398"/>
      <c r="N458" s="398"/>
      <c r="O458" s="398"/>
      <c r="P458" s="436"/>
      <c r="Q458" s="437"/>
      <c r="R458" s="398"/>
      <c r="S458" s="438"/>
      <c r="T458" s="439"/>
      <c r="U458" s="436"/>
      <c r="V458" s="436"/>
      <c r="W458" s="440"/>
      <c r="X458" s="398"/>
      <c r="Y458" s="398"/>
      <c r="Z458" s="398"/>
      <c r="AA458" s="435"/>
      <c r="AB458" s="436"/>
      <c r="AC458" s="436"/>
      <c r="AD458" s="398"/>
      <c r="AE458" s="436"/>
      <c r="AF458" s="436"/>
      <c r="AG458" s="436"/>
      <c r="AH458" s="436"/>
      <c r="AI458" s="398"/>
      <c r="AJ458" s="337"/>
      <c r="AK458" s="345"/>
    </row>
    <row r="459" customFormat="false" ht="14.25" hidden="false" customHeight="false" outlineLevel="0" collapsed="false">
      <c r="A459" s="459" t="s">
        <v>4470</v>
      </c>
      <c r="B459" s="454" t="n">
        <v>41974</v>
      </c>
      <c r="C459" s="398"/>
      <c r="D459" s="369" t="s">
        <v>45</v>
      </c>
      <c r="E459" s="367" t="s">
        <v>46</v>
      </c>
      <c r="F459" s="435" t="s">
        <v>111</v>
      </c>
      <c r="G459" s="436" t="s">
        <v>3574</v>
      </c>
      <c r="H459" s="398"/>
      <c r="I459" s="398"/>
      <c r="J459" s="398"/>
      <c r="K459" s="436" t="s">
        <v>60</v>
      </c>
      <c r="L459" s="436" t="s">
        <v>4471</v>
      </c>
      <c r="M459" s="398"/>
      <c r="N459" s="398"/>
      <c r="O459" s="398"/>
      <c r="P459" s="436"/>
      <c r="Q459" s="437"/>
      <c r="R459" s="398"/>
      <c r="S459" s="438"/>
      <c r="T459" s="439"/>
      <c r="U459" s="436"/>
      <c r="V459" s="436"/>
      <c r="W459" s="440" t="s">
        <v>4472</v>
      </c>
      <c r="X459" s="398"/>
      <c r="Y459" s="398"/>
      <c r="Z459" s="398"/>
      <c r="AA459" s="435"/>
      <c r="AB459" s="436" t="n">
        <v>4</v>
      </c>
      <c r="AC459" s="436"/>
      <c r="AD459" s="398"/>
      <c r="AE459" s="436" t="n">
        <v>8</v>
      </c>
      <c r="AF459" s="436" t="n">
        <v>10</v>
      </c>
      <c r="AG459" s="436"/>
      <c r="AH459" s="436"/>
      <c r="AI459" s="398"/>
      <c r="AJ459" s="337"/>
      <c r="AK459" s="345"/>
    </row>
    <row r="460" customFormat="false" ht="14.25" hidden="false" customHeight="false" outlineLevel="0" collapsed="false">
      <c r="A460" s="459" t="s">
        <v>4473</v>
      </c>
      <c r="B460" s="454" t="n">
        <v>41974</v>
      </c>
      <c r="C460" s="398"/>
      <c r="D460" s="369" t="s">
        <v>45</v>
      </c>
      <c r="E460" s="367" t="s">
        <v>46</v>
      </c>
      <c r="F460" s="435" t="s">
        <v>111</v>
      </c>
      <c r="G460" s="436" t="s">
        <v>3574</v>
      </c>
      <c r="H460" s="398"/>
      <c r="I460" s="398"/>
      <c r="J460" s="398"/>
      <c r="K460" s="436" t="s">
        <v>60</v>
      </c>
      <c r="L460" s="436" t="s">
        <v>4471</v>
      </c>
      <c r="M460" s="398"/>
      <c r="N460" s="398"/>
      <c r="O460" s="398"/>
      <c r="P460" s="436"/>
      <c r="Q460" s="437"/>
      <c r="R460" s="398"/>
      <c r="S460" s="438"/>
      <c r="T460" s="439"/>
      <c r="U460" s="436"/>
      <c r="V460" s="436"/>
      <c r="W460" s="440" t="s">
        <v>4472</v>
      </c>
      <c r="X460" s="398"/>
      <c r="Y460" s="398"/>
      <c r="Z460" s="398"/>
      <c r="AA460" s="435"/>
      <c r="AB460" s="436" t="n">
        <v>4</v>
      </c>
      <c r="AC460" s="436"/>
      <c r="AD460" s="398"/>
      <c r="AE460" s="436" t="n">
        <v>8</v>
      </c>
      <c r="AF460" s="436" t="n">
        <v>10</v>
      </c>
      <c r="AG460" s="436"/>
      <c r="AH460" s="436"/>
      <c r="AI460" s="398"/>
      <c r="AJ460" s="337"/>
      <c r="AK460" s="345"/>
    </row>
    <row r="461" customFormat="false" ht="14.25" hidden="false" customHeight="false" outlineLevel="0" collapsed="false">
      <c r="A461" s="459" t="s">
        <v>1927</v>
      </c>
      <c r="B461" s="497"/>
      <c r="C461" s="398"/>
      <c r="D461" s="369" t="s">
        <v>45</v>
      </c>
      <c r="E461" s="367" t="s">
        <v>181</v>
      </c>
      <c r="F461" s="435"/>
      <c r="G461" s="436"/>
      <c r="H461" s="398"/>
      <c r="I461" s="398"/>
      <c r="J461" s="398"/>
      <c r="K461" s="436"/>
      <c r="L461" s="436"/>
      <c r="M461" s="398"/>
      <c r="N461" s="398"/>
      <c r="O461" s="398"/>
      <c r="P461" s="436"/>
      <c r="Q461" s="437"/>
      <c r="R461" s="398"/>
      <c r="S461" s="438"/>
      <c r="T461" s="438"/>
      <c r="U461" s="436"/>
      <c r="V461" s="436"/>
      <c r="W461" s="440"/>
      <c r="X461" s="398"/>
      <c r="Y461" s="398"/>
      <c r="Z461" s="398"/>
      <c r="AA461" s="435"/>
      <c r="AB461" s="436"/>
      <c r="AC461" s="436"/>
      <c r="AD461" s="398"/>
      <c r="AE461" s="436"/>
      <c r="AF461" s="436"/>
      <c r="AG461" s="436"/>
      <c r="AH461" s="436"/>
      <c r="AI461" s="398"/>
      <c r="AJ461" s="337"/>
      <c r="AK461" s="345"/>
    </row>
    <row r="462" customFormat="false" ht="14.25" hidden="false" customHeight="false" outlineLevel="0" collapsed="false">
      <c r="A462" s="459" t="s">
        <v>4474</v>
      </c>
      <c r="B462" s="497"/>
      <c r="C462" s="398"/>
      <c r="D462" s="369" t="s">
        <v>45</v>
      </c>
      <c r="E462" s="367"/>
      <c r="F462" s="435"/>
      <c r="G462" s="436"/>
      <c r="H462" s="398"/>
      <c r="I462" s="398"/>
      <c r="J462" s="398"/>
      <c r="K462" s="436"/>
      <c r="L462" s="436"/>
      <c r="M462" s="398"/>
      <c r="N462" s="398"/>
      <c r="O462" s="398"/>
      <c r="P462" s="436"/>
      <c r="Q462" s="437"/>
      <c r="R462" s="398"/>
      <c r="S462" s="438"/>
      <c r="T462" s="438"/>
      <c r="U462" s="436"/>
      <c r="V462" s="436"/>
      <c r="W462" s="440"/>
      <c r="X462" s="398"/>
      <c r="Y462" s="398"/>
      <c r="Z462" s="398"/>
      <c r="AA462" s="435"/>
      <c r="AB462" s="436"/>
      <c r="AC462" s="436"/>
      <c r="AD462" s="398"/>
      <c r="AE462" s="436"/>
      <c r="AF462" s="436"/>
      <c r="AG462" s="436"/>
      <c r="AH462" s="436"/>
      <c r="AI462" s="398"/>
      <c r="AJ462" s="337"/>
      <c r="AK462" s="345"/>
    </row>
    <row r="463" customFormat="false" ht="14.25" hidden="false" customHeight="false" outlineLevel="0" collapsed="false">
      <c r="A463" s="459" t="s">
        <v>4475</v>
      </c>
      <c r="B463" s="497"/>
      <c r="C463" s="398"/>
      <c r="D463" s="369" t="s">
        <v>45</v>
      </c>
      <c r="E463" s="367"/>
      <c r="F463" s="435"/>
      <c r="G463" s="436"/>
      <c r="H463" s="398"/>
      <c r="I463" s="398"/>
      <c r="J463" s="398"/>
      <c r="K463" s="436"/>
      <c r="L463" s="436"/>
      <c r="M463" s="398"/>
      <c r="N463" s="398"/>
      <c r="O463" s="398"/>
      <c r="P463" s="436"/>
      <c r="Q463" s="437"/>
      <c r="R463" s="398"/>
      <c r="S463" s="438"/>
      <c r="T463" s="438"/>
      <c r="U463" s="436"/>
      <c r="V463" s="436"/>
      <c r="W463" s="440"/>
      <c r="X463" s="398"/>
      <c r="Y463" s="398"/>
      <c r="Z463" s="398"/>
      <c r="AA463" s="435"/>
      <c r="AB463" s="436"/>
      <c r="AC463" s="436"/>
      <c r="AD463" s="398"/>
      <c r="AE463" s="436"/>
      <c r="AF463" s="436"/>
      <c r="AG463" s="436"/>
      <c r="AH463" s="436"/>
      <c r="AI463" s="398"/>
      <c r="AJ463" s="337"/>
      <c r="AK463" s="345"/>
    </row>
    <row r="464" customFormat="false" ht="14.25" hidden="false" customHeight="false" outlineLevel="0" collapsed="false">
      <c r="A464" s="459" t="s">
        <v>4442</v>
      </c>
      <c r="B464" s="497"/>
      <c r="C464" s="398"/>
      <c r="D464" s="369" t="s">
        <v>45</v>
      </c>
      <c r="E464" s="367"/>
      <c r="F464" s="435"/>
      <c r="G464" s="436"/>
      <c r="H464" s="398"/>
      <c r="I464" s="398"/>
      <c r="J464" s="398"/>
      <c r="K464" s="436"/>
      <c r="L464" s="436"/>
      <c r="M464" s="398"/>
      <c r="N464" s="398"/>
      <c r="O464" s="398"/>
      <c r="P464" s="436"/>
      <c r="Q464" s="437"/>
      <c r="R464" s="398"/>
      <c r="S464" s="438"/>
      <c r="T464" s="438"/>
      <c r="U464" s="436"/>
      <c r="V464" s="436"/>
      <c r="W464" s="440"/>
      <c r="X464" s="398"/>
      <c r="Y464" s="398"/>
      <c r="Z464" s="398"/>
      <c r="AA464" s="435"/>
      <c r="AB464" s="436"/>
      <c r="AC464" s="436"/>
      <c r="AD464" s="398"/>
      <c r="AE464" s="436"/>
      <c r="AF464" s="436"/>
      <c r="AG464" s="436"/>
      <c r="AH464" s="436"/>
      <c r="AI464" s="398"/>
      <c r="AJ464" s="337"/>
      <c r="AK464" s="345"/>
    </row>
    <row r="465" customFormat="false" ht="14.25" hidden="false" customHeight="false" outlineLevel="0" collapsed="false">
      <c r="A465" s="459" t="s">
        <v>4476</v>
      </c>
      <c r="B465" s="497"/>
      <c r="C465" s="398"/>
      <c r="D465" s="369" t="s">
        <v>45</v>
      </c>
      <c r="E465" s="367"/>
      <c r="F465" s="435"/>
      <c r="G465" s="436"/>
      <c r="H465" s="398"/>
      <c r="I465" s="398"/>
      <c r="J465" s="398"/>
      <c r="K465" s="436"/>
      <c r="L465" s="436"/>
      <c r="M465" s="398"/>
      <c r="N465" s="398"/>
      <c r="O465" s="398"/>
      <c r="P465" s="436"/>
      <c r="Q465" s="437"/>
      <c r="R465" s="398"/>
      <c r="S465" s="438"/>
      <c r="T465" s="438"/>
      <c r="U465" s="436"/>
      <c r="V465" s="436"/>
      <c r="W465" s="440"/>
      <c r="X465" s="398"/>
      <c r="Y465" s="398"/>
      <c r="Z465" s="398"/>
      <c r="AA465" s="435"/>
      <c r="AB465" s="436"/>
      <c r="AC465" s="436"/>
      <c r="AD465" s="398"/>
      <c r="AE465" s="436"/>
      <c r="AF465" s="436"/>
      <c r="AG465" s="436"/>
      <c r="AH465" s="436"/>
      <c r="AI465" s="398"/>
      <c r="AJ465" s="337"/>
      <c r="AK465" s="345"/>
    </row>
    <row r="466" customFormat="false" ht="14.25" hidden="false" customHeight="false" outlineLevel="0" collapsed="false">
      <c r="A466" s="459" t="s">
        <v>4477</v>
      </c>
      <c r="B466" s="497"/>
      <c r="C466" s="398"/>
      <c r="D466" s="369" t="s">
        <v>45</v>
      </c>
      <c r="E466" s="367"/>
      <c r="F466" s="435"/>
      <c r="G466" s="436"/>
      <c r="H466" s="398"/>
      <c r="I466" s="398"/>
      <c r="J466" s="398"/>
      <c r="K466" s="436"/>
      <c r="L466" s="436"/>
      <c r="M466" s="398"/>
      <c r="N466" s="398"/>
      <c r="O466" s="398"/>
      <c r="P466" s="436"/>
      <c r="Q466" s="437"/>
      <c r="R466" s="398"/>
      <c r="S466" s="438"/>
      <c r="T466" s="438"/>
      <c r="U466" s="436"/>
      <c r="V466" s="436"/>
      <c r="W466" s="440"/>
      <c r="X466" s="398"/>
      <c r="Y466" s="398"/>
      <c r="Z466" s="398"/>
      <c r="AA466" s="435"/>
      <c r="AB466" s="436"/>
      <c r="AC466" s="436"/>
      <c r="AD466" s="398"/>
      <c r="AE466" s="436"/>
      <c r="AF466" s="436"/>
      <c r="AG466" s="436"/>
      <c r="AH466" s="436"/>
      <c r="AI466" s="398"/>
      <c r="AJ466" s="337"/>
      <c r="AK466" s="345"/>
    </row>
    <row r="467" customFormat="false" ht="14.25" hidden="false" customHeight="false" outlineLevel="0" collapsed="false">
      <c r="A467" s="459" t="s">
        <v>1245</v>
      </c>
      <c r="B467" s="497"/>
      <c r="C467" s="398"/>
      <c r="D467" s="369" t="s">
        <v>45</v>
      </c>
      <c r="E467" s="367"/>
      <c r="F467" s="435"/>
      <c r="G467" s="436"/>
      <c r="H467" s="398"/>
      <c r="I467" s="398"/>
      <c r="J467" s="398"/>
      <c r="K467" s="436"/>
      <c r="L467" s="436"/>
      <c r="M467" s="398"/>
      <c r="N467" s="398"/>
      <c r="O467" s="398"/>
      <c r="P467" s="436"/>
      <c r="Q467" s="437"/>
      <c r="R467" s="398"/>
      <c r="S467" s="438"/>
      <c r="T467" s="438"/>
      <c r="U467" s="436"/>
      <c r="V467" s="436"/>
      <c r="W467" s="440"/>
      <c r="X467" s="398"/>
      <c r="Y467" s="398"/>
      <c r="Z467" s="398"/>
      <c r="AA467" s="435"/>
      <c r="AB467" s="436"/>
      <c r="AC467" s="436"/>
      <c r="AD467" s="398"/>
      <c r="AE467" s="436"/>
      <c r="AF467" s="436"/>
      <c r="AG467" s="436"/>
      <c r="AH467" s="436"/>
      <c r="AI467" s="398"/>
      <c r="AJ467" s="337"/>
      <c r="AK467" s="345"/>
    </row>
    <row r="468" customFormat="false" ht="14.25" hidden="false" customHeight="false" outlineLevel="0" collapsed="false">
      <c r="A468" s="445" t="s">
        <v>3326</v>
      </c>
      <c r="B468" s="434"/>
      <c r="C468" s="398"/>
      <c r="D468" s="369" t="s">
        <v>375</v>
      </c>
      <c r="E468" s="367" t="s">
        <v>3584</v>
      </c>
      <c r="F468" s="435" t="s">
        <v>47</v>
      </c>
      <c r="G468" s="436" t="s">
        <v>3541</v>
      </c>
      <c r="H468" s="398"/>
      <c r="I468" s="398"/>
      <c r="J468" s="398"/>
      <c r="K468" s="436" t="n">
        <v>3</v>
      </c>
      <c r="L468" s="436" t="s">
        <v>3898</v>
      </c>
      <c r="M468" s="398"/>
      <c r="N468" s="398"/>
      <c r="O468" s="398"/>
      <c r="P468" s="437"/>
      <c r="Q468" s="438" t="s">
        <v>139</v>
      </c>
      <c r="R468" s="398"/>
      <c r="S468" s="437" t="s">
        <v>3164</v>
      </c>
      <c r="T468" s="439" t="s">
        <v>4478</v>
      </c>
      <c r="U468" s="439" t="s">
        <v>4479</v>
      </c>
      <c r="V468" s="439" t="s">
        <v>139</v>
      </c>
      <c r="W468" s="440"/>
      <c r="X468" s="398"/>
      <c r="Y468" s="398"/>
      <c r="Z468" s="398"/>
      <c r="AA468" s="448" t="s">
        <v>1383</v>
      </c>
      <c r="AB468" s="449" t="n">
        <v>1</v>
      </c>
      <c r="AC468" s="439" t="n">
        <v>50</v>
      </c>
      <c r="AD468" s="398"/>
      <c r="AE468" s="449" t="s">
        <v>3417</v>
      </c>
      <c r="AF468" s="450" t="n">
        <v>73.4</v>
      </c>
      <c r="AG468" s="444" t="n">
        <v>3</v>
      </c>
      <c r="AH468" s="444" t="n">
        <v>0</v>
      </c>
      <c r="AI468" s="398"/>
      <c r="AJ468" s="337"/>
      <c r="AK468" s="345"/>
    </row>
    <row r="469" customFormat="false" ht="14.25" hidden="false" customHeight="false" outlineLevel="0" collapsed="false">
      <c r="A469" s="459" t="s">
        <v>4480</v>
      </c>
      <c r="B469" s="497"/>
      <c r="C469" s="398"/>
      <c r="D469" s="369" t="s">
        <v>45</v>
      </c>
      <c r="E469" s="367"/>
      <c r="F469" s="435"/>
      <c r="G469" s="436"/>
      <c r="H469" s="398"/>
      <c r="I469" s="398"/>
      <c r="J469" s="398"/>
      <c r="K469" s="436"/>
      <c r="L469" s="436"/>
      <c r="M469" s="398"/>
      <c r="N469" s="398"/>
      <c r="O469" s="398"/>
      <c r="P469" s="436"/>
      <c r="Q469" s="437"/>
      <c r="R469" s="398"/>
      <c r="S469" s="438"/>
      <c r="T469" s="438"/>
      <c r="U469" s="436"/>
      <c r="V469" s="436"/>
      <c r="W469" s="440"/>
      <c r="X469" s="398"/>
      <c r="Y469" s="398"/>
      <c r="Z469" s="398"/>
      <c r="AA469" s="435"/>
      <c r="AB469" s="436"/>
      <c r="AC469" s="436"/>
      <c r="AD469" s="398"/>
      <c r="AE469" s="436"/>
      <c r="AF469" s="436"/>
      <c r="AG469" s="436"/>
      <c r="AH469" s="436"/>
      <c r="AI469" s="398"/>
      <c r="AJ469" s="337"/>
      <c r="AK469" s="345"/>
    </row>
    <row r="470" customFormat="false" ht="14.25" hidden="false" customHeight="false" outlineLevel="0" collapsed="false">
      <c r="A470" s="459" t="s">
        <v>4481</v>
      </c>
      <c r="B470" s="497"/>
      <c r="C470" s="398"/>
      <c r="D470" s="369" t="s">
        <v>45</v>
      </c>
      <c r="E470" s="367"/>
      <c r="F470" s="435"/>
      <c r="G470" s="436"/>
      <c r="H470" s="398"/>
      <c r="I470" s="398"/>
      <c r="J470" s="398"/>
      <c r="K470" s="436"/>
      <c r="L470" s="436"/>
      <c r="M470" s="398"/>
      <c r="N470" s="398"/>
      <c r="O470" s="398"/>
      <c r="P470" s="436"/>
      <c r="Q470" s="437"/>
      <c r="R470" s="398"/>
      <c r="S470" s="438"/>
      <c r="T470" s="438"/>
      <c r="U470" s="436"/>
      <c r="V470" s="436"/>
      <c r="W470" s="440"/>
      <c r="X470" s="398"/>
      <c r="Y470" s="398"/>
      <c r="Z470" s="398"/>
      <c r="AA470" s="435"/>
      <c r="AB470" s="436"/>
      <c r="AC470" s="436"/>
      <c r="AD470" s="398"/>
      <c r="AE470" s="436"/>
      <c r="AF470" s="436"/>
      <c r="AG470" s="436"/>
      <c r="AH470" s="436"/>
      <c r="AI470" s="398"/>
      <c r="AJ470" s="337"/>
      <c r="AK470" s="345"/>
    </row>
    <row r="471" customFormat="false" ht="14.25" hidden="false" customHeight="false" outlineLevel="0" collapsed="false">
      <c r="A471" s="433" t="s">
        <v>144</v>
      </c>
      <c r="B471" s="434"/>
      <c r="C471" s="398"/>
      <c r="D471" s="369" t="s">
        <v>375</v>
      </c>
      <c r="E471" s="367" t="s">
        <v>376</v>
      </c>
      <c r="F471" s="435" t="s">
        <v>47</v>
      </c>
      <c r="G471" s="436" t="s">
        <v>3541</v>
      </c>
      <c r="H471" s="398"/>
      <c r="I471" s="398"/>
      <c r="J471" s="398"/>
      <c r="K471" s="436" t="n">
        <v>4</v>
      </c>
      <c r="L471" s="436" t="s">
        <v>3677</v>
      </c>
      <c r="M471" s="398"/>
      <c r="N471" s="398"/>
      <c r="O471" s="398"/>
      <c r="P471" s="437"/>
      <c r="Q471" s="447" t="s">
        <v>150</v>
      </c>
      <c r="R471" s="398"/>
      <c r="S471" s="437" t="s">
        <v>3215</v>
      </c>
      <c r="T471" s="437" t="s">
        <v>4482</v>
      </c>
      <c r="U471" s="439" t="s">
        <v>4483</v>
      </c>
      <c r="V471" s="439" t="s">
        <v>139</v>
      </c>
      <c r="W471" s="440"/>
      <c r="X471" s="398"/>
      <c r="Y471" s="398"/>
      <c r="Z471" s="398"/>
      <c r="AA471" s="448" t="s">
        <v>153</v>
      </c>
      <c r="AB471" s="449" t="n">
        <v>2</v>
      </c>
      <c r="AC471" s="439" t="n">
        <v>50</v>
      </c>
      <c r="AD471" s="398"/>
      <c r="AE471" s="449" t="s">
        <v>4484</v>
      </c>
      <c r="AF471" s="450" t="n">
        <v>16.95</v>
      </c>
      <c r="AG471" s="444" t="n">
        <v>2</v>
      </c>
      <c r="AH471" s="444" t="n">
        <v>0</v>
      </c>
      <c r="AI471" s="398"/>
      <c r="AJ471" s="337"/>
      <c r="AK471" s="345"/>
    </row>
    <row r="472" customFormat="false" ht="14.25" hidden="false" customHeight="false" outlineLevel="0" collapsed="false">
      <c r="A472" s="433" t="s">
        <v>65</v>
      </c>
      <c r="B472" s="434" t="n">
        <v>41061</v>
      </c>
      <c r="C472" s="398"/>
      <c r="D472" s="369" t="s">
        <v>375</v>
      </c>
      <c r="E472" s="367" t="s">
        <v>376</v>
      </c>
      <c r="F472" s="435" t="s">
        <v>47</v>
      </c>
      <c r="G472" s="436" t="s">
        <v>3541</v>
      </c>
      <c r="H472" s="398"/>
      <c r="I472" s="398"/>
      <c r="J472" s="398"/>
      <c r="K472" s="436" t="s">
        <v>60</v>
      </c>
      <c r="L472" s="436" t="s">
        <v>3677</v>
      </c>
      <c r="M472" s="398"/>
      <c r="N472" s="398"/>
      <c r="O472" s="398"/>
      <c r="P472" s="439" t="s">
        <v>43</v>
      </c>
      <c r="Q472" s="438" t="s">
        <v>150</v>
      </c>
      <c r="R472" s="398"/>
      <c r="S472" s="437" t="s">
        <v>3215</v>
      </c>
      <c r="T472" s="437" t="s">
        <v>4485</v>
      </c>
      <c r="U472" s="439" t="s">
        <v>4486</v>
      </c>
      <c r="V472" s="439" t="s">
        <v>139</v>
      </c>
      <c r="W472" s="440"/>
      <c r="X472" s="398"/>
      <c r="Y472" s="398"/>
      <c r="Z472" s="398"/>
      <c r="AA472" s="441" t="s">
        <v>70</v>
      </c>
      <c r="AB472" s="442" t="n">
        <v>2</v>
      </c>
      <c r="AC472" s="439"/>
      <c r="AD472" s="398"/>
      <c r="AE472" s="442"/>
      <c r="AF472" s="443" t="n">
        <v>40.0087890625</v>
      </c>
      <c r="AG472" s="444" t="n">
        <v>2</v>
      </c>
      <c r="AH472" s="444" t="n">
        <v>0</v>
      </c>
      <c r="AI472" s="398"/>
      <c r="AJ472" s="337"/>
      <c r="AK472" s="345"/>
    </row>
    <row r="473" customFormat="false" ht="14.25" hidden="false" customHeight="false" outlineLevel="0" collapsed="false">
      <c r="A473" s="433" t="s">
        <v>43</v>
      </c>
      <c r="B473" s="434" t="n">
        <v>41061</v>
      </c>
      <c r="C473" s="398"/>
      <c r="D473" s="369" t="s">
        <v>375</v>
      </c>
      <c r="E473" s="367" t="s">
        <v>376</v>
      </c>
      <c r="F473" s="435" t="s">
        <v>47</v>
      </c>
      <c r="G473" s="436" t="s">
        <v>3541</v>
      </c>
      <c r="H473" s="398"/>
      <c r="I473" s="398"/>
      <c r="J473" s="398"/>
      <c r="K473" s="436" t="n">
        <v>2</v>
      </c>
      <c r="L473" s="436" t="s">
        <v>3677</v>
      </c>
      <c r="M473" s="398"/>
      <c r="N473" s="398"/>
      <c r="O473" s="398"/>
      <c r="P473" s="437" t="s">
        <v>65</v>
      </c>
      <c r="Q473" s="447" t="s">
        <v>150</v>
      </c>
      <c r="R473" s="398"/>
      <c r="S473" s="437" t="s">
        <v>4396</v>
      </c>
      <c r="T473" s="437" t="s">
        <v>4487</v>
      </c>
      <c r="U473" s="439" t="s">
        <v>4488</v>
      </c>
      <c r="V473" s="439" t="s">
        <v>139</v>
      </c>
      <c r="W473" s="440"/>
      <c r="X473" s="398"/>
      <c r="Y473" s="398"/>
      <c r="Z473" s="398"/>
      <c r="AA473" s="441" t="s">
        <v>70</v>
      </c>
      <c r="AB473" s="442" t="n">
        <v>2</v>
      </c>
      <c r="AC473" s="439"/>
      <c r="AD473" s="398"/>
      <c r="AE473" s="442"/>
      <c r="AF473" s="443" t="n">
        <v>40.0087890625</v>
      </c>
      <c r="AG473" s="444" t="n">
        <v>2</v>
      </c>
      <c r="AH473" s="444" t="n">
        <v>0</v>
      </c>
      <c r="AI473" s="398"/>
      <c r="AJ473" s="337"/>
      <c r="AK473" s="345"/>
    </row>
    <row r="474" customFormat="false" ht="14.25" hidden="false" customHeight="false" outlineLevel="0" collapsed="false">
      <c r="A474" s="459" t="s">
        <v>4489</v>
      </c>
      <c r="B474" s="498" t="n">
        <v>41579</v>
      </c>
      <c r="C474" s="398"/>
      <c r="D474" s="399"/>
      <c r="E474" s="367"/>
      <c r="F474" s="357" t="s">
        <v>2132</v>
      </c>
      <c r="G474" s="436"/>
      <c r="H474" s="407"/>
      <c r="I474" s="398"/>
      <c r="J474" s="398"/>
      <c r="K474" s="436"/>
      <c r="L474" s="436"/>
      <c r="M474" s="398"/>
      <c r="N474" s="398"/>
      <c r="O474" s="398"/>
      <c r="P474" s="436"/>
      <c r="Q474" s="437" t="s">
        <v>2134</v>
      </c>
      <c r="R474" s="438" t="s">
        <v>2136</v>
      </c>
      <c r="S474" s="438" t="s">
        <v>4490</v>
      </c>
      <c r="T474" s="439" t="s">
        <v>4491</v>
      </c>
      <c r="U474" s="436" t="s">
        <v>4492</v>
      </c>
      <c r="V474" s="436" t="s">
        <v>388</v>
      </c>
      <c r="W474" s="455"/>
      <c r="X474" s="398"/>
      <c r="Y474" s="398"/>
      <c r="Z474" s="398"/>
      <c r="AA474" s="435"/>
      <c r="AB474" s="436"/>
      <c r="AC474" s="436"/>
      <c r="AD474" s="398"/>
      <c r="AE474" s="436"/>
      <c r="AF474" s="436"/>
      <c r="AG474" s="436"/>
      <c r="AH474" s="436"/>
      <c r="AI474" s="398"/>
      <c r="AJ474" s="337"/>
      <c r="AK474" s="345"/>
    </row>
    <row r="475" customFormat="false" ht="14.25" hidden="false" customHeight="false" outlineLevel="0" collapsed="false">
      <c r="A475" s="459" t="s">
        <v>4493</v>
      </c>
      <c r="B475" s="499" t="n">
        <v>41426</v>
      </c>
      <c r="C475" s="398"/>
      <c r="D475" s="399"/>
      <c r="E475" s="367"/>
      <c r="F475" s="357" t="s">
        <v>2132</v>
      </c>
      <c r="G475" s="436"/>
      <c r="H475" s="500" t="s">
        <v>4494</v>
      </c>
      <c r="I475" s="398"/>
      <c r="J475" s="398"/>
      <c r="K475" s="436"/>
      <c r="L475" s="436"/>
      <c r="M475" s="398"/>
      <c r="N475" s="398"/>
      <c r="O475" s="398"/>
      <c r="P475" s="436"/>
      <c r="Q475" s="437" t="s">
        <v>139</v>
      </c>
      <c r="R475" s="501" t="s">
        <v>2144</v>
      </c>
      <c r="S475" s="438" t="s">
        <v>4495</v>
      </c>
      <c r="T475" s="439" t="s">
        <v>4496</v>
      </c>
      <c r="U475" s="436" t="s">
        <v>4497</v>
      </c>
      <c r="V475" s="436" t="s">
        <v>139</v>
      </c>
      <c r="W475" s="440"/>
      <c r="X475" s="398"/>
      <c r="Y475" s="398"/>
      <c r="Z475" s="398"/>
      <c r="AA475" s="435"/>
      <c r="AB475" s="436"/>
      <c r="AC475" s="436"/>
      <c r="AD475" s="398"/>
      <c r="AE475" s="436"/>
      <c r="AF475" s="436"/>
      <c r="AG475" s="436"/>
      <c r="AH475" s="436"/>
      <c r="AI475" s="398"/>
      <c r="AJ475" s="337"/>
      <c r="AK475" s="345"/>
    </row>
    <row r="476" customFormat="false" ht="14.25" hidden="false" customHeight="false" outlineLevel="0" collapsed="false">
      <c r="A476" s="459" t="s">
        <v>4498</v>
      </c>
      <c r="B476" s="499" t="n">
        <v>41426</v>
      </c>
      <c r="C476" s="398"/>
      <c r="D476" s="399"/>
      <c r="E476" s="367"/>
      <c r="F476" s="357" t="s">
        <v>2132</v>
      </c>
      <c r="G476" s="436"/>
      <c r="H476" s="500" t="s">
        <v>4499</v>
      </c>
      <c r="I476" s="398"/>
      <c r="J476" s="398"/>
      <c r="K476" s="436"/>
      <c r="L476" s="436"/>
      <c r="M476" s="398"/>
      <c r="N476" s="398"/>
      <c r="O476" s="398"/>
      <c r="P476" s="436"/>
      <c r="Q476" s="437" t="s">
        <v>139</v>
      </c>
      <c r="R476" s="501" t="s">
        <v>2144</v>
      </c>
      <c r="S476" s="438" t="s">
        <v>4495</v>
      </c>
      <c r="T476" s="439" t="n">
        <v>7599240</v>
      </c>
      <c r="U476" s="436" t="s">
        <v>4500</v>
      </c>
      <c r="V476" s="436" t="s">
        <v>139</v>
      </c>
      <c r="W476" s="440"/>
      <c r="X476" s="398"/>
      <c r="Y476" s="398"/>
      <c r="Z476" s="398"/>
      <c r="AA476" s="435"/>
      <c r="AB476" s="436"/>
      <c r="AC476" s="436"/>
      <c r="AD476" s="398"/>
      <c r="AE476" s="436"/>
      <c r="AF476" s="436"/>
      <c r="AG476" s="436"/>
      <c r="AH476" s="436"/>
      <c r="AI476" s="398"/>
      <c r="AJ476" s="337"/>
      <c r="AK476" s="345"/>
    </row>
    <row r="477" customFormat="false" ht="14.25" hidden="false" customHeight="false" outlineLevel="0" collapsed="false">
      <c r="A477" s="459" t="s">
        <v>4501</v>
      </c>
      <c r="B477" s="439" t="n">
        <v>100</v>
      </c>
      <c r="C477" s="398"/>
      <c r="D477" s="369" t="s">
        <v>375</v>
      </c>
      <c r="E477" s="367" t="s">
        <v>3584</v>
      </c>
      <c r="F477" s="435" t="s">
        <v>3278</v>
      </c>
      <c r="G477" s="436" t="s">
        <v>3596</v>
      </c>
      <c r="H477" s="398"/>
      <c r="I477" s="398"/>
      <c r="J477" s="398"/>
      <c r="K477" s="436" t="s">
        <v>147</v>
      </c>
      <c r="L477" s="436" t="s">
        <v>4502</v>
      </c>
      <c r="M477" s="398"/>
      <c r="N477" s="398"/>
      <c r="O477" s="398"/>
      <c r="P477" s="436" t="s">
        <v>4503</v>
      </c>
      <c r="Q477" s="438" t="s">
        <v>3282</v>
      </c>
      <c r="R477" s="398"/>
      <c r="S477" s="437" t="s">
        <v>3224</v>
      </c>
      <c r="T477" s="437" t="s">
        <v>3660</v>
      </c>
      <c r="U477" s="439" t="s">
        <v>3661</v>
      </c>
      <c r="V477" s="439" t="s">
        <v>388</v>
      </c>
      <c r="W477" s="442" t="s">
        <v>3226</v>
      </c>
      <c r="X477" s="398"/>
      <c r="Y477" s="398"/>
      <c r="Z477" s="437" t="s">
        <v>4504</v>
      </c>
      <c r="AA477" s="458"/>
      <c r="AB477" s="443" t="n">
        <v>36</v>
      </c>
      <c r="AC477" s="444" t="n">
        <v>2</v>
      </c>
      <c r="AD477" s="398"/>
      <c r="AE477" s="398"/>
      <c r="AF477" s="398"/>
      <c r="AG477" s="398"/>
      <c r="AH477" s="437"/>
      <c r="AI477" s="398"/>
      <c r="AJ477" s="337" t="e">
        <f aca="false">#N/A</f>
        <v>#N/A</v>
      </c>
      <c r="AK477" s="345"/>
    </row>
    <row r="478" customFormat="false" ht="14.25" hidden="false" customHeight="false" outlineLevel="0" collapsed="false">
      <c r="A478" s="459" t="s">
        <v>4505</v>
      </c>
      <c r="B478" s="439"/>
      <c r="C478" s="398"/>
      <c r="D478" s="369" t="s">
        <v>375</v>
      </c>
      <c r="E478" s="367" t="s">
        <v>376</v>
      </c>
      <c r="F478" s="435" t="s">
        <v>47</v>
      </c>
      <c r="G478" s="436" t="s">
        <v>4067</v>
      </c>
      <c r="H478" s="398"/>
      <c r="I478" s="398"/>
      <c r="J478" s="398"/>
      <c r="K478" s="436" t="s">
        <v>85</v>
      </c>
      <c r="L478" s="436" t="s">
        <v>4506</v>
      </c>
      <c r="M478" s="398"/>
      <c r="N478" s="398"/>
      <c r="O478" s="398"/>
      <c r="P478" s="444" t="s">
        <v>4507</v>
      </c>
      <c r="Q478" s="438" t="s">
        <v>150</v>
      </c>
      <c r="R478" s="398"/>
      <c r="S478" s="437"/>
      <c r="T478" s="437"/>
      <c r="U478" s="439"/>
      <c r="V478" s="439"/>
      <c r="W478" s="439"/>
      <c r="X478" s="398"/>
      <c r="Y478" s="398"/>
      <c r="Z478" s="437" t="s">
        <v>4504</v>
      </c>
      <c r="AA478" s="435"/>
      <c r="AB478" s="439"/>
      <c r="AC478" s="444"/>
      <c r="AD478" s="398"/>
      <c r="AE478" s="398"/>
      <c r="AF478" s="398"/>
      <c r="AG478" s="398"/>
      <c r="AH478" s="439"/>
      <c r="AI478" s="398"/>
      <c r="AJ478" s="337" t="e">
        <f aca="false">#N/A</f>
        <v>#N/A</v>
      </c>
      <c r="AK478" s="345"/>
    </row>
    <row r="479" customFormat="false" ht="14.25" hidden="false" customHeight="false" outlineLevel="0" collapsed="false">
      <c r="A479" s="459" t="s">
        <v>4508</v>
      </c>
      <c r="B479" s="436"/>
      <c r="C479" s="398"/>
      <c r="D479" s="369" t="s">
        <v>375</v>
      </c>
      <c r="E479" s="367" t="s">
        <v>376</v>
      </c>
      <c r="F479" s="435" t="s">
        <v>3278</v>
      </c>
      <c r="G479" s="436" t="s">
        <v>3847</v>
      </c>
      <c r="H479" s="398"/>
      <c r="I479" s="398"/>
      <c r="J479" s="398"/>
      <c r="K479" s="436" t="s">
        <v>85</v>
      </c>
      <c r="L479" s="436" t="s">
        <v>4509</v>
      </c>
      <c r="M479" s="398"/>
      <c r="N479" s="398"/>
      <c r="O479" s="398"/>
      <c r="P479" s="444" t="s">
        <v>4510</v>
      </c>
      <c r="Q479" s="437" t="s">
        <v>3282</v>
      </c>
      <c r="R479" s="398"/>
      <c r="S479" s="437"/>
      <c r="T479" s="439"/>
      <c r="U479" s="436"/>
      <c r="V479" s="436"/>
      <c r="W479" s="436"/>
      <c r="X479" s="398"/>
      <c r="Y479" s="398"/>
      <c r="Z479" s="437" t="s">
        <v>4504</v>
      </c>
      <c r="AA479" s="458"/>
      <c r="AB479" s="436"/>
      <c r="AC479" s="436"/>
      <c r="AD479" s="398"/>
      <c r="AE479" s="398"/>
      <c r="AF479" s="398"/>
      <c r="AG479" s="398"/>
      <c r="AH479" s="437"/>
      <c r="AI479" s="398"/>
      <c r="AJ479" s="337" t="e">
        <f aca="false">#N/A</f>
        <v>#N/A</v>
      </c>
      <c r="AK479" s="345"/>
    </row>
    <row r="480" customFormat="false" ht="14.25" hidden="false" customHeight="false" outlineLevel="0" collapsed="false">
      <c r="A480" s="459" t="s">
        <v>4511</v>
      </c>
      <c r="B480" s="439"/>
      <c r="C480" s="398"/>
      <c r="D480" s="369" t="s">
        <v>375</v>
      </c>
      <c r="E480" s="367" t="s">
        <v>3584</v>
      </c>
      <c r="F480" s="435" t="s">
        <v>47</v>
      </c>
      <c r="G480" s="436" t="s">
        <v>3541</v>
      </c>
      <c r="H480" s="398"/>
      <c r="I480" s="398"/>
      <c r="J480" s="398"/>
      <c r="K480" s="436" t="s">
        <v>147</v>
      </c>
      <c r="L480" s="436" t="s">
        <v>4512</v>
      </c>
      <c r="M480" s="398"/>
      <c r="N480" s="398"/>
      <c r="O480" s="398"/>
      <c r="P480" s="476" t="s">
        <v>4513</v>
      </c>
      <c r="Q480" s="438" t="s">
        <v>139</v>
      </c>
      <c r="R480" s="398"/>
      <c r="S480" s="437"/>
      <c r="T480" s="439"/>
      <c r="U480" s="439"/>
      <c r="V480" s="439"/>
      <c r="W480" s="439"/>
      <c r="X480" s="398"/>
      <c r="Y480" s="398"/>
      <c r="Z480" s="437" t="s">
        <v>4504</v>
      </c>
      <c r="AA480" s="458"/>
      <c r="AB480" s="439"/>
      <c r="AC480" s="444"/>
      <c r="AD480" s="398"/>
      <c r="AE480" s="398"/>
      <c r="AF480" s="398"/>
      <c r="AG480" s="398"/>
      <c r="AH480" s="439"/>
      <c r="AI480" s="398"/>
      <c r="AJ480" s="337" t="e">
        <f aca="false">#N/A</f>
        <v>#N/A</v>
      </c>
      <c r="AK480" s="345"/>
    </row>
    <row r="481" customFormat="false" ht="14.25" hidden="false" customHeight="false" outlineLevel="0" collapsed="false">
      <c r="A481" s="459" t="s">
        <v>3857</v>
      </c>
      <c r="B481" s="439"/>
      <c r="C481" s="398"/>
      <c r="D481" s="369" t="s">
        <v>375</v>
      </c>
      <c r="E481" s="367" t="s">
        <v>3584</v>
      </c>
      <c r="F481" s="435" t="s">
        <v>47</v>
      </c>
      <c r="G481" s="436" t="s">
        <v>3541</v>
      </c>
      <c r="H481" s="398"/>
      <c r="I481" s="398"/>
      <c r="J481" s="398"/>
      <c r="K481" s="436" t="s">
        <v>147</v>
      </c>
      <c r="L481" s="436" t="s">
        <v>4512</v>
      </c>
      <c r="M481" s="398"/>
      <c r="N481" s="398"/>
      <c r="O481" s="398"/>
      <c r="P481" s="476" t="s">
        <v>4514</v>
      </c>
      <c r="Q481" s="438" t="s">
        <v>139</v>
      </c>
      <c r="R481" s="398"/>
      <c r="S481" s="437"/>
      <c r="T481" s="439"/>
      <c r="U481" s="439"/>
      <c r="V481" s="439"/>
      <c r="W481" s="439"/>
      <c r="X481" s="398"/>
      <c r="Y481" s="398"/>
      <c r="Z481" s="437" t="s">
        <v>4504</v>
      </c>
      <c r="AA481" s="441"/>
      <c r="AB481" s="439"/>
      <c r="AC481" s="444"/>
      <c r="AD481" s="398"/>
      <c r="AE481" s="398"/>
      <c r="AF481" s="398"/>
      <c r="AG481" s="398"/>
      <c r="AH481" s="439"/>
      <c r="AI481" s="398"/>
      <c r="AJ481" s="337" t="e">
        <f aca="false">#N/A</f>
        <v>#N/A</v>
      </c>
      <c r="AK481" s="345"/>
    </row>
    <row r="482" customFormat="false" ht="14.25" hidden="false" customHeight="false" outlineLevel="0" collapsed="false">
      <c r="A482" s="459" t="s">
        <v>4515</v>
      </c>
      <c r="B482" s="439"/>
      <c r="C482" s="398"/>
      <c r="D482" s="369" t="s">
        <v>375</v>
      </c>
      <c r="E482" s="367" t="s">
        <v>3584</v>
      </c>
      <c r="F482" s="435" t="s">
        <v>3278</v>
      </c>
      <c r="G482" s="436" t="s">
        <v>3589</v>
      </c>
      <c r="H482" s="398"/>
      <c r="I482" s="398"/>
      <c r="J482" s="398"/>
      <c r="K482" s="436" t="s">
        <v>147</v>
      </c>
      <c r="L482" s="436" t="s">
        <v>4516</v>
      </c>
      <c r="M482" s="398"/>
      <c r="N482" s="398"/>
      <c r="O482" s="398"/>
      <c r="P482" s="444" t="s">
        <v>4517</v>
      </c>
      <c r="Q482" s="437" t="s">
        <v>3282</v>
      </c>
      <c r="R482" s="398"/>
      <c r="S482" s="437"/>
      <c r="T482" s="437"/>
      <c r="U482" s="439"/>
      <c r="V482" s="439"/>
      <c r="W482" s="442"/>
      <c r="X482" s="398"/>
      <c r="Y482" s="398"/>
      <c r="Z482" s="437" t="s">
        <v>4504</v>
      </c>
      <c r="AA482" s="441"/>
      <c r="AB482" s="443" t="n">
        <v>36</v>
      </c>
      <c r="AC482" s="444"/>
      <c r="AD482" s="398"/>
      <c r="AE482" s="398"/>
      <c r="AF482" s="398"/>
      <c r="AG482" s="398"/>
      <c r="AH482" s="439"/>
      <c r="AI482" s="398"/>
      <c r="AJ482" s="337" t="e">
        <f aca="false">#N/A</f>
        <v>#N/A</v>
      </c>
      <c r="AK482" s="345"/>
    </row>
    <row r="483" customFormat="false" ht="14.25" hidden="false" customHeight="false" outlineLevel="0" collapsed="false">
      <c r="A483" s="459" t="s">
        <v>4518</v>
      </c>
      <c r="B483" s="439"/>
      <c r="C483" s="398"/>
      <c r="D483" s="369" t="s">
        <v>375</v>
      </c>
      <c r="E483" s="367" t="s">
        <v>3584</v>
      </c>
      <c r="F483" s="435" t="s">
        <v>3278</v>
      </c>
      <c r="G483" s="436" t="s">
        <v>3589</v>
      </c>
      <c r="H483" s="398"/>
      <c r="I483" s="398"/>
      <c r="J483" s="398"/>
      <c r="K483" s="436" t="s">
        <v>147</v>
      </c>
      <c r="L483" s="436" t="s">
        <v>4519</v>
      </c>
      <c r="M483" s="398"/>
      <c r="N483" s="398"/>
      <c r="O483" s="398"/>
      <c r="P483" s="444" t="s">
        <v>4520</v>
      </c>
      <c r="Q483" s="438" t="s">
        <v>3282</v>
      </c>
      <c r="R483" s="398"/>
      <c r="S483" s="437"/>
      <c r="T483" s="437"/>
      <c r="U483" s="439"/>
      <c r="V483" s="439"/>
      <c r="W483" s="442"/>
      <c r="X483" s="398"/>
      <c r="Y483" s="398"/>
      <c r="Z483" s="437" t="s">
        <v>4504</v>
      </c>
      <c r="AA483" s="441"/>
      <c r="AB483" s="443" t="n">
        <v>72</v>
      </c>
      <c r="AC483" s="444"/>
      <c r="AD483" s="398"/>
      <c r="AE483" s="398"/>
      <c r="AF483" s="398"/>
      <c r="AG483" s="398"/>
      <c r="AH483" s="439"/>
      <c r="AI483" s="398"/>
      <c r="AJ483" s="337" t="e">
        <f aca="false">#N/A</f>
        <v>#N/A</v>
      </c>
      <c r="AK483" s="345"/>
    </row>
    <row r="484" customFormat="false" ht="14.25" hidden="false" customHeight="false" outlineLevel="0" collapsed="false">
      <c r="A484" s="459" t="s">
        <v>4521</v>
      </c>
      <c r="B484" s="442"/>
      <c r="C484" s="398"/>
      <c r="D484" s="369" t="s">
        <v>375</v>
      </c>
      <c r="E484" s="367" t="s">
        <v>376</v>
      </c>
      <c r="F484" s="435" t="s">
        <v>3278</v>
      </c>
      <c r="G484" s="436" t="s">
        <v>3589</v>
      </c>
      <c r="H484" s="398"/>
      <c r="I484" s="398"/>
      <c r="J484" s="398"/>
      <c r="K484" s="436" t="n">
        <v>0</v>
      </c>
      <c r="L484" s="436" t="s">
        <v>4522</v>
      </c>
      <c r="M484" s="398"/>
      <c r="N484" s="398"/>
      <c r="O484" s="398"/>
      <c r="P484" s="444" t="s">
        <v>4523</v>
      </c>
      <c r="Q484" s="438" t="s">
        <v>3282</v>
      </c>
      <c r="R484" s="398"/>
      <c r="S484" s="437"/>
      <c r="T484" s="437"/>
      <c r="U484" s="439"/>
      <c r="V484" s="439"/>
      <c r="W484" s="442"/>
      <c r="X484" s="398"/>
      <c r="Y484" s="398"/>
      <c r="Z484" s="437" t="s">
        <v>4504</v>
      </c>
      <c r="AA484" s="441"/>
      <c r="AB484" s="442"/>
      <c r="AC484" s="444"/>
      <c r="AD484" s="398"/>
      <c r="AE484" s="398"/>
      <c r="AF484" s="398"/>
      <c r="AG484" s="398"/>
      <c r="AH484" s="439" t="s">
        <v>353</v>
      </c>
      <c r="AI484" s="398"/>
      <c r="AJ484" s="337" t="e">
        <f aca="false">#N/A</f>
        <v>#N/A</v>
      </c>
      <c r="AK484" s="345"/>
    </row>
    <row r="485" customFormat="false" ht="14.25" hidden="false" customHeight="false" outlineLevel="0" collapsed="false">
      <c r="A485" s="459" t="s">
        <v>4524</v>
      </c>
      <c r="B485" s="439"/>
      <c r="C485" s="398"/>
      <c r="D485" s="369" t="s">
        <v>375</v>
      </c>
      <c r="E485" s="367" t="s">
        <v>376</v>
      </c>
      <c r="F485" s="435" t="s">
        <v>3278</v>
      </c>
      <c r="G485" s="436" t="s">
        <v>3589</v>
      </c>
      <c r="H485" s="398"/>
      <c r="I485" s="398"/>
      <c r="J485" s="398"/>
      <c r="K485" s="436" t="s">
        <v>60</v>
      </c>
      <c r="L485" s="436" t="s">
        <v>4522</v>
      </c>
      <c r="M485" s="398"/>
      <c r="N485" s="398"/>
      <c r="O485" s="398"/>
      <c r="P485" s="436" t="s">
        <v>4525</v>
      </c>
      <c r="Q485" s="438" t="s">
        <v>3282</v>
      </c>
      <c r="R485" s="398"/>
      <c r="S485" s="437"/>
      <c r="T485" s="437"/>
      <c r="U485" s="439"/>
      <c r="V485" s="439" t="s">
        <v>388</v>
      </c>
      <c r="W485" s="442"/>
      <c r="X485" s="398"/>
      <c r="Y485" s="398"/>
      <c r="Z485" s="437" t="s">
        <v>4504</v>
      </c>
      <c r="AA485" s="494" t="s">
        <v>177</v>
      </c>
      <c r="AB485" s="443" t="n">
        <v>72</v>
      </c>
      <c r="AC485" s="439"/>
      <c r="AD485" s="398"/>
      <c r="AE485" s="398"/>
      <c r="AF485" s="398"/>
      <c r="AG485" s="398"/>
      <c r="AH485" s="439" t="s">
        <v>353</v>
      </c>
      <c r="AI485" s="398"/>
      <c r="AJ485" s="337" t="e">
        <f aca="false">#N/A</f>
        <v>#N/A</v>
      </c>
      <c r="AK485" s="345"/>
    </row>
    <row r="486" customFormat="false" ht="14.25" hidden="false" customHeight="false" outlineLevel="0" collapsed="false">
      <c r="A486" s="459" t="s">
        <v>4526</v>
      </c>
      <c r="B486" s="439"/>
      <c r="C486" s="398"/>
      <c r="D486" s="369" t="s">
        <v>375</v>
      </c>
      <c r="E486" s="367" t="s">
        <v>376</v>
      </c>
      <c r="F486" s="435" t="s">
        <v>3278</v>
      </c>
      <c r="G486" s="436" t="s">
        <v>3589</v>
      </c>
      <c r="H486" s="398"/>
      <c r="I486" s="398"/>
      <c r="J486" s="398"/>
      <c r="K486" s="436" t="n">
        <v>0</v>
      </c>
      <c r="L486" s="436" t="s">
        <v>4522</v>
      </c>
      <c r="M486" s="398"/>
      <c r="N486" s="398"/>
      <c r="O486" s="398"/>
      <c r="P486" s="444" t="s">
        <v>4527</v>
      </c>
      <c r="Q486" s="438" t="s">
        <v>3282</v>
      </c>
      <c r="R486" s="398"/>
      <c r="S486" s="438"/>
      <c r="T486" s="436"/>
      <c r="U486" s="436"/>
      <c r="V486" s="436"/>
      <c r="W486" s="398"/>
      <c r="X486" s="398"/>
      <c r="Y486" s="398"/>
      <c r="Z486" s="437" t="s">
        <v>4504</v>
      </c>
      <c r="AA486" s="495" t="s">
        <v>177</v>
      </c>
      <c r="AB486" s="496" t="n">
        <v>30.9931640625</v>
      </c>
      <c r="AC486" s="444"/>
      <c r="AD486" s="398"/>
      <c r="AE486" s="398"/>
      <c r="AF486" s="398"/>
      <c r="AG486" s="398"/>
      <c r="AH486" s="439" t="s">
        <v>353</v>
      </c>
      <c r="AI486" s="398"/>
      <c r="AJ486" s="337" t="e">
        <f aca="false">#N/A</f>
        <v>#N/A</v>
      </c>
      <c r="AK486" s="345"/>
    </row>
    <row r="487" customFormat="false" ht="14.25" hidden="false" customHeight="false" outlineLevel="0" collapsed="false">
      <c r="A487" s="433" t="s">
        <v>1902</v>
      </c>
      <c r="B487" s="439"/>
      <c r="C487" s="398"/>
      <c r="D487" s="369" t="s">
        <v>45</v>
      </c>
      <c r="E487" s="367" t="s">
        <v>376</v>
      </c>
      <c r="F487" s="435" t="s">
        <v>111</v>
      </c>
      <c r="G487" s="436" t="s">
        <v>3585</v>
      </c>
      <c r="H487" s="398"/>
      <c r="I487" s="398"/>
      <c r="J487" s="398"/>
      <c r="K487" s="436" t="s">
        <v>85</v>
      </c>
      <c r="L487" s="436" t="s">
        <v>4528</v>
      </c>
      <c r="M487" s="398"/>
      <c r="N487" s="398"/>
      <c r="O487" s="398"/>
      <c r="P487" s="398"/>
      <c r="Q487" s="438"/>
      <c r="R487" s="398"/>
      <c r="S487" s="438"/>
      <c r="T487" s="436"/>
      <c r="U487" s="436"/>
      <c r="V487" s="436"/>
      <c r="W487" s="442"/>
      <c r="X487" s="398"/>
      <c r="Y487" s="398"/>
      <c r="Z487" s="438" t="s">
        <v>4504</v>
      </c>
      <c r="AA487" s="441"/>
      <c r="AB487" s="443" t="n">
        <v>6</v>
      </c>
      <c r="AC487" s="444"/>
      <c r="AD487" s="398"/>
      <c r="AE487" s="398"/>
      <c r="AF487" s="398"/>
      <c r="AG487" s="398"/>
      <c r="AH487" s="436"/>
      <c r="AI487" s="398"/>
      <c r="AJ487" s="337" t="s">
        <v>4529</v>
      </c>
      <c r="AK487" s="345"/>
    </row>
    <row r="488" customFormat="false" ht="14.25" hidden="false" customHeight="false" outlineLevel="0" collapsed="false">
      <c r="A488" s="433" t="s">
        <v>4454</v>
      </c>
      <c r="B488" s="439"/>
      <c r="C488" s="398"/>
      <c r="D488" s="369" t="s">
        <v>45</v>
      </c>
      <c r="E488" s="367" t="s">
        <v>376</v>
      </c>
      <c r="F488" s="435" t="s">
        <v>111</v>
      </c>
      <c r="G488" s="436" t="s">
        <v>377</v>
      </c>
      <c r="H488" s="398"/>
      <c r="I488" s="398"/>
      <c r="J488" s="398"/>
      <c r="K488" s="436" t="s">
        <v>147</v>
      </c>
      <c r="L488" s="436" t="n">
        <v>0</v>
      </c>
      <c r="M488" s="398"/>
      <c r="N488" s="398"/>
      <c r="O488" s="398"/>
      <c r="P488" s="398"/>
      <c r="Q488" s="438"/>
      <c r="R488" s="398"/>
      <c r="S488" s="438"/>
      <c r="T488" s="436"/>
      <c r="U488" s="436"/>
      <c r="V488" s="436"/>
      <c r="W488" s="442"/>
      <c r="X488" s="398"/>
      <c r="Y488" s="398"/>
      <c r="Z488" s="438" t="s">
        <v>4504</v>
      </c>
      <c r="AA488" s="441" t="s">
        <v>1383</v>
      </c>
      <c r="AB488" s="443" t="n">
        <v>8</v>
      </c>
      <c r="AC488" s="444"/>
      <c r="AD488" s="398"/>
      <c r="AE488" s="398"/>
      <c r="AF488" s="398"/>
      <c r="AG488" s="398"/>
      <c r="AH488" s="436"/>
      <c r="AI488" s="398"/>
      <c r="AJ488" s="337" t="e">
        <f aca="false">#N/A</f>
        <v>#N/A</v>
      </c>
      <c r="AK488" s="345"/>
    </row>
    <row r="489" customFormat="false" ht="14.25" hidden="false" customHeight="false" outlineLevel="0" collapsed="false">
      <c r="A489" s="459" t="s">
        <v>4466</v>
      </c>
      <c r="B489" s="439" t="n">
        <v>50</v>
      </c>
      <c r="C489" s="398"/>
      <c r="D489" s="369" t="s">
        <v>375</v>
      </c>
      <c r="E489" s="367" t="s">
        <v>376</v>
      </c>
      <c r="F489" s="435" t="s">
        <v>47</v>
      </c>
      <c r="G489" s="436" t="s">
        <v>3541</v>
      </c>
      <c r="H489" s="398"/>
      <c r="I489" s="398"/>
      <c r="J489" s="398"/>
      <c r="K489" s="436" t="s">
        <v>147</v>
      </c>
      <c r="L489" s="436" t="s">
        <v>4530</v>
      </c>
      <c r="M489" s="398"/>
      <c r="N489" s="398"/>
      <c r="O489" s="398"/>
      <c r="P489" s="436" t="s">
        <v>4466</v>
      </c>
      <c r="Q489" s="438" t="s">
        <v>139</v>
      </c>
      <c r="R489" s="398"/>
      <c r="S489" s="437" t="s">
        <v>3164</v>
      </c>
      <c r="T489" s="439" t="s">
        <v>4531</v>
      </c>
      <c r="U489" s="439" t="s">
        <v>4532</v>
      </c>
      <c r="V489" s="439" t="s">
        <v>139</v>
      </c>
      <c r="W489" s="398"/>
      <c r="X489" s="398"/>
      <c r="Y489" s="398"/>
      <c r="Z489" s="437" t="s">
        <v>4504</v>
      </c>
      <c r="AA489" s="442" t="s">
        <v>1383</v>
      </c>
      <c r="AB489" s="443" t="n">
        <v>73.4</v>
      </c>
      <c r="AC489" s="444" t="n">
        <v>3</v>
      </c>
      <c r="AD489" s="398"/>
      <c r="AE489" s="398"/>
      <c r="AF489" s="398"/>
      <c r="AG489" s="398"/>
      <c r="AH489" s="437"/>
      <c r="AI489" s="398"/>
      <c r="AJ489" s="337" t="e">
        <f aca="false">#N/A</f>
        <v>#N/A</v>
      </c>
      <c r="AK489" s="345"/>
    </row>
    <row r="490" customFormat="false" ht="14.25" hidden="false" customHeight="false" outlineLevel="0" collapsed="false">
      <c r="A490" s="459" t="s">
        <v>780</v>
      </c>
      <c r="B490" s="439" t="n">
        <v>50</v>
      </c>
      <c r="C490" s="398"/>
      <c r="D490" s="369" t="s">
        <v>375</v>
      </c>
      <c r="E490" s="367" t="s">
        <v>376</v>
      </c>
      <c r="F490" s="435" t="s">
        <v>47</v>
      </c>
      <c r="G490" s="436" t="s">
        <v>4533</v>
      </c>
      <c r="H490" s="398"/>
      <c r="I490" s="398"/>
      <c r="J490" s="398"/>
      <c r="K490" s="436" t="s">
        <v>60</v>
      </c>
      <c r="L490" s="436" t="s">
        <v>749</v>
      </c>
      <c r="M490" s="398"/>
      <c r="N490" s="398"/>
      <c r="O490" s="398"/>
      <c r="P490" s="436" t="s">
        <v>780</v>
      </c>
      <c r="Q490" s="438" t="s">
        <v>150</v>
      </c>
      <c r="R490" s="398"/>
      <c r="S490" s="437" t="s">
        <v>3215</v>
      </c>
      <c r="T490" s="439" t="s">
        <v>4534</v>
      </c>
      <c r="U490" s="439" t="s">
        <v>4535</v>
      </c>
      <c r="V490" s="439" t="s">
        <v>139</v>
      </c>
      <c r="W490" s="398"/>
      <c r="X490" s="398"/>
      <c r="Y490" s="398"/>
      <c r="Z490" s="437" t="s">
        <v>4504</v>
      </c>
      <c r="AA490" s="442" t="s">
        <v>153</v>
      </c>
      <c r="AB490" s="443" t="n">
        <v>33.9</v>
      </c>
      <c r="AC490" s="444" t="n">
        <v>2</v>
      </c>
      <c r="AD490" s="398"/>
      <c r="AE490" s="398"/>
      <c r="AF490" s="398"/>
      <c r="AG490" s="398"/>
      <c r="AH490" s="439" t="s">
        <v>746</v>
      </c>
      <c r="AI490" s="398"/>
      <c r="AJ490" s="337" t="s">
        <v>4536</v>
      </c>
      <c r="AK490" s="345" t="s">
        <v>73</v>
      </c>
    </row>
    <row r="491" customFormat="false" ht="14.25" hidden="false" customHeight="false" outlineLevel="0" collapsed="false">
      <c r="A491" s="459" t="s">
        <v>746</v>
      </c>
      <c r="B491" s="439" t="n">
        <v>50</v>
      </c>
      <c r="C491" s="398"/>
      <c r="D491" s="369" t="s">
        <v>375</v>
      </c>
      <c r="E491" s="367" t="s">
        <v>376</v>
      </c>
      <c r="F491" s="435" t="s">
        <v>47</v>
      </c>
      <c r="G491" s="436" t="s">
        <v>3541</v>
      </c>
      <c r="H491" s="398"/>
      <c r="I491" s="398"/>
      <c r="J491" s="398"/>
      <c r="K491" s="436" t="s">
        <v>60</v>
      </c>
      <c r="L491" s="436" t="s">
        <v>749</v>
      </c>
      <c r="M491" s="398"/>
      <c r="N491" s="398"/>
      <c r="O491" s="398"/>
      <c r="P491" s="436" t="s">
        <v>746</v>
      </c>
      <c r="Q491" s="438" t="s">
        <v>150</v>
      </c>
      <c r="R491" s="398"/>
      <c r="S491" s="437" t="s">
        <v>3215</v>
      </c>
      <c r="T491" s="439" t="s">
        <v>4537</v>
      </c>
      <c r="U491" s="439" t="s">
        <v>4538</v>
      </c>
      <c r="V491" s="439" t="s">
        <v>139</v>
      </c>
      <c r="W491" s="398"/>
      <c r="X491" s="398"/>
      <c r="Y491" s="398"/>
      <c r="Z491" s="437" t="s">
        <v>4504</v>
      </c>
      <c r="AA491" s="442" t="s">
        <v>153</v>
      </c>
      <c r="AB491" s="443" t="n">
        <v>33.9</v>
      </c>
      <c r="AC491" s="444" t="n">
        <v>2</v>
      </c>
      <c r="AD491" s="398"/>
      <c r="AE491" s="398"/>
      <c r="AF491" s="398"/>
      <c r="AG491" s="398"/>
      <c r="AH491" s="439" t="s">
        <v>780</v>
      </c>
      <c r="AI491" s="398"/>
      <c r="AJ491" s="337" t="s">
        <v>4539</v>
      </c>
      <c r="AK491" s="345" t="s">
        <v>73</v>
      </c>
    </row>
    <row r="492" customFormat="false" ht="14.25" hidden="false" customHeight="false" outlineLevel="0" collapsed="false">
      <c r="A492" s="459" t="s">
        <v>3533</v>
      </c>
      <c r="B492" s="439" t="n">
        <v>50</v>
      </c>
      <c r="C492" s="398"/>
      <c r="D492" s="369" t="s">
        <v>375</v>
      </c>
      <c r="E492" s="367" t="s">
        <v>376</v>
      </c>
      <c r="F492" s="435" t="s">
        <v>47</v>
      </c>
      <c r="G492" s="436" t="s">
        <v>3541</v>
      </c>
      <c r="H492" s="398"/>
      <c r="I492" s="398"/>
      <c r="J492" s="398"/>
      <c r="K492" s="436" t="s">
        <v>147</v>
      </c>
      <c r="L492" s="436" t="s">
        <v>3898</v>
      </c>
      <c r="M492" s="398"/>
      <c r="N492" s="398"/>
      <c r="O492" s="398"/>
      <c r="P492" s="436" t="s">
        <v>3533</v>
      </c>
      <c r="Q492" s="438" t="s">
        <v>139</v>
      </c>
      <c r="R492" s="398"/>
      <c r="S492" s="437" t="s">
        <v>3188</v>
      </c>
      <c r="T492" s="439" t="s">
        <v>4540</v>
      </c>
      <c r="U492" s="439" t="s">
        <v>4541</v>
      </c>
      <c r="V492" s="439" t="s">
        <v>139</v>
      </c>
      <c r="W492" s="398"/>
      <c r="X492" s="398"/>
      <c r="Y492" s="398"/>
      <c r="Z492" s="437" t="s">
        <v>4504</v>
      </c>
      <c r="AA492" s="442" t="s">
        <v>3190</v>
      </c>
      <c r="AB492" s="443" t="n">
        <v>73.4</v>
      </c>
      <c r="AC492" s="444" t="n">
        <v>3</v>
      </c>
      <c r="AD492" s="398"/>
      <c r="AE492" s="398"/>
      <c r="AF492" s="398"/>
      <c r="AG492" s="398"/>
      <c r="AH492" s="439"/>
      <c r="AI492" s="398"/>
      <c r="AJ492" s="337" t="s">
        <v>4542</v>
      </c>
      <c r="AK492" s="345"/>
    </row>
    <row r="493" customFormat="false" ht="14.25" hidden="false" customHeight="false" outlineLevel="0" collapsed="false">
      <c r="A493" s="459" t="s">
        <v>3536</v>
      </c>
      <c r="B493" s="439" t="n">
        <v>50</v>
      </c>
      <c r="C493" s="398"/>
      <c r="D493" s="369" t="s">
        <v>375</v>
      </c>
      <c r="E493" s="367" t="s">
        <v>376</v>
      </c>
      <c r="F493" s="435" t="s">
        <v>47</v>
      </c>
      <c r="G493" s="436" t="s">
        <v>3541</v>
      </c>
      <c r="H493" s="398"/>
      <c r="I493" s="398"/>
      <c r="J493" s="398"/>
      <c r="K493" s="436" t="s">
        <v>147</v>
      </c>
      <c r="L493" s="436" t="s">
        <v>3898</v>
      </c>
      <c r="M493" s="398"/>
      <c r="N493" s="398"/>
      <c r="O493" s="398"/>
      <c r="P493" s="436" t="s">
        <v>3536</v>
      </c>
      <c r="Q493" s="438" t="s">
        <v>139</v>
      </c>
      <c r="R493" s="398"/>
      <c r="S493" s="437" t="s">
        <v>3164</v>
      </c>
      <c r="T493" s="439" t="s">
        <v>4543</v>
      </c>
      <c r="U493" s="439" t="s">
        <v>4544</v>
      </c>
      <c r="V493" s="439" t="s">
        <v>139</v>
      </c>
      <c r="W493" s="398"/>
      <c r="X493" s="398"/>
      <c r="Y493" s="398"/>
      <c r="Z493" s="437" t="s">
        <v>4504</v>
      </c>
      <c r="AA493" s="442" t="s">
        <v>1383</v>
      </c>
      <c r="AB493" s="443" t="n">
        <v>73.4</v>
      </c>
      <c r="AC493" s="444" t="n">
        <v>3</v>
      </c>
      <c r="AD493" s="398"/>
      <c r="AE493" s="398"/>
      <c r="AF493" s="398"/>
      <c r="AG493" s="398"/>
      <c r="AH493" s="439"/>
      <c r="AI493" s="398"/>
      <c r="AJ493" s="337" t="s">
        <v>4539</v>
      </c>
      <c r="AK493" s="345"/>
    </row>
    <row r="494" customFormat="false" ht="14.25" hidden="false" customHeight="false" outlineLevel="0" collapsed="false">
      <c r="A494" s="459" t="s">
        <v>2135</v>
      </c>
      <c r="B494" s="436"/>
      <c r="C494" s="398"/>
      <c r="D494" s="399"/>
      <c r="E494" s="367"/>
      <c r="F494" s="502"/>
      <c r="G494" s="398"/>
      <c r="H494" s="398"/>
      <c r="I494" s="398"/>
      <c r="J494" s="398"/>
      <c r="K494" s="436"/>
      <c r="L494" s="436"/>
      <c r="M494" s="398"/>
      <c r="N494" s="398"/>
      <c r="O494" s="398"/>
      <c r="P494" s="455"/>
      <c r="Q494" s="437" t="s">
        <v>2134</v>
      </c>
      <c r="R494" s="398"/>
      <c r="S494" s="438" t="s">
        <v>4545</v>
      </c>
      <c r="T494" s="439" t="s">
        <v>4546</v>
      </c>
      <c r="U494" s="436" t="s">
        <v>4547</v>
      </c>
      <c r="V494" s="436" t="s">
        <v>388</v>
      </c>
      <c r="W494" s="436"/>
      <c r="X494" s="398"/>
      <c r="Y494" s="398"/>
      <c r="Z494" s="437" t="s">
        <v>4504</v>
      </c>
      <c r="AA494" s="435"/>
      <c r="AB494" s="436"/>
      <c r="AC494" s="436"/>
      <c r="AD494" s="398"/>
      <c r="AE494" s="436"/>
      <c r="AF494" s="436"/>
      <c r="AG494" s="436"/>
      <c r="AH494" s="436"/>
      <c r="AI494" s="398"/>
      <c r="AJ494" s="337"/>
      <c r="AK494" s="345"/>
    </row>
    <row r="495" customFormat="false" ht="14.25" hidden="false" customHeight="false" outlineLevel="0" collapsed="false">
      <c r="A495" s="459" t="s">
        <v>2140</v>
      </c>
      <c r="B495" s="436"/>
      <c r="C495" s="398"/>
      <c r="D495" s="399"/>
      <c r="E495" s="367"/>
      <c r="F495" s="502" t="s">
        <v>2136</v>
      </c>
      <c r="G495" s="398"/>
      <c r="H495" s="398"/>
      <c r="I495" s="398"/>
      <c r="J495" s="398"/>
      <c r="K495" s="436"/>
      <c r="L495" s="436"/>
      <c r="M495" s="398"/>
      <c r="N495" s="398"/>
      <c r="O495" s="398"/>
      <c r="P495" s="455"/>
      <c r="Q495" s="437" t="s">
        <v>2134</v>
      </c>
      <c r="R495" s="398"/>
      <c r="S495" s="438"/>
      <c r="T495" s="439"/>
      <c r="U495" s="436"/>
      <c r="V495" s="436"/>
      <c r="W495" s="436"/>
      <c r="X495" s="398"/>
      <c r="Y495" s="398"/>
      <c r="Z495" s="437" t="s">
        <v>4504</v>
      </c>
      <c r="AA495" s="398"/>
      <c r="AB495" s="436"/>
      <c r="AC495" s="436"/>
      <c r="AD495" s="398"/>
      <c r="AE495" s="436"/>
      <c r="AF495" s="436"/>
      <c r="AG495" s="436"/>
      <c r="AH495" s="436"/>
      <c r="AI495" s="398"/>
      <c r="AJ495" s="337"/>
      <c r="AK495" s="345"/>
    </row>
    <row r="496" customFormat="false" ht="14.25" hidden="false" customHeight="false" outlineLevel="0" collapsed="false">
      <c r="A496" s="503" t="s">
        <v>4511</v>
      </c>
      <c r="B496" s="504" t="n">
        <v>41640</v>
      </c>
      <c r="C496" s="505" t="s">
        <v>134</v>
      </c>
      <c r="D496" s="506"/>
      <c r="E496" s="507"/>
      <c r="F496" s="508" t="s">
        <v>151</v>
      </c>
      <c r="G496" s="509" t="s">
        <v>3541</v>
      </c>
      <c r="H496" s="398"/>
      <c r="I496" s="398"/>
      <c r="J496" s="398"/>
      <c r="K496" s="510" t="s">
        <v>147</v>
      </c>
      <c r="L496" s="340"/>
      <c r="M496" s="398"/>
      <c r="N496" s="398"/>
      <c r="O496" s="398"/>
      <c r="P496" s="511"/>
      <c r="Q496" s="512" t="s">
        <v>139</v>
      </c>
      <c r="R496" s="398"/>
      <c r="S496" s="513" t="s">
        <v>3198</v>
      </c>
      <c r="T496" s="511" t="s">
        <v>4548</v>
      </c>
      <c r="U496" s="511" t="s">
        <v>4549</v>
      </c>
      <c r="V496" s="511" t="s">
        <v>139</v>
      </c>
      <c r="W496" s="511" t="s">
        <v>4550</v>
      </c>
      <c r="X496" s="398"/>
      <c r="Y496" s="345" t="n">
        <v>41640</v>
      </c>
      <c r="Z496" s="345"/>
      <c r="AA496" s="345" t="s">
        <v>665</v>
      </c>
      <c r="AB496" s="345" t="n">
        <v>4</v>
      </c>
      <c r="AC496" s="345" t="n">
        <v>50</v>
      </c>
      <c r="AD496" s="345"/>
      <c r="AE496" s="345" t="s">
        <v>4113</v>
      </c>
      <c r="AF496" s="514" t="n">
        <v>300</v>
      </c>
      <c r="AG496" s="514" t="n">
        <v>3</v>
      </c>
      <c r="AH496" s="514" t="n">
        <v>2</v>
      </c>
      <c r="AI496" s="398"/>
      <c r="AJ496" s="337"/>
      <c r="AK496" s="345" t="s">
        <v>95</v>
      </c>
    </row>
    <row r="497" customFormat="false" ht="14.25" hidden="false" customHeight="false" outlineLevel="0" collapsed="false">
      <c r="A497" s="366" t="s">
        <v>4551</v>
      </c>
      <c r="B497" s="515"/>
      <c r="C497" s="398"/>
      <c r="D497" s="399"/>
      <c r="E497" s="367"/>
      <c r="F497" s="357"/>
      <c r="G497" s="398"/>
      <c r="H497" s="398"/>
      <c r="I497" s="398"/>
      <c r="J497" s="398"/>
      <c r="K497" s="340"/>
      <c r="L497" s="340" t="s">
        <v>4139</v>
      </c>
      <c r="M497" s="398"/>
      <c r="N497" s="398"/>
      <c r="O497" s="398"/>
      <c r="P497" s="340"/>
      <c r="Q497" s="372" t="s">
        <v>139</v>
      </c>
      <c r="R497" s="337" t="s">
        <v>4552</v>
      </c>
      <c r="S497" s="337" t="s">
        <v>4553</v>
      </c>
      <c r="T497" s="345" t="n">
        <v>7822116</v>
      </c>
      <c r="U497" s="340" t="s">
        <v>4554</v>
      </c>
      <c r="V497" s="340" t="s">
        <v>139</v>
      </c>
      <c r="W497" s="340" t="s">
        <v>4555</v>
      </c>
      <c r="X497" s="398"/>
      <c r="Y497" s="398"/>
      <c r="Z497" s="337" t="s">
        <v>2413</v>
      </c>
      <c r="AA497" s="398"/>
      <c r="AB497" s="345"/>
      <c r="AC497" s="345"/>
      <c r="AD497" s="345"/>
      <c r="AE497" s="345"/>
      <c r="AF497" s="345"/>
      <c r="AG497" s="345"/>
      <c r="AH497" s="345"/>
      <c r="AI497" s="398"/>
      <c r="AJ497" s="337"/>
      <c r="AK497" s="345"/>
    </row>
    <row r="498" customFormat="false" ht="14.25" hidden="false" customHeight="false" outlineLevel="0" collapsed="false">
      <c r="A498" s="366" t="s">
        <v>4556</v>
      </c>
      <c r="B498" s="515"/>
      <c r="C498" s="398"/>
      <c r="D498" s="399"/>
      <c r="E498" s="367"/>
      <c r="F498" s="357"/>
      <c r="G498" s="398"/>
      <c r="H498" s="398"/>
      <c r="I498" s="398"/>
      <c r="J498" s="398"/>
      <c r="K498" s="340"/>
      <c r="L498" s="340" t="s">
        <v>4139</v>
      </c>
      <c r="M498" s="398"/>
      <c r="N498" s="398"/>
      <c r="O498" s="398"/>
      <c r="P498" s="340"/>
      <c r="Q498" s="372" t="s">
        <v>139</v>
      </c>
      <c r="R498" s="337" t="s">
        <v>4552</v>
      </c>
      <c r="S498" s="337" t="s">
        <v>4553</v>
      </c>
      <c r="T498" s="345" t="n">
        <v>7822112</v>
      </c>
      <c r="U498" s="340" t="s">
        <v>4557</v>
      </c>
      <c r="V498" s="340" t="s">
        <v>139</v>
      </c>
      <c r="W498" s="340" t="s">
        <v>4555</v>
      </c>
      <c r="X498" s="398"/>
      <c r="Y498" s="398"/>
      <c r="Z498" s="337" t="s">
        <v>2413</v>
      </c>
      <c r="AA498" s="398"/>
      <c r="AB498" s="345"/>
      <c r="AC498" s="345"/>
      <c r="AD498" s="345"/>
      <c r="AE498" s="345"/>
      <c r="AF498" s="345"/>
      <c r="AG498" s="345"/>
      <c r="AH498" s="345"/>
      <c r="AI498" s="398"/>
      <c r="AJ498" s="337"/>
      <c r="AK498" s="345"/>
    </row>
    <row r="499" customFormat="false" ht="14.25" hidden="false" customHeight="false" outlineLevel="0" collapsed="false">
      <c r="A499" s="366" t="n">
        <v>0</v>
      </c>
      <c r="B499" s="515"/>
      <c r="C499" s="398"/>
      <c r="D499" s="399"/>
      <c r="E499" s="367"/>
      <c r="F499" s="357"/>
      <c r="G499" s="398"/>
      <c r="H499" s="398"/>
      <c r="I499" s="398"/>
      <c r="J499" s="398"/>
      <c r="K499" s="340"/>
      <c r="L499" s="340"/>
      <c r="M499" s="398"/>
      <c r="N499" s="398"/>
      <c r="O499" s="398"/>
      <c r="P499" s="340"/>
      <c r="Q499" s="372" t="s">
        <v>139</v>
      </c>
      <c r="R499" s="337" t="s">
        <v>4558</v>
      </c>
      <c r="S499" s="337" t="s">
        <v>4559</v>
      </c>
      <c r="T499" s="345" t="n">
        <v>7832264</v>
      </c>
      <c r="U499" s="340" t="s">
        <v>4560</v>
      </c>
      <c r="V499" s="340" t="s">
        <v>139</v>
      </c>
      <c r="W499" s="340" t="s">
        <v>4555</v>
      </c>
      <c r="X499" s="398"/>
      <c r="Y499" s="398"/>
      <c r="Z499" s="337" t="s">
        <v>2413</v>
      </c>
      <c r="AA499" s="398"/>
      <c r="AB499" s="345"/>
      <c r="AC499" s="345"/>
      <c r="AD499" s="345"/>
      <c r="AE499" s="345"/>
      <c r="AF499" s="345"/>
      <c r="AG499" s="345"/>
      <c r="AH499" s="345"/>
      <c r="AI499" s="398"/>
      <c r="AJ499" s="337"/>
      <c r="AK499" s="345"/>
    </row>
    <row r="500" customFormat="false" ht="14.25" hidden="false" customHeight="false" outlineLevel="0" collapsed="false">
      <c r="A500" s="366" t="n">
        <v>0</v>
      </c>
      <c r="B500" s="515"/>
      <c r="C500" s="398"/>
      <c r="D500" s="399"/>
      <c r="E500" s="367"/>
      <c r="F500" s="357"/>
      <c r="G500" s="398"/>
      <c r="H500" s="398"/>
      <c r="I500" s="398"/>
      <c r="J500" s="398"/>
      <c r="K500" s="340"/>
      <c r="L500" s="340"/>
      <c r="M500" s="398"/>
      <c r="N500" s="398"/>
      <c r="O500" s="398"/>
      <c r="P500" s="340"/>
      <c r="Q500" s="372" t="s">
        <v>139</v>
      </c>
      <c r="R500" s="337" t="s">
        <v>4558</v>
      </c>
      <c r="S500" s="337" t="s">
        <v>4559</v>
      </c>
      <c r="T500" s="345" t="n">
        <v>7833207</v>
      </c>
      <c r="U500" s="340" t="s">
        <v>4561</v>
      </c>
      <c r="V500" s="340" t="s">
        <v>139</v>
      </c>
      <c r="W500" s="340" t="s">
        <v>4555</v>
      </c>
      <c r="X500" s="398"/>
      <c r="Y500" s="398"/>
      <c r="Z500" s="337" t="s">
        <v>2413</v>
      </c>
      <c r="AA500" s="398"/>
      <c r="AB500" s="345"/>
      <c r="AC500" s="345"/>
      <c r="AD500" s="345"/>
      <c r="AE500" s="345"/>
      <c r="AF500" s="345"/>
      <c r="AG500" s="345"/>
      <c r="AH500" s="345"/>
      <c r="AI500" s="398"/>
      <c r="AJ500" s="337"/>
      <c r="AK500" s="345"/>
    </row>
    <row r="501" customFormat="false" ht="14.25" hidden="false" customHeight="false" outlineLevel="0" collapsed="false">
      <c r="A501" s="366" t="n">
        <v>0</v>
      </c>
      <c r="B501" s="515"/>
      <c r="C501" s="398"/>
      <c r="D501" s="399"/>
      <c r="E501" s="367"/>
      <c r="F501" s="357"/>
      <c r="G501" s="398"/>
      <c r="H501" s="398"/>
      <c r="I501" s="398"/>
      <c r="J501" s="398"/>
      <c r="K501" s="340"/>
      <c r="L501" s="340"/>
      <c r="M501" s="398"/>
      <c r="N501" s="398"/>
      <c r="O501" s="398"/>
      <c r="P501" s="340"/>
      <c r="Q501" s="372" t="s">
        <v>139</v>
      </c>
      <c r="R501" s="337" t="s">
        <v>4558</v>
      </c>
      <c r="S501" s="337" t="s">
        <v>4559</v>
      </c>
      <c r="T501" s="345" t="n">
        <v>7835535</v>
      </c>
      <c r="U501" s="340" t="s">
        <v>4562</v>
      </c>
      <c r="V501" s="340" t="s">
        <v>139</v>
      </c>
      <c r="W501" s="340" t="s">
        <v>4555</v>
      </c>
      <c r="X501" s="398"/>
      <c r="Y501" s="398"/>
      <c r="Z501" s="337" t="s">
        <v>2413</v>
      </c>
      <c r="AA501" s="398"/>
      <c r="AB501" s="345"/>
      <c r="AC501" s="345"/>
      <c r="AD501" s="345"/>
      <c r="AE501" s="345"/>
      <c r="AF501" s="345"/>
      <c r="AG501" s="345"/>
      <c r="AH501" s="345"/>
      <c r="AI501" s="398"/>
      <c r="AJ501" s="337"/>
      <c r="AK501" s="345"/>
    </row>
    <row r="502" customFormat="false" ht="14.25" hidden="false" customHeight="false" outlineLevel="0" collapsed="false">
      <c r="A502" s="366" t="n">
        <v>0</v>
      </c>
      <c r="B502" s="515"/>
      <c r="C502" s="398"/>
      <c r="D502" s="399"/>
      <c r="E502" s="367"/>
      <c r="F502" s="357"/>
      <c r="G502" s="398"/>
      <c r="H502" s="398"/>
      <c r="I502" s="398"/>
      <c r="J502" s="398"/>
      <c r="K502" s="340"/>
      <c r="L502" s="340"/>
      <c r="M502" s="398"/>
      <c r="N502" s="398"/>
      <c r="O502" s="398"/>
      <c r="P502" s="340"/>
      <c r="Q502" s="372" t="s">
        <v>139</v>
      </c>
      <c r="R502" s="337" t="s">
        <v>4558</v>
      </c>
      <c r="S502" s="337" t="s">
        <v>4559</v>
      </c>
      <c r="T502" s="345" t="n">
        <v>7835549</v>
      </c>
      <c r="U502" s="340" t="s">
        <v>4562</v>
      </c>
      <c r="V502" s="340" t="s">
        <v>139</v>
      </c>
      <c r="W502" s="340" t="s">
        <v>4555</v>
      </c>
      <c r="X502" s="398"/>
      <c r="Y502" s="398"/>
      <c r="Z502" s="337" t="s">
        <v>2413</v>
      </c>
      <c r="AA502" s="398"/>
      <c r="AB502" s="345"/>
      <c r="AC502" s="345"/>
      <c r="AD502" s="345"/>
      <c r="AE502" s="345"/>
      <c r="AF502" s="345"/>
      <c r="AG502" s="345"/>
      <c r="AH502" s="345"/>
      <c r="AI502" s="398"/>
      <c r="AJ502" s="337"/>
      <c r="AK502" s="345"/>
    </row>
    <row r="503" customFormat="false" ht="14.25" hidden="false" customHeight="false" outlineLevel="0" collapsed="false">
      <c r="A503" s="366" t="n">
        <v>0</v>
      </c>
      <c r="B503" s="515"/>
      <c r="C503" s="398"/>
      <c r="D503" s="399"/>
      <c r="E503" s="367"/>
      <c r="F503" s="357"/>
      <c r="G503" s="398"/>
      <c r="H503" s="398"/>
      <c r="I503" s="398"/>
      <c r="J503" s="398"/>
      <c r="K503" s="340"/>
      <c r="L503" s="340"/>
      <c r="M503" s="398"/>
      <c r="N503" s="398"/>
      <c r="O503" s="398"/>
      <c r="P503" s="340"/>
      <c r="Q503" s="372" t="s">
        <v>139</v>
      </c>
      <c r="R503" s="337" t="s">
        <v>4558</v>
      </c>
      <c r="S503" s="337" t="s">
        <v>4559</v>
      </c>
      <c r="T503" s="345" t="n">
        <v>7835603</v>
      </c>
      <c r="U503" s="340" t="s">
        <v>4563</v>
      </c>
      <c r="V503" s="340" t="s">
        <v>139</v>
      </c>
      <c r="W503" s="340" t="s">
        <v>4555</v>
      </c>
      <c r="X503" s="398"/>
      <c r="Y503" s="398"/>
      <c r="Z503" s="337" t="s">
        <v>2413</v>
      </c>
      <c r="AA503" s="398"/>
      <c r="AB503" s="345"/>
      <c r="AC503" s="345"/>
      <c r="AD503" s="345"/>
      <c r="AE503" s="345"/>
      <c r="AF503" s="345"/>
      <c r="AG503" s="345"/>
      <c r="AH503" s="345"/>
      <c r="AI503" s="398"/>
      <c r="AJ503" s="337"/>
      <c r="AK503" s="345"/>
    </row>
    <row r="504" customFormat="false" ht="14.25" hidden="false" customHeight="false" outlineLevel="0" collapsed="false">
      <c r="A504" s="366" t="n">
        <v>0</v>
      </c>
      <c r="B504" s="515"/>
      <c r="C504" s="398"/>
      <c r="D504" s="399"/>
      <c r="E504" s="367"/>
      <c r="F504" s="357"/>
      <c r="G504" s="398"/>
      <c r="H504" s="398"/>
      <c r="I504" s="398"/>
      <c r="J504" s="398"/>
      <c r="K504" s="340"/>
      <c r="L504" s="340"/>
      <c r="M504" s="398"/>
      <c r="N504" s="398"/>
      <c r="O504" s="398"/>
      <c r="P504" s="340"/>
      <c r="Q504" s="372" t="s">
        <v>139</v>
      </c>
      <c r="R504" s="337" t="s">
        <v>4558</v>
      </c>
      <c r="S504" s="337" t="s">
        <v>4559</v>
      </c>
      <c r="T504" s="345" t="n">
        <v>7835769</v>
      </c>
      <c r="U504" s="340" t="s">
        <v>4560</v>
      </c>
      <c r="V504" s="340" t="s">
        <v>139</v>
      </c>
      <c r="W504" s="340" t="s">
        <v>4555</v>
      </c>
      <c r="X504" s="398"/>
      <c r="Y504" s="398"/>
      <c r="Z504" s="337" t="s">
        <v>2413</v>
      </c>
      <c r="AA504" s="398"/>
      <c r="AB504" s="345"/>
      <c r="AC504" s="345"/>
      <c r="AD504" s="345"/>
      <c r="AE504" s="345"/>
      <c r="AF504" s="345"/>
      <c r="AG504" s="345"/>
      <c r="AH504" s="345"/>
      <c r="AI504" s="398"/>
      <c r="AJ504" s="337"/>
      <c r="AK504" s="345"/>
    </row>
    <row r="505" customFormat="false" ht="14.25" hidden="false" customHeight="false" outlineLevel="0" collapsed="false">
      <c r="A505" s="366" t="n">
        <v>0</v>
      </c>
      <c r="B505" s="515"/>
      <c r="C505" s="398"/>
      <c r="D505" s="399"/>
      <c r="E505" s="367"/>
      <c r="F505" s="357"/>
      <c r="G505" s="398"/>
      <c r="H505" s="398"/>
      <c r="I505" s="398"/>
      <c r="J505" s="398"/>
      <c r="K505" s="340"/>
      <c r="L505" s="340"/>
      <c r="M505" s="398"/>
      <c r="N505" s="398"/>
      <c r="O505" s="398"/>
      <c r="P505" s="340"/>
      <c r="Q505" s="372" t="s">
        <v>139</v>
      </c>
      <c r="R505" s="337" t="s">
        <v>4558</v>
      </c>
      <c r="S505" s="337" t="s">
        <v>4559</v>
      </c>
      <c r="T505" s="345" t="n">
        <v>7835799</v>
      </c>
      <c r="U505" s="340" t="s">
        <v>4562</v>
      </c>
      <c r="V505" s="340" t="s">
        <v>139</v>
      </c>
      <c r="W505" s="340" t="s">
        <v>4555</v>
      </c>
      <c r="X505" s="398"/>
      <c r="Y505" s="398"/>
      <c r="Z505" s="337" t="s">
        <v>2413</v>
      </c>
      <c r="AA505" s="398"/>
      <c r="AB505" s="345"/>
      <c r="AC505" s="345"/>
      <c r="AD505" s="345"/>
      <c r="AE505" s="345"/>
      <c r="AF505" s="345"/>
      <c r="AG505" s="345"/>
      <c r="AH505" s="345"/>
      <c r="AI505" s="398"/>
      <c r="AJ505" s="337"/>
      <c r="AK505" s="345"/>
    </row>
    <row r="506" customFormat="false" ht="14.25" hidden="false" customHeight="false" outlineLevel="0" collapsed="false">
      <c r="A506" s="366" t="n">
        <v>0</v>
      </c>
      <c r="B506" s="515"/>
      <c r="C506" s="398"/>
      <c r="D506" s="399"/>
      <c r="E506" s="367"/>
      <c r="F506" s="357"/>
      <c r="G506" s="398"/>
      <c r="H506" s="398"/>
      <c r="I506" s="398"/>
      <c r="J506" s="398"/>
      <c r="K506" s="340"/>
      <c r="L506" s="340"/>
      <c r="M506" s="398"/>
      <c r="N506" s="398"/>
      <c r="O506" s="398"/>
      <c r="P506" s="340"/>
      <c r="Q506" s="372" t="s">
        <v>139</v>
      </c>
      <c r="R506" s="337" t="s">
        <v>4558</v>
      </c>
      <c r="S506" s="337" t="s">
        <v>4559</v>
      </c>
      <c r="T506" s="345" t="n">
        <v>7835809</v>
      </c>
      <c r="U506" s="340" t="s">
        <v>4560</v>
      </c>
      <c r="V506" s="340" t="s">
        <v>139</v>
      </c>
      <c r="W506" s="340" t="s">
        <v>4555</v>
      </c>
      <c r="X506" s="398"/>
      <c r="Y506" s="398"/>
      <c r="Z506" s="337" t="s">
        <v>2413</v>
      </c>
      <c r="AA506" s="398"/>
      <c r="AB506" s="345"/>
      <c r="AC506" s="345"/>
      <c r="AD506" s="345"/>
      <c r="AE506" s="345"/>
      <c r="AF506" s="345"/>
      <c r="AG506" s="345"/>
      <c r="AH506" s="345"/>
      <c r="AI506" s="398"/>
      <c r="AJ506" s="337"/>
      <c r="AK506" s="345"/>
    </row>
    <row r="507" customFormat="false" ht="14.25" hidden="false" customHeight="false" outlineLevel="0" collapsed="false">
      <c r="A507" s="366" t="s">
        <v>4564</v>
      </c>
      <c r="B507" s="515"/>
      <c r="C507" s="398"/>
      <c r="D507" s="399"/>
      <c r="E507" s="367"/>
      <c r="F507" s="357"/>
      <c r="G507" s="398"/>
      <c r="H507" s="398"/>
      <c r="I507" s="398"/>
      <c r="J507" s="398"/>
      <c r="K507" s="340"/>
      <c r="L507" s="340"/>
      <c r="M507" s="398"/>
      <c r="N507" s="398"/>
      <c r="O507" s="398"/>
      <c r="P507" s="340"/>
      <c r="Q507" s="372" t="s">
        <v>150</v>
      </c>
      <c r="R507" s="337" t="s">
        <v>4565</v>
      </c>
      <c r="S507" s="337" t="s">
        <v>3220</v>
      </c>
      <c r="T507" s="345" t="s">
        <v>4566</v>
      </c>
      <c r="U507" s="340" t="s">
        <v>4567</v>
      </c>
      <c r="V507" s="340" t="s">
        <v>388</v>
      </c>
      <c r="W507" s="340" t="s">
        <v>4555</v>
      </c>
      <c r="X507" s="398"/>
      <c r="Y507" s="398"/>
      <c r="Z507" s="337" t="s">
        <v>2132</v>
      </c>
      <c r="AA507" s="398"/>
      <c r="AB507" s="345"/>
      <c r="AC507" s="345"/>
      <c r="AD507" s="345"/>
      <c r="AE507" s="345"/>
      <c r="AF507" s="345"/>
      <c r="AG507" s="345"/>
      <c r="AH507" s="345"/>
      <c r="AI507" s="398"/>
      <c r="AJ507" s="337"/>
      <c r="AK507" s="345"/>
    </row>
    <row r="508" customFormat="false" ht="14.25" hidden="false" customHeight="false" outlineLevel="0" collapsed="false">
      <c r="A508" s="366" t="s">
        <v>4568</v>
      </c>
      <c r="B508" s="515"/>
      <c r="C508" s="398"/>
      <c r="D508" s="399"/>
      <c r="E508" s="367"/>
      <c r="F508" s="357"/>
      <c r="G508" s="398"/>
      <c r="H508" s="398"/>
      <c r="I508" s="398"/>
      <c r="J508" s="398"/>
      <c r="K508" s="340"/>
      <c r="L508" s="340"/>
      <c r="M508" s="398"/>
      <c r="N508" s="398"/>
      <c r="O508" s="398"/>
      <c r="P508" s="340"/>
      <c r="Q508" s="372" t="s">
        <v>3078</v>
      </c>
      <c r="R508" s="337" t="s">
        <v>4569</v>
      </c>
      <c r="S508" s="337" t="s">
        <v>4570</v>
      </c>
      <c r="T508" s="516" t="s">
        <v>4571</v>
      </c>
      <c r="U508" s="340" t="s">
        <v>4572</v>
      </c>
      <c r="V508" s="340" t="s">
        <v>388</v>
      </c>
      <c r="W508" s="340" t="s">
        <v>4555</v>
      </c>
      <c r="X508" s="398"/>
      <c r="Y508" s="398"/>
      <c r="Z508" s="337" t="s">
        <v>2132</v>
      </c>
      <c r="AA508" s="398"/>
      <c r="AB508" s="345"/>
      <c r="AC508" s="345"/>
      <c r="AD508" s="345"/>
      <c r="AE508" s="345"/>
      <c r="AF508" s="345"/>
      <c r="AG508" s="345"/>
      <c r="AH508" s="345"/>
      <c r="AI508" s="398"/>
      <c r="AJ508" s="337"/>
      <c r="AK508" s="345"/>
    </row>
  </sheetData>
  <conditionalFormatting sqref="AE449:AE455 AE440 AE413 AE417:AE419 AE386:AE387 AE383 AE370:AE376 AE367:AE368 AE364:AE365 AE345:AE362 AE334:AE341 AE323:AE330 AE308:AE320 AE295:AE306 AE293 AE283:AE285 AE269:AE270 AE272:AE278 AE280 AE266 AE255 AE258 AE252:AE253 AE246:AE249 AE243 AE229:AE231 AE233:AE237 AE226 AE220:AE222 AE218 AE215 AE206 AE203:AE204 AE194 AE196 AE189:AE190 AE192 AE185:AE186 AE182 AE171:AE174 AE168:AE169 AE157 AE159:AE164 AE152:AE154 AE148:AE150 AE145:AE146 AE134:AE136 AE128 AE122:AE124 AE113">
    <cfRule type="cellIs" priority="2" operator="equal" aboveAverage="0" equalAverage="0" bottom="0" percent="0" rank="0" text="" dxfId="0">
      <formula>1</formula>
    </cfRule>
    <cfRule type="cellIs" priority="3" operator="lessThan" aboveAverage="0" equalAverage="0" bottom="0" percent="0" rank="0" text="" dxfId="1">
      <formula>1</formula>
    </cfRule>
  </conditionalFormatting>
  <conditionalFormatting sqref="AE100">
    <cfRule type="cellIs" priority="4" operator="equal" aboveAverage="0" equalAverage="0" bottom="0" percent="0" rank="0" text="" dxfId="2">
      <formula>1</formula>
    </cfRule>
    <cfRule type="cellIs" priority="5" operator="lessThan" aboveAverage="0" equalAverage="0" bottom="0" percent="0" rank="0" text="" dxfId="3">
      <formula>1</formula>
    </cfRule>
  </conditionalFormatting>
  <conditionalFormatting sqref="AE98:AE99">
    <cfRule type="cellIs" priority="6" operator="equal" aboveAverage="0" equalAverage="0" bottom="0" percent="0" rank="0" text="" dxfId="4">
      <formula>1</formula>
    </cfRule>
    <cfRule type="cellIs" priority="7" operator="lessThan" aboveAverage="0" equalAverage="0" bottom="0" percent="0" rank="0" text="" dxfId="5">
      <formula>1</formula>
    </cfRule>
  </conditionalFormatting>
  <conditionalFormatting sqref="AE93">
    <cfRule type="cellIs" priority="8" operator="equal" aboveAverage="0" equalAverage="0" bottom="0" percent="0" rank="0" text="" dxfId="6">
      <formula>1</formula>
    </cfRule>
    <cfRule type="cellIs" priority="9" operator="lessThan" aboveAverage="0" equalAverage="0" bottom="0" percent="0" rank="0" text="" dxfId="7">
      <formula>1</formula>
    </cfRule>
  </conditionalFormatting>
  <conditionalFormatting sqref="AE92">
    <cfRule type="cellIs" priority="10" operator="equal" aboveAverage="0" equalAverage="0" bottom="0" percent="0" rank="0" text="" dxfId="8">
      <formula>1</formula>
    </cfRule>
    <cfRule type="cellIs" priority="11" operator="lessThan" aboveAverage="0" equalAverage="0" bottom="0" percent="0" rank="0" text="" dxfId="9">
      <formula>1</formula>
    </cfRule>
  </conditionalFormatting>
  <conditionalFormatting sqref="AE90">
    <cfRule type="cellIs" priority="12" operator="equal" aboveAverage="0" equalAverage="0" bottom="0" percent="0" rank="0" text="" dxfId="10">
      <formula>1</formula>
    </cfRule>
    <cfRule type="cellIs" priority="13" operator="lessThan" aboveAverage="0" equalAverage="0" bottom="0" percent="0" rank="0" text="" dxfId="11">
      <formula>1</formula>
    </cfRule>
  </conditionalFormatting>
  <conditionalFormatting sqref="AE87">
    <cfRule type="cellIs" priority="14" operator="equal" aboveAverage="0" equalAverage="0" bottom="0" percent="0" rank="0" text="" dxfId="12">
      <formula>1</formula>
    </cfRule>
    <cfRule type="cellIs" priority="15" operator="lessThan" aboveAverage="0" equalAverage="0" bottom="0" percent="0" rank="0" text="" dxfId="13">
      <formula>1</formula>
    </cfRule>
  </conditionalFormatting>
  <conditionalFormatting sqref="AE35">
    <cfRule type="cellIs" priority="16" operator="equal" aboveAverage="0" equalAverage="0" bottom="0" percent="0" rank="0" text="" dxfId="14">
      <formula>1</formula>
    </cfRule>
    <cfRule type="cellIs" priority="17" operator="lessThan" aboveAverage="0" equalAverage="0" bottom="0" percent="0" rank="0" text="" dxfId="15">
      <formula>1</formula>
    </cfRule>
  </conditionalFormatting>
  <conditionalFormatting sqref="AE26">
    <cfRule type="cellIs" priority="18" operator="equal" aboveAverage="0" equalAverage="0" bottom="0" percent="0" rank="0" text="" dxfId="16">
      <formula>1</formula>
    </cfRule>
    <cfRule type="cellIs" priority="19" operator="lessThan" aboveAverage="0" equalAverage="0" bottom="0" percent="0" rank="0" text="" dxfId="17">
      <formula>1</formula>
    </cfRule>
  </conditionalFormatting>
  <dataValidations count="2">
    <dataValidation allowBlank="true" error="The maximum length for this field is 10 characters." errorTitle="Version" operator="between" promptTitle="Operating System Version" showDropDown="false" showErrorMessage="true" showInputMessage="true" sqref="T21:T22 T25 T34 T38 T49 T76 T80:T81 T103 T107:T108 T177 T462:T473" type="textLength">
      <formula1>1</formula1>
      <formula2>10</formula2>
    </dataValidation>
    <dataValidation allowBlank="true" error="The maximum length for this field is 30 characters." errorTitle="Location" operator="between" promptTitle="Location" showDropDown="false" showErrorMessage="true" showInputMessage="true" sqref="S76 S80:S81 S462:S473" type="textLength">
      <formula1>1</formula1>
      <formula2>30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2008-01-17T17:08:31Z</dcterms:created>
  <dc:creator>Fred</dc:creator>
  <dc:description/>
  <dc:language>en-US</dc:language>
  <cp:lastModifiedBy/>
  <dcterms:modified xsi:type="dcterms:W3CDTF">2019-05-28T11:09:16Z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