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salimgareeva/Desktop/Данные переписи населения/"/>
    </mc:Choice>
  </mc:AlternateContent>
  <bookViews>
    <workbookView xWindow="240" yWindow="460" windowWidth="27760" windowHeight="13200" tabRatio="191"/>
  </bookViews>
  <sheets>
    <sheet name="pub-03-01" sheetId="1" r:id="rId1"/>
  </sheets>
  <externalReferences>
    <externalReference r:id="rId2"/>
  </externalReferences>
  <definedNames>
    <definedName name="_xlnm._FilterDatabase" localSheetId="0" hidden="1">'pub-03-01'!$A$3:$W$128</definedName>
    <definedName name="_xlnm._FilterDatabase">#REF!</definedName>
    <definedName name="_xlnm.Print_Titles" localSheetId="0">'pub-03-01'!$1:$2</definedName>
  </definedNames>
  <calcPr calcId="150001" concurrentCalc="0"/>
  <webPublishing codePag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W3" i="1"/>
  <c r="V3" i="1"/>
  <c r="U3" i="1"/>
</calcChain>
</file>

<file path=xl/comments1.xml><?xml version="1.0" encoding="utf-8"?>
<comments xmlns="http://schemas.openxmlformats.org/spreadsheetml/2006/main">
  <authors>
    <author>e.panchenko</author>
    <author>Анастасия Давилина</author>
    <author>YStukalova</author>
  </authors>
  <commentList>
    <comment ref="J1" authorId="0">
      <text>
        <r>
          <rPr>
            <sz val="10"/>
            <rFont val="Arial"/>
          </rPr>
          <t>&lt;CRM&gt;&lt;MDX&gt;&lt;DimensionElement Name="70" IsCalculated="false" UnionType="Replace"&gt;&lt;Dimension Name="L1_08_1_Education" HierarchyName="Parent" /&gt;&lt;/DimensionElement&gt;&lt;/MDX&gt;&lt;/CRM&gt;</t>
        </r>
      </text>
    </comment>
    <comment ref="K1" authorId="0">
      <text>
        <r>
          <rPr>
            <sz val="10"/>
            <rFont val="Arial"/>
          </rPr>
          <t>&lt;CRM&gt;&lt;MDX&gt;&lt;DimensionElement Name="80" IsCalculated="false" UnionType="Replace"&gt;&lt;Dimension Name="L1_08_1_Education" HierarchyName="Parent" /&gt;&lt;/DimensionElement&gt;&lt;/MDX&gt;&lt;/CRM&gt;</t>
        </r>
      </text>
    </comment>
    <comment ref="L1" authorId="0">
      <text>
        <r>
          <rPr>
            <sz val="10"/>
            <rFont val="Arial"/>
          </rPr>
          <t>&lt;CRM&gt;&lt;MDX&gt;&lt;DimensionElement Name="90" IsCalculated="false" UnionType="Replace"&gt;&lt;Dimension Name="L1_08_1_Education" HierarchyName="Parent" /&gt;&lt;/DimensionElement&gt;&lt;/MDX&gt;&lt;/CRM&gt;</t>
        </r>
      </text>
    </comment>
    <comment ref="M1" authorId="0">
      <text>
        <r>
          <rPr>
            <sz val="10"/>
            <rFont val="Arial"/>
          </rPr>
          <t>&lt;CRM&gt;&lt;MDX&gt;&lt;DimensionElement Name="60" IsCalculated="false" UnionType="Replace"&gt;&lt;Dimension Name="L1_08_1_Education" HierarchyName="Parent" /&gt;&lt;/DimensionElement&gt;&lt;/MDX&gt;&lt;/CRM&gt;</t>
        </r>
      </text>
    </comment>
    <comment ref="N1" authorId="0">
      <text>
        <r>
          <rPr>
            <sz val="10"/>
            <rFont val="Arial"/>
          </rPr>
          <t>&lt;CRM&gt;&lt;MDX&gt;&lt;DimensionElement Name="50" IsCalculated="false" UnionType="Replace"&gt;&lt;Dimension Name="L1_08_1_Education" HierarchyName="Parent" /&gt;&lt;/DimensionElement&gt;&lt;/MDX&gt;&lt;/CRM&gt;</t>
        </r>
      </text>
    </comment>
    <comment ref="O1" authorId="0">
      <text>
        <r>
          <rPr>
            <sz val="10"/>
            <rFont val="Arial"/>
          </rPr>
          <t>&lt;CRM&gt;&lt;MDX&gt;&lt;DimensionElement Name="40" IsCalculated="false" UnionType="Replace"&gt;&lt;Dimension Name="L1_08_1_Education" HierarchyName="Parent" /&gt;&lt;/DimensionElement&gt;&lt;/MDX&gt;&lt;/CRM&gt;</t>
        </r>
      </text>
    </comment>
    <comment ref="P1" authorId="0">
      <text>
        <r>
          <rPr>
            <sz val="10"/>
            <rFont val="Arial"/>
          </rPr>
          <t>&lt;CRM&gt;&lt;MDX&gt;&lt;DimensionElement Name="30" IsCalculated="false" UnionType="Replace"&gt;&lt;Dimension Name="L1_08_1_Education" HierarchyName="Parent" /&gt;&lt;/DimensionElement&gt;&lt;/MDX&gt;&lt;/CRM&gt;</t>
        </r>
      </text>
    </comment>
    <comment ref="Q1" authorId="0">
      <text>
        <r>
          <rPr>
            <sz val="10"/>
            <rFont val="Arial"/>
          </rPr>
          <t>&lt;CRM&gt;&lt;MDX&gt;&lt;DimensionElement Name="20" IsCalculated="false" UnionType="Replace"&gt;&lt;Dimension Name="L1_08_1_Education" HierarchyName="Parent" /&gt;&lt;/DimensionElement&gt;&lt;/MDX&gt;&lt;/CRM&gt;</t>
        </r>
      </text>
    </comment>
    <comment ref="R1" authorId="0">
      <text>
        <r>
          <rPr>
            <sz val="10"/>
            <rFont val="Arial"/>
          </rPr>
          <t>&lt;CRM&gt;&lt;MDX&gt;&lt;DimensionElement Name="10" IsCalculated="false" UnionType="Replace"&gt;&lt;Dimension Name="L1_08_1_Education" HierarchyName="Parent" /&gt;&lt;/DimensionElement&gt;&lt;/MDX&gt;&lt;/CRM&gt;</t>
        </r>
      </text>
    </comment>
    <comment ref="S1" authorId="0">
      <text>
        <r>
          <rPr>
            <sz val="10"/>
            <rFont val="Arial"/>
          </rPr>
          <t>&lt;CRM&gt;&lt;MDX&gt;&lt;DimensionElement Name="110" IsCalculated="false" UnionType="Replace"&gt;&lt;Dimension Name="L1_08_1_Education" HierarchyName="Parent" /&gt;&lt;/DimensionElement&gt;&lt;/MDX&gt;&lt;/CRM&gt;</t>
        </r>
      </text>
    </comment>
    <comment ref="U1" authorId="1">
      <text>
        <r>
          <rPr>
            <sz val="9"/>
            <rFont val="Tahoma"/>
          </rPr>
          <t>&lt;CRM&gt;
&lt;MDX&gt;&lt;DimensionElement Name="1" IsCalculated="false" UnionType="Replace"&gt;&lt;Dimension Name="L3_01_AgeGroup" HierarchyName="ObjectID" /&gt;&lt;/DimensionElement&gt;&lt;/MDX&gt;
&lt;/CRM&gt;</t>
        </r>
      </text>
    </comment>
    <comment ref="V1" authorId="1">
      <text>
        <r>
          <rPr>
            <sz val="9"/>
            <rFont val="Tahoma"/>
          </rPr>
          <t>&lt;CRM&gt;&lt;MDX&gt;&lt;DimensionElement Name="2" IsCalculated="false" UnionType="Replace"&gt;&lt;Dimension Name="L3_01_AgeGroup" HierarchyName="ObjectID" /&gt;&lt;/DimensionElement&gt;&lt;/MDX&gt;&lt;/CRM&gt;</t>
        </r>
      </text>
    </comment>
    <comment ref="W1" authorId="1">
      <text>
        <r>
          <rPr>
            <sz val="9"/>
            <rFont val="Tahoma"/>
          </rPr>
          <t>&lt;CRM&gt;&lt;MDX&gt;&lt;DimensionElement Name="3" IsCalculated="false" UnionType="Replace"&gt;&lt;Dimension Name="L3_01_AgeGroup" HierarchyName="ObjectID" /&gt;&lt;/DimensionElement&gt;&lt;/MDX&gt;&lt;/CRM&gt;</t>
        </r>
      </text>
    </comment>
    <comment ref="A3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</commentList>
</comments>
</file>

<file path=xl/sharedStrings.xml><?xml version="1.0" encoding="utf-8"?>
<sst xmlns="http://schemas.openxmlformats.org/spreadsheetml/2006/main" count="397" uniqueCount="272">
  <si>
    <t>Всего</t>
  </si>
  <si>
    <t>магистр</t>
  </si>
  <si>
    <t>среднее (полное)</t>
  </si>
  <si>
    <t>бакалавр</t>
  </si>
  <si>
    <t>специалист</t>
  </si>
  <si>
    <t xml:space="preserve">неполное высшее </t>
  </si>
  <si>
    <t>среднее</t>
  </si>
  <si>
    <t>начальное</t>
  </si>
  <si>
    <t>основное</t>
  </si>
  <si>
    <t>Богородское</t>
  </si>
  <si>
    <t>Вешняки</t>
  </si>
  <si>
    <t>Восточное Измайлово</t>
  </si>
  <si>
    <t>Восточное</t>
  </si>
  <si>
    <t>Гольяново</t>
  </si>
  <si>
    <t>Ивановское</t>
  </si>
  <si>
    <t>Измайлово</t>
  </si>
  <si>
    <t>Косино-Ухтомское</t>
  </si>
  <si>
    <t>Новогиреево</t>
  </si>
  <si>
    <t>Новокосино</t>
  </si>
  <si>
    <t>Метрогородок</t>
  </si>
  <si>
    <t>Перово</t>
  </si>
  <si>
    <t>Северное Измайлово</t>
  </si>
  <si>
    <t>Соколиная Гора</t>
  </si>
  <si>
    <t>Сокольники</t>
  </si>
  <si>
    <t>Преображенское</t>
  </si>
  <si>
    <t>Внуково</t>
  </si>
  <si>
    <t>Дорогомилово</t>
  </si>
  <si>
    <t>Крылатское</t>
  </si>
  <si>
    <t>Кунцево</t>
  </si>
  <si>
    <t>Можайское</t>
  </si>
  <si>
    <t>Ново-Переделкино</t>
  </si>
  <si>
    <t>Очаково-Матвеевское</t>
  </si>
  <si>
    <t>Проспект Вернадского</t>
  </si>
  <si>
    <t>Раменки</t>
  </si>
  <si>
    <t>Солнцево</t>
  </si>
  <si>
    <t>Тропарево-Никулино</t>
  </si>
  <si>
    <t>Филевский Парк</t>
  </si>
  <si>
    <t>Фили-Давыдково</t>
  </si>
  <si>
    <t>Крюково</t>
  </si>
  <si>
    <t>Матушкино</t>
  </si>
  <si>
    <t>Силино</t>
  </si>
  <si>
    <t>Савелки</t>
  </si>
  <si>
    <t>Старое Крюково</t>
  </si>
  <si>
    <t>Аэропорт</t>
  </si>
  <si>
    <t>Беговое</t>
  </si>
  <si>
    <t>Бескудниковское</t>
  </si>
  <si>
    <t>Войковское</t>
  </si>
  <si>
    <t>Восточное Дегунино</t>
  </si>
  <si>
    <t>Головинское</t>
  </si>
  <si>
    <t>Дмитровское</t>
  </si>
  <si>
    <t>Западное Дегунино</t>
  </si>
  <si>
    <t>Коптево</t>
  </si>
  <si>
    <t>Левобережное</t>
  </si>
  <si>
    <t>Молжаниновское</t>
  </si>
  <si>
    <t>Савеловское</t>
  </si>
  <si>
    <t>Сокол</t>
  </si>
  <si>
    <t>Тимирязевское</t>
  </si>
  <si>
    <t>Ховрино</t>
  </si>
  <si>
    <t>Хорошевское</t>
  </si>
  <si>
    <t>Алексеевское</t>
  </si>
  <si>
    <t>Алтуфьевское</t>
  </si>
  <si>
    <t>Бабушкинское</t>
  </si>
  <si>
    <t>Бибирево</t>
  </si>
  <si>
    <t>Бутырское</t>
  </si>
  <si>
    <t>Лианозово</t>
  </si>
  <si>
    <t>Лосиноостровское</t>
  </si>
  <si>
    <t>Марфино</t>
  </si>
  <si>
    <t>Марьина Роща</t>
  </si>
  <si>
    <t>Останкинское</t>
  </si>
  <si>
    <t>Отрадное</t>
  </si>
  <si>
    <t>Ростокино</t>
  </si>
  <si>
    <t>Свиблово</t>
  </si>
  <si>
    <t>Северное Медведково</t>
  </si>
  <si>
    <t>Северное</t>
  </si>
  <si>
    <t>Южное Медведково</t>
  </si>
  <si>
    <t>Ярославское</t>
  </si>
  <si>
    <t>Куркино</t>
  </si>
  <si>
    <t>Митино</t>
  </si>
  <si>
    <t>Покровское-Стрешнево</t>
  </si>
  <si>
    <t>Северное Тушино</t>
  </si>
  <si>
    <t>Строгино</t>
  </si>
  <si>
    <t>Хорошево-Мневники</t>
  </si>
  <si>
    <t>Щукино</t>
  </si>
  <si>
    <t>Южное Тушино</t>
  </si>
  <si>
    <t>Арбат</t>
  </si>
  <si>
    <t>Басманное</t>
  </si>
  <si>
    <t>Замоскворечье</t>
  </si>
  <si>
    <t>Красносельское</t>
  </si>
  <si>
    <t>Мещанское</t>
  </si>
  <si>
    <t>Пресненское</t>
  </si>
  <si>
    <t>Таганское</t>
  </si>
  <si>
    <t>Тверское</t>
  </si>
  <si>
    <t>Хамовники</t>
  </si>
  <si>
    <t>Якиманка</t>
  </si>
  <si>
    <t>Выхино-Жулебино</t>
  </si>
  <si>
    <t>Капотня</t>
  </si>
  <si>
    <t>Кузьминки</t>
  </si>
  <si>
    <t>Лефортово</t>
  </si>
  <si>
    <t>Люблино</t>
  </si>
  <si>
    <t>Марьино</t>
  </si>
  <si>
    <t>Некрасовка</t>
  </si>
  <si>
    <t>Нижегородское</t>
  </si>
  <si>
    <t>Печатники</t>
  </si>
  <si>
    <t>Рязанское</t>
  </si>
  <si>
    <t>Текстильщики</t>
  </si>
  <si>
    <t>Южнопортовое</t>
  </si>
  <si>
    <t>Академическое</t>
  </si>
  <si>
    <t>Гагаринское</t>
  </si>
  <si>
    <t>Зюзино</t>
  </si>
  <si>
    <t>Коньково</t>
  </si>
  <si>
    <t>Котловка</t>
  </si>
  <si>
    <t>Ломоносовское</t>
  </si>
  <si>
    <t>Обручевское</t>
  </si>
  <si>
    <t>Северное Бутово</t>
  </si>
  <si>
    <t>Теплый Стан</t>
  </si>
  <si>
    <t>Черемушки</t>
  </si>
  <si>
    <t>Южное Бутово</t>
  </si>
  <si>
    <t>Ясенево</t>
  </si>
  <si>
    <t>Бирюлево Восточное</t>
  </si>
  <si>
    <t>Бирюлево Западное</t>
  </si>
  <si>
    <t>Братеево</t>
  </si>
  <si>
    <t>Даниловское</t>
  </si>
  <si>
    <t>Донское</t>
  </si>
  <si>
    <t>Зябликово</t>
  </si>
  <si>
    <t>Москворечье-Сабурово</t>
  </si>
  <si>
    <t>Нагатино-Садовники</t>
  </si>
  <si>
    <t>Нагатинский Затон</t>
  </si>
  <si>
    <t>Нагорное</t>
  </si>
  <si>
    <t>Орехово-Борисово Северное</t>
  </si>
  <si>
    <t>Орехово-Борисово Южное</t>
  </si>
  <si>
    <t>Царицыно</t>
  </si>
  <si>
    <t>Чертаново Северное</t>
  </si>
  <si>
    <t>Чертаново Центральное</t>
  </si>
  <si>
    <t>Чертаново Южное</t>
  </si>
  <si>
    <t>-</t>
  </si>
  <si>
    <t>г. Москва</t>
  </si>
  <si>
    <t>Послевузовское</t>
  </si>
  <si>
    <t>Высшее</t>
  </si>
  <si>
    <t>не имеющие начального общего образования</t>
  </si>
  <si>
    <t>Percent_higher_education</t>
  </si>
  <si>
    <t>percent_young</t>
  </si>
  <si>
    <t>percent_working_age</t>
  </si>
  <si>
    <t>percent_older</t>
  </si>
  <si>
    <t>Москва</t>
  </si>
  <si>
    <t>Address</t>
  </si>
  <si>
    <t>Latitude</t>
  </si>
  <si>
    <t>Longitude</t>
  </si>
  <si>
    <t>Москва	Богородское</t>
  </si>
  <si>
    <t>Москва	Вешняки</t>
  </si>
  <si>
    <t>Москва	Восточное Измайлово</t>
  </si>
  <si>
    <t>Москва	Восточное</t>
  </si>
  <si>
    <t>Москва	Гольяново</t>
  </si>
  <si>
    <t>Москва	Ивановское</t>
  </si>
  <si>
    <t>Москва	Измайлово</t>
  </si>
  <si>
    <t>Москва	Косино-Ухтомское</t>
  </si>
  <si>
    <t>Москва	Новогиреево</t>
  </si>
  <si>
    <t>Москва	Новокосино</t>
  </si>
  <si>
    <t>Москва	Метрогородок</t>
  </si>
  <si>
    <t>Москва	Перово</t>
  </si>
  <si>
    <t>Москва	Северное Измайлово</t>
  </si>
  <si>
    <t>Москва	Соколиная Гора</t>
  </si>
  <si>
    <t>Москва	Сокольники</t>
  </si>
  <si>
    <t>Москва	Преображенское</t>
  </si>
  <si>
    <t>Москва	Дорогомилово</t>
  </si>
  <si>
    <t>Москва	Крылатское</t>
  </si>
  <si>
    <t>Москва	Кунцево</t>
  </si>
  <si>
    <t>Москва	Можайское</t>
  </si>
  <si>
    <t>Москва	Ново-Переделкино</t>
  </si>
  <si>
    <t>Москва	Очаково-Матвеевское</t>
  </si>
  <si>
    <t>Москва	Проспект Вернадского</t>
  </si>
  <si>
    <t>Москва	Раменки</t>
  </si>
  <si>
    <t>Москва	Солнцево</t>
  </si>
  <si>
    <t>Москва	Тропарево-Никулино</t>
  </si>
  <si>
    <t>Москва	Филевский Парк</t>
  </si>
  <si>
    <t>Москва	Фили-Давыдково</t>
  </si>
  <si>
    <t>Москва	Крюково</t>
  </si>
  <si>
    <t>Москва	Матушкино</t>
  </si>
  <si>
    <t>Москва	Силино</t>
  </si>
  <si>
    <t>Москва	Савелки</t>
  </si>
  <si>
    <t>Москва	Старое Крюково</t>
  </si>
  <si>
    <t>Москва	Аэропорт</t>
  </si>
  <si>
    <t>Москва	Беговое</t>
  </si>
  <si>
    <t>Москва	Бескудниковское</t>
  </si>
  <si>
    <t>Москва	Войковское</t>
  </si>
  <si>
    <t>Москва	Восточное Дегунино</t>
  </si>
  <si>
    <t>Москва	Головинское</t>
  </si>
  <si>
    <t>Москва	Дмитровское</t>
  </si>
  <si>
    <t>Москва	Западное Дегунино</t>
  </si>
  <si>
    <t>Москва	Коптево</t>
  </si>
  <si>
    <t>Москва	Левобережное</t>
  </si>
  <si>
    <t>Москва	Молжаниновское</t>
  </si>
  <si>
    <t>Москва	Савеловское</t>
  </si>
  <si>
    <t>Москва	Сокол</t>
  </si>
  <si>
    <t>Москва	Ховрино</t>
  </si>
  <si>
    <t>Москва	Хорошевское</t>
  </si>
  <si>
    <t>Москва	Алексеевское</t>
  </si>
  <si>
    <t>Москва	Алтуфьевское</t>
  </si>
  <si>
    <t>Москва	Бабушкинское</t>
  </si>
  <si>
    <t>Москва	Бибирево</t>
  </si>
  <si>
    <t>Москва	Бутырское</t>
  </si>
  <si>
    <t>Москва	Лианозово</t>
  </si>
  <si>
    <t>Москва	Лосиноостровское</t>
  </si>
  <si>
    <t>Москва	Марфино</t>
  </si>
  <si>
    <t>Москва	Марьина Роща</t>
  </si>
  <si>
    <t>Москва	Останкинское</t>
  </si>
  <si>
    <t>Москва	Отрадное</t>
  </si>
  <si>
    <t>Москва	Ростокино</t>
  </si>
  <si>
    <t>Москва	Свиблово</t>
  </si>
  <si>
    <t>Москва	Северное Медведково</t>
  </si>
  <si>
    <t>Москва	Северное</t>
  </si>
  <si>
    <t>Москва	Южное Медведково</t>
  </si>
  <si>
    <t>Москва	Ярославское</t>
  </si>
  <si>
    <t>Москва	Куркино</t>
  </si>
  <si>
    <t>Москва	Митино</t>
  </si>
  <si>
    <t>Москва	Покровское-Стрешнево</t>
  </si>
  <si>
    <t>Москва	Северное Тушино</t>
  </si>
  <si>
    <t>Москва	Строгино</t>
  </si>
  <si>
    <t>Москва	Хорошево-Мневники</t>
  </si>
  <si>
    <t>Москва	Щукино</t>
  </si>
  <si>
    <t>Москва	Южное Тушино</t>
  </si>
  <si>
    <t>Москва	Арбат</t>
  </si>
  <si>
    <t>Москва	Басманное</t>
  </si>
  <si>
    <t>Москва	Замоскворечье</t>
  </si>
  <si>
    <t>Москва	Красносельское</t>
  </si>
  <si>
    <t>Москва	Мещанское</t>
  </si>
  <si>
    <t>Москва	Пресненское</t>
  </si>
  <si>
    <t>Москва	Таганское</t>
  </si>
  <si>
    <t>Москва	Тверское</t>
  </si>
  <si>
    <t>Москва	Хамовники</t>
  </si>
  <si>
    <t>Москва	Якиманка</t>
  </si>
  <si>
    <t>Москва	Выхино-Жулебино</t>
  </si>
  <si>
    <t>Москва	Капотня</t>
  </si>
  <si>
    <t>Москва	Кузьминки</t>
  </si>
  <si>
    <t>Москва	Лефортово</t>
  </si>
  <si>
    <t>Москва	Люблино</t>
  </si>
  <si>
    <t>Москва	Марьино</t>
  </si>
  <si>
    <t>Москва	Некрасовка</t>
  </si>
  <si>
    <t>Москва	Нижегородское</t>
  </si>
  <si>
    <t>Москва	Печатники</t>
  </si>
  <si>
    <t>Москва	Рязанское</t>
  </si>
  <si>
    <t>Москва	Текстильщики</t>
  </si>
  <si>
    <t>Москва	Южнопортовое</t>
  </si>
  <si>
    <t>Москва	Академическое</t>
  </si>
  <si>
    <t>Москва	Гагаринское</t>
  </si>
  <si>
    <t>Москва	Зюзино</t>
  </si>
  <si>
    <t>Москва	Коньково</t>
  </si>
  <si>
    <t>Москва	Котловка</t>
  </si>
  <si>
    <t>Москва	Ломоносовское</t>
  </si>
  <si>
    <t>Москва	Обручевское</t>
  </si>
  <si>
    <t>Москва	Северное Бутово</t>
  </si>
  <si>
    <t>Москва	Теплый Стан</t>
  </si>
  <si>
    <t>Москва	Черемушки</t>
  </si>
  <si>
    <t>Москва	Южное Бутово</t>
  </si>
  <si>
    <t>Москва	Ясенево</t>
  </si>
  <si>
    <t>Москва	Бирюлево Восточное</t>
  </si>
  <si>
    <t>Москва	Бирюлево Западное</t>
  </si>
  <si>
    <t>Москва	Братеево</t>
  </si>
  <si>
    <t>Москва	Даниловское</t>
  </si>
  <si>
    <t>Москва	Зябликово</t>
  </si>
  <si>
    <t>Москва	Москворечье-Сабурово</t>
  </si>
  <si>
    <t>Москва	Нагатино-Садовники</t>
  </si>
  <si>
    <t>Москва	Нагатинский Затон</t>
  </si>
  <si>
    <t>Москва	Нагорное</t>
  </si>
  <si>
    <t>Москва	Орехово-Борисово Северное</t>
  </si>
  <si>
    <t>Москва	Орехово-Борисово Южное</t>
  </si>
  <si>
    <t>Москва	Царицыно</t>
  </si>
  <si>
    <t>Москва	Чертаново Северное</t>
  </si>
  <si>
    <t>Москва	Чертаново Центральное</t>
  </si>
  <si>
    <t>Москва	Чертаново Южное</t>
  </si>
  <si>
    <t>Москва район Внуково</t>
  </si>
  <si>
    <t>Москва район Тимирязевский</t>
  </si>
  <si>
    <t>Москва район Донской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</si>
</sst>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</numFmts>
  <fonts count="9" x14ac:knownFonts="1">
    <font>
      <sz val="10"/>
      <name val="Arial Cyr"/>
    </font>
    <font>
      <sz val="10"/>
      <name val="Arial"/>
    </font>
    <font>
      <sz val="8"/>
      <name val="Arial"/>
    </font>
    <font>
      <sz val="9"/>
      <name val="Tahoma"/>
    </font>
    <font>
      <sz val="10"/>
      <color rgb="FF000000"/>
      <name val="Arial"/>
    </font>
    <font>
      <b/>
      <sz val="8"/>
      <name val="Arial"/>
    </font>
    <font>
      <b/>
      <sz val="7"/>
      <name val="Arial"/>
    </font>
    <font>
      <b/>
      <sz val="8"/>
      <color rgb="FF000000"/>
      <name val="Arial"/>
    </font>
    <font>
      <sz val="10"/>
      <name val="Arial Cy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9" fontId="1" fillId="0" borderId="0"/>
    <xf numFmtId="166" fontId="1" fillId="0" borderId="0"/>
    <xf numFmtId="164" fontId="1" fillId="0" borderId="0"/>
    <xf numFmtId="167" fontId="1" fillId="0" borderId="0"/>
    <xf numFmtId="165" fontId="1" fillId="0" borderId="0"/>
    <xf numFmtId="0" fontId="4" fillId="0" borderId="0">
      <protection locked="0"/>
    </xf>
    <xf numFmtId="0" fontId="8" fillId="0" borderId="0"/>
    <xf numFmtId="0" fontId="8" fillId="0" borderId="0"/>
    <xf numFmtId="165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4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4" fillId="0" borderId="0">
      <protection locked="0"/>
    </xf>
    <xf numFmtId="9" fontId="1" fillId="0" borderId="0"/>
    <xf numFmtId="0" fontId="8" fillId="0" borderId="0"/>
  </cellStyleXfs>
  <cellXfs count="20">
    <xf numFmtId="0" fontId="0" fillId="0" borderId="0" xfId="0"/>
    <xf numFmtId="0" fontId="2" fillId="0" borderId="0" xfId="25" applyFont="1" applyAlignment="1">
      <alignment horizontal="right"/>
    </xf>
    <xf numFmtId="0" fontId="2" fillId="0" borderId="0" xfId="25" applyFont="1"/>
    <xf numFmtId="0" fontId="6" fillId="0" borderId="2" xfId="25" applyFont="1" applyBorder="1" applyAlignment="1">
      <alignment horizontal="center" vertical="center" wrapText="1"/>
    </xf>
    <xf numFmtId="0" fontId="6" fillId="0" borderId="1" xfId="25" applyFont="1" applyBorder="1" applyAlignment="1">
      <alignment horizontal="center" vertical="center" wrapText="1"/>
    </xf>
    <xf numFmtId="0" fontId="6" fillId="0" borderId="0" xfId="25" applyFont="1"/>
    <xf numFmtId="0" fontId="6" fillId="0" borderId="0" xfId="25" applyFont="1" applyBorder="1" applyAlignment="1">
      <alignment horizontal="right"/>
    </xf>
    <xf numFmtId="0" fontId="5" fillId="0" borderId="0" xfId="25" applyNumberFormat="1" applyFont="1"/>
    <xf numFmtId="0" fontId="6" fillId="0" borderId="1" xfId="25" applyFont="1" applyBorder="1" applyAlignment="1">
      <alignment horizontal="center" vertical="center" wrapText="1"/>
    </xf>
    <xf numFmtId="0" fontId="7" fillId="0" borderId="3" xfId="25" applyFont="1" applyBorder="1" applyAlignment="1">
      <alignment horizontal="right"/>
    </xf>
    <xf numFmtId="0" fontId="6" fillId="0" borderId="0" xfId="25" applyFont="1" applyBorder="1" applyAlignment="1">
      <alignment horizontal="right"/>
    </xf>
    <xf numFmtId="0" fontId="6" fillId="0" borderId="0" xfId="25" applyFont="1" applyBorder="1" applyAlignment="1">
      <alignment horizontal="right"/>
    </xf>
    <xf numFmtId="0" fontId="6" fillId="0" borderId="1" xfId="25" applyFont="1" applyBorder="1" applyAlignment="1">
      <alignment horizontal="center" vertical="center" wrapText="1"/>
    </xf>
    <xf numFmtId="0" fontId="6" fillId="0" borderId="0" xfId="25" applyFont="1" applyBorder="1" applyAlignment="1"/>
    <xf numFmtId="0" fontId="6" fillId="0" borderId="6" xfId="25" applyFont="1" applyBorder="1" applyAlignment="1">
      <alignment vertical="center" wrapText="1"/>
    </xf>
    <xf numFmtId="0" fontId="6" fillId="0" borderId="4" xfId="25" applyFont="1" applyBorder="1" applyAlignment="1">
      <alignment vertical="center" wrapText="1"/>
    </xf>
    <xf numFmtId="0" fontId="6" fillId="0" borderId="1" xfId="23" applyFont="1" applyBorder="1" applyAlignment="1" applyProtection="1">
      <alignment horizontal="center" vertical="center" wrapText="1"/>
    </xf>
    <xf numFmtId="0" fontId="6" fillId="0" borderId="5" xfId="23" applyFont="1" applyBorder="1" applyAlignment="1" applyProtection="1">
      <alignment horizontal="center" vertical="center" wrapText="1"/>
    </xf>
    <xf numFmtId="0" fontId="6" fillId="0" borderId="0" xfId="25" applyFont="1" applyBorder="1" applyAlignment="1">
      <alignment horizontal="center" vertical="center" wrapText="1"/>
    </xf>
    <xf numFmtId="0" fontId="5" fillId="0" borderId="0" xfId="25" applyFont="1" applyBorder="1" applyAlignment="1">
      <alignment horizontal="right"/>
    </xf>
  </cellXfs>
  <cellStyles count="26">
    <cellStyle name="Comma" xfId="4"/>
    <cellStyle name="Comma [0]" xfId="5"/>
    <cellStyle name="Comma [0] 2" xfId="9"/>
    <cellStyle name="Comma 2" xfId="10"/>
    <cellStyle name="Comma 3" xfId="11"/>
    <cellStyle name="Comma 4" xfId="12"/>
    <cellStyle name="Comma 5" xfId="13"/>
    <cellStyle name="Comma 6" xfId="14"/>
    <cellStyle name="Comma 7" xfId="15"/>
    <cellStyle name="Currency" xfId="2"/>
    <cellStyle name="Currency [0]" xfId="3"/>
    <cellStyle name="Currency [0] 2" xfId="16"/>
    <cellStyle name="Currency 2" xfId="17"/>
    <cellStyle name="Currency 3" xfId="18"/>
    <cellStyle name="Currency 4" xfId="19"/>
    <cellStyle name="Currency 5" xfId="20"/>
    <cellStyle name="Currency 6" xfId="21"/>
    <cellStyle name="Currency 7" xfId="22"/>
    <cellStyle name="Normal" xfId="0" builtinId="0"/>
    <cellStyle name="Normal 2" xfId="8"/>
    <cellStyle name="Normal 2 2" xfId="6"/>
    <cellStyle name="Normal 3" xfId="23"/>
    <cellStyle name="Normal 4" xfId="7"/>
    <cellStyle name="Normal 5" xfId="25"/>
    <cellStyle name="Percent" xfId="1"/>
    <cellStyle name="Percent 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&#1063;&#1080;&#1089;&#1083;&#1077;&#1085;&#1085;&#1086;&#1089;&#1090;&#1100;+&#1085;&#1072;&#1089;&#1077;&#1083;&#1077;&#1085;&#1080;&#1103;+&#1087;&#1086;+&#1086;&#1089;&#1085;&#1086;&#1074;&#1085;&#1099;&#1084;+&#1074;&#1086;&#1079;&#1088;&#1072;&#1089;&#1090;&#1085;&#1099;&#1084;+&#1075;&#1088;&#1091;&#1087;&#1087;&#1072;&#1084;+&#1087;&#1086;+&#1084;&#1091;&#1085;&#1080;&#1094;&#1080;&#1087;&#1072;&#1083;&#1100;&#1085;&#1099;&#1084;+&#1086;&#1073;&#1088;&#1072;&#1079;&#1086;&#1074;&#1072;&#1085;&#1080;&#1103;&#1084;+&#1075;.+&#1052;&#1086;&#1089;&#1082;&#107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-02-03"/>
    </sheetNames>
    <sheetDataSet>
      <sheetData sheetId="0">
        <row r="9">
          <cell r="C9" t="str">
            <v>г. Москва</v>
          </cell>
          <cell r="D9">
            <v>11503501</v>
          </cell>
          <cell r="E9">
            <v>11736458</v>
          </cell>
          <cell r="F9">
            <v>1475885</v>
          </cell>
          <cell r="G9">
            <v>7303645</v>
          </cell>
          <cell r="H9">
            <v>2722092</v>
          </cell>
          <cell r="I9">
            <v>100</v>
          </cell>
          <cell r="J9">
            <v>12.8</v>
          </cell>
          <cell r="K9">
            <v>63.5</v>
          </cell>
          <cell r="L9">
            <v>23.7</v>
          </cell>
        </row>
        <row r="10">
          <cell r="C10" t="str">
            <v>Богородское</v>
          </cell>
          <cell r="D10">
            <v>104415</v>
          </cell>
          <cell r="E10">
            <v>104410</v>
          </cell>
          <cell r="F10">
            <v>13897</v>
          </cell>
          <cell r="G10">
            <v>59366</v>
          </cell>
          <cell r="H10">
            <v>31147</v>
          </cell>
          <cell r="I10">
            <v>100</v>
          </cell>
          <cell r="J10">
            <v>13.3</v>
          </cell>
          <cell r="K10">
            <v>56.9</v>
          </cell>
          <cell r="L10">
            <v>29.8</v>
          </cell>
        </row>
        <row r="11">
          <cell r="C11" t="str">
            <v>Вешняки</v>
          </cell>
          <cell r="D11">
            <v>118982</v>
          </cell>
          <cell r="E11">
            <v>118945</v>
          </cell>
          <cell r="F11">
            <v>11729</v>
          </cell>
          <cell r="G11">
            <v>74032</v>
          </cell>
          <cell r="H11">
            <v>33184</v>
          </cell>
          <cell r="I11">
            <v>100</v>
          </cell>
          <cell r="J11">
            <v>9.9</v>
          </cell>
          <cell r="K11">
            <v>62.2</v>
          </cell>
          <cell r="L11">
            <v>27.9</v>
          </cell>
        </row>
        <row r="12">
          <cell r="C12" t="str">
            <v>Восточное Измайлово</v>
          </cell>
          <cell r="D12">
            <v>76312</v>
          </cell>
          <cell r="E12">
            <v>76308</v>
          </cell>
          <cell r="F12">
            <v>10530</v>
          </cell>
          <cell r="G12">
            <v>48790</v>
          </cell>
          <cell r="H12">
            <v>16988</v>
          </cell>
          <cell r="I12">
            <v>100</v>
          </cell>
          <cell r="J12">
            <v>13.8</v>
          </cell>
          <cell r="K12">
            <v>63.9</v>
          </cell>
          <cell r="L12">
            <v>22.3</v>
          </cell>
        </row>
        <row r="13">
          <cell r="C13" t="str">
            <v>Восточное</v>
          </cell>
          <cell r="D13">
            <v>12327</v>
          </cell>
          <cell r="E13">
            <v>12327</v>
          </cell>
          <cell r="F13">
            <v>1444</v>
          </cell>
          <cell r="G13">
            <v>8068</v>
          </cell>
          <cell r="H13">
            <v>2815</v>
          </cell>
          <cell r="I13">
            <v>100</v>
          </cell>
          <cell r="J13">
            <v>11.7</v>
          </cell>
          <cell r="K13">
            <v>65.5</v>
          </cell>
          <cell r="L13">
            <v>22.8</v>
          </cell>
        </row>
        <row r="14">
          <cell r="C14" t="str">
            <v>Гольяново</v>
          </cell>
          <cell r="D14">
            <v>157040</v>
          </cell>
          <cell r="E14">
            <v>157010</v>
          </cell>
          <cell r="F14">
            <v>16831</v>
          </cell>
          <cell r="G14">
            <v>98260</v>
          </cell>
          <cell r="H14">
            <v>41919</v>
          </cell>
          <cell r="I14">
            <v>100</v>
          </cell>
          <cell r="J14">
            <v>10.7</v>
          </cell>
          <cell r="K14">
            <v>62.6</v>
          </cell>
          <cell r="L14">
            <v>26.7</v>
          </cell>
        </row>
        <row r="15">
          <cell r="C15" t="str">
            <v>Ивановское</v>
          </cell>
          <cell r="D15">
            <v>122866</v>
          </cell>
          <cell r="E15">
            <v>122862</v>
          </cell>
          <cell r="F15">
            <v>12919</v>
          </cell>
          <cell r="G15">
            <v>77612</v>
          </cell>
          <cell r="H15">
            <v>32331</v>
          </cell>
          <cell r="I15">
            <v>100</v>
          </cell>
          <cell r="J15">
            <v>10.5</v>
          </cell>
          <cell r="K15">
            <v>63.2</v>
          </cell>
          <cell r="L15">
            <v>26.3</v>
          </cell>
        </row>
        <row r="16">
          <cell r="C16" t="str">
            <v>Измайлово</v>
          </cell>
          <cell r="D16">
            <v>102837</v>
          </cell>
          <cell r="E16">
            <v>102828</v>
          </cell>
          <cell r="F16">
            <v>10988</v>
          </cell>
          <cell r="G16">
            <v>65499</v>
          </cell>
          <cell r="H16">
            <v>26341</v>
          </cell>
          <cell r="I16">
            <v>100</v>
          </cell>
          <cell r="J16">
            <v>10.7</v>
          </cell>
          <cell r="K16">
            <v>63.7</v>
          </cell>
          <cell r="L16">
            <v>25.6</v>
          </cell>
        </row>
        <row r="17">
          <cell r="C17" t="str">
            <v>Косино-Ухтомское</v>
          </cell>
          <cell r="D17">
            <v>72144</v>
          </cell>
          <cell r="E17">
            <v>72131</v>
          </cell>
          <cell r="F17">
            <v>13954</v>
          </cell>
          <cell r="G17">
            <v>49242</v>
          </cell>
          <cell r="H17">
            <v>8935</v>
          </cell>
          <cell r="I17">
            <v>100</v>
          </cell>
          <cell r="J17">
            <v>19.3</v>
          </cell>
          <cell r="K17">
            <v>68.3</v>
          </cell>
          <cell r="L17">
            <v>12.4</v>
          </cell>
        </row>
        <row r="18">
          <cell r="C18" t="str">
            <v>Новогиреево</v>
          </cell>
          <cell r="D18">
            <v>94562</v>
          </cell>
          <cell r="E18">
            <v>94561</v>
          </cell>
          <cell r="F18">
            <v>13523</v>
          </cell>
          <cell r="G18">
            <v>56908</v>
          </cell>
          <cell r="H18">
            <v>24130</v>
          </cell>
          <cell r="I18">
            <v>100</v>
          </cell>
          <cell r="J18">
            <v>14.3</v>
          </cell>
          <cell r="K18">
            <v>60.2</v>
          </cell>
          <cell r="L18">
            <v>25.5</v>
          </cell>
        </row>
        <row r="19">
          <cell r="C19" t="str">
            <v>Новокосино</v>
          </cell>
          <cell r="D19">
            <v>103765</v>
          </cell>
          <cell r="E19">
            <v>103746</v>
          </cell>
          <cell r="F19">
            <v>11940</v>
          </cell>
          <cell r="G19">
            <v>73158</v>
          </cell>
          <cell r="H19">
            <v>18648</v>
          </cell>
          <cell r="I19">
            <v>100</v>
          </cell>
          <cell r="J19">
            <v>11.5</v>
          </cell>
          <cell r="K19">
            <v>70.5</v>
          </cell>
          <cell r="L19">
            <v>18</v>
          </cell>
        </row>
        <row r="20">
          <cell r="C20" t="str">
            <v>Метрогородок</v>
          </cell>
          <cell r="D20">
            <v>36154</v>
          </cell>
          <cell r="E20">
            <v>36154</v>
          </cell>
          <cell r="F20">
            <v>4741</v>
          </cell>
          <cell r="G20">
            <v>22573</v>
          </cell>
          <cell r="H20">
            <v>8840</v>
          </cell>
          <cell r="I20">
            <v>100</v>
          </cell>
          <cell r="J20">
            <v>13.1</v>
          </cell>
          <cell r="K20">
            <v>62.4</v>
          </cell>
          <cell r="L20">
            <v>24.5</v>
          </cell>
        </row>
        <row r="21">
          <cell r="C21" t="str">
            <v>Перово</v>
          </cell>
          <cell r="D21">
            <v>139351</v>
          </cell>
          <cell r="E21">
            <v>139322</v>
          </cell>
          <cell r="F21">
            <v>13799</v>
          </cell>
          <cell r="G21">
            <v>91795</v>
          </cell>
          <cell r="H21">
            <v>33728</v>
          </cell>
          <cell r="I21">
            <v>100</v>
          </cell>
          <cell r="J21">
            <v>9.9</v>
          </cell>
          <cell r="K21">
            <v>65.900000000000006</v>
          </cell>
          <cell r="L21">
            <v>24.2</v>
          </cell>
        </row>
        <row r="22">
          <cell r="C22" t="str">
            <v>Северное Измайлово</v>
          </cell>
          <cell r="D22">
            <v>85094</v>
          </cell>
          <cell r="E22">
            <v>85083</v>
          </cell>
          <cell r="F22">
            <v>11746</v>
          </cell>
          <cell r="G22">
            <v>49742</v>
          </cell>
          <cell r="H22">
            <v>23595</v>
          </cell>
          <cell r="I22">
            <v>100</v>
          </cell>
          <cell r="J22">
            <v>13.8</v>
          </cell>
          <cell r="K22">
            <v>58.5</v>
          </cell>
          <cell r="L22">
            <v>27.7</v>
          </cell>
        </row>
        <row r="23">
          <cell r="C23" t="str">
            <v>Соколиная Гора</v>
          </cell>
          <cell r="D23">
            <v>85959</v>
          </cell>
          <cell r="E23">
            <v>85956</v>
          </cell>
          <cell r="F23">
            <v>9647</v>
          </cell>
          <cell r="G23">
            <v>55337</v>
          </cell>
          <cell r="H23">
            <v>20972</v>
          </cell>
          <cell r="I23">
            <v>100</v>
          </cell>
          <cell r="J23">
            <v>11.2</v>
          </cell>
          <cell r="K23">
            <v>64.400000000000006</v>
          </cell>
          <cell r="L23">
            <v>24.4</v>
          </cell>
        </row>
        <row r="24">
          <cell r="C24" t="str">
            <v>Сокольники</v>
          </cell>
          <cell r="D24">
            <v>57444</v>
          </cell>
          <cell r="E24">
            <v>57405</v>
          </cell>
          <cell r="F24">
            <v>5682</v>
          </cell>
          <cell r="G24">
            <v>35003</v>
          </cell>
          <cell r="H24">
            <v>16720</v>
          </cell>
          <cell r="I24">
            <v>99.9</v>
          </cell>
          <cell r="J24">
            <v>9.9</v>
          </cell>
          <cell r="K24">
            <v>60.9</v>
          </cell>
          <cell r="L24">
            <v>29.1</v>
          </cell>
        </row>
        <row r="25">
          <cell r="C25" t="str">
            <v>Преображенское</v>
          </cell>
          <cell r="D25">
            <v>83507</v>
          </cell>
          <cell r="E25">
            <v>83502</v>
          </cell>
          <cell r="F25">
            <v>7385</v>
          </cell>
          <cell r="G25">
            <v>51951</v>
          </cell>
          <cell r="H25">
            <v>24166</v>
          </cell>
          <cell r="I25">
            <v>100</v>
          </cell>
          <cell r="J25">
            <v>8.9</v>
          </cell>
          <cell r="K25">
            <v>62.2</v>
          </cell>
          <cell r="L25">
            <v>28.9</v>
          </cell>
        </row>
        <row r="26">
          <cell r="C26" t="str">
            <v>Внуково</v>
          </cell>
          <cell r="D26">
            <v>21041</v>
          </cell>
          <cell r="E26">
            <v>21040</v>
          </cell>
          <cell r="F26">
            <v>2981</v>
          </cell>
          <cell r="G26">
            <v>13457</v>
          </cell>
          <cell r="H26">
            <v>4602</v>
          </cell>
          <cell r="I26">
            <v>100</v>
          </cell>
          <cell r="J26">
            <v>14.2</v>
          </cell>
          <cell r="K26">
            <v>63.9</v>
          </cell>
          <cell r="L26">
            <v>21.9</v>
          </cell>
        </row>
        <row r="27">
          <cell r="C27" t="str">
            <v>Дорогомилово</v>
          </cell>
          <cell r="D27">
            <v>67720</v>
          </cell>
          <cell r="E27">
            <v>67710</v>
          </cell>
          <cell r="F27">
            <v>5739</v>
          </cell>
          <cell r="G27">
            <v>43413</v>
          </cell>
          <cell r="H27">
            <v>18558</v>
          </cell>
          <cell r="I27">
            <v>100</v>
          </cell>
          <cell r="J27">
            <v>8.5</v>
          </cell>
          <cell r="K27">
            <v>64.099999999999994</v>
          </cell>
          <cell r="L27">
            <v>27.4</v>
          </cell>
        </row>
        <row r="28">
          <cell r="C28" t="str">
            <v>Крылатское</v>
          </cell>
          <cell r="D28">
            <v>78509</v>
          </cell>
          <cell r="E28">
            <v>78507</v>
          </cell>
          <cell r="F28">
            <v>10175</v>
          </cell>
          <cell r="G28">
            <v>48620</v>
          </cell>
          <cell r="H28">
            <v>19712</v>
          </cell>
          <cell r="I28">
            <v>100</v>
          </cell>
          <cell r="J28">
            <v>13</v>
          </cell>
          <cell r="K28">
            <v>61.9</v>
          </cell>
          <cell r="L28">
            <v>25.1</v>
          </cell>
        </row>
        <row r="29">
          <cell r="C29" t="str">
            <v>Кунцево</v>
          </cell>
          <cell r="D29">
            <v>142497</v>
          </cell>
          <cell r="E29">
            <v>142462</v>
          </cell>
          <cell r="F29">
            <v>19784</v>
          </cell>
          <cell r="G29">
            <v>85551</v>
          </cell>
          <cell r="H29">
            <v>37127</v>
          </cell>
          <cell r="I29">
            <v>100</v>
          </cell>
          <cell r="J29">
            <v>13.9</v>
          </cell>
          <cell r="K29">
            <v>60</v>
          </cell>
          <cell r="L29">
            <v>26.1</v>
          </cell>
        </row>
        <row r="30">
          <cell r="C30" t="str">
            <v>Можайское</v>
          </cell>
          <cell r="D30">
            <v>132373</v>
          </cell>
          <cell r="E30">
            <v>132349</v>
          </cell>
          <cell r="F30">
            <v>20725</v>
          </cell>
          <cell r="G30">
            <v>82808</v>
          </cell>
          <cell r="H30">
            <v>28816</v>
          </cell>
          <cell r="I30">
            <v>100</v>
          </cell>
          <cell r="J30">
            <v>15.6</v>
          </cell>
          <cell r="K30">
            <v>62.6</v>
          </cell>
          <cell r="L30">
            <v>21.8</v>
          </cell>
        </row>
        <row r="31">
          <cell r="C31" t="str">
            <v>Ново-Переделкино</v>
          </cell>
          <cell r="D31">
            <v>111047</v>
          </cell>
          <cell r="E31">
            <v>111023</v>
          </cell>
          <cell r="F31">
            <v>12244</v>
          </cell>
          <cell r="G31">
            <v>81271</v>
          </cell>
          <cell r="H31">
            <v>17508</v>
          </cell>
          <cell r="I31">
            <v>100</v>
          </cell>
          <cell r="J31">
            <v>11</v>
          </cell>
          <cell r="K31">
            <v>73.2</v>
          </cell>
          <cell r="L31">
            <v>15.8</v>
          </cell>
        </row>
        <row r="32">
          <cell r="C32" t="str">
            <v>Очаково-Матвеевское</v>
          </cell>
          <cell r="D32">
            <v>118891</v>
          </cell>
          <cell r="E32">
            <v>118843</v>
          </cell>
          <cell r="F32">
            <v>16098</v>
          </cell>
          <cell r="G32">
            <v>78670</v>
          </cell>
          <cell r="H32">
            <v>24075</v>
          </cell>
          <cell r="I32">
            <v>100</v>
          </cell>
          <cell r="J32">
            <v>13.5</v>
          </cell>
          <cell r="K32">
            <v>66.2</v>
          </cell>
          <cell r="L32">
            <v>20.3</v>
          </cell>
        </row>
        <row r="33">
          <cell r="C33" t="str">
            <v>Проспект Вернадского</v>
          </cell>
          <cell r="D33">
            <v>61045</v>
          </cell>
          <cell r="E33">
            <v>61039</v>
          </cell>
          <cell r="F33">
            <v>7029</v>
          </cell>
          <cell r="G33">
            <v>41554</v>
          </cell>
          <cell r="H33">
            <v>12456</v>
          </cell>
          <cell r="I33">
            <v>100</v>
          </cell>
          <cell r="J33">
            <v>11.5</v>
          </cell>
          <cell r="K33">
            <v>68.099999999999994</v>
          </cell>
          <cell r="L33">
            <v>20.399999999999999</v>
          </cell>
        </row>
        <row r="34">
          <cell r="C34" t="str">
            <v>Раменки</v>
          </cell>
          <cell r="D34">
            <v>125128</v>
          </cell>
          <cell r="E34">
            <v>125111</v>
          </cell>
          <cell r="F34">
            <v>16928</v>
          </cell>
          <cell r="G34">
            <v>79011</v>
          </cell>
          <cell r="H34">
            <v>29172</v>
          </cell>
          <cell r="I34">
            <v>100</v>
          </cell>
          <cell r="J34">
            <v>13.5</v>
          </cell>
          <cell r="K34">
            <v>63.2</v>
          </cell>
          <cell r="L34">
            <v>23.3</v>
          </cell>
        </row>
        <row r="35">
          <cell r="C35" t="str">
            <v>Солнцево</v>
          </cell>
          <cell r="D35">
            <v>113959</v>
          </cell>
          <cell r="E35">
            <v>113897</v>
          </cell>
          <cell r="F35">
            <v>16287</v>
          </cell>
          <cell r="G35">
            <v>75334</v>
          </cell>
          <cell r="H35">
            <v>22276</v>
          </cell>
          <cell r="I35">
            <v>99.9</v>
          </cell>
          <cell r="J35">
            <v>14.3</v>
          </cell>
          <cell r="K35">
            <v>66.099999999999994</v>
          </cell>
          <cell r="L35">
            <v>19.5</v>
          </cell>
        </row>
        <row r="36">
          <cell r="C36" t="str">
            <v>Тропарево-Никулино</v>
          </cell>
          <cell r="D36">
            <v>112814</v>
          </cell>
          <cell r="E36">
            <v>112804</v>
          </cell>
          <cell r="F36">
            <v>14587</v>
          </cell>
          <cell r="G36">
            <v>68234</v>
          </cell>
          <cell r="H36">
            <v>29983</v>
          </cell>
          <cell r="I36">
            <v>100</v>
          </cell>
          <cell r="J36">
            <v>12.9</v>
          </cell>
          <cell r="K36">
            <v>60.5</v>
          </cell>
          <cell r="L36">
            <v>26.6</v>
          </cell>
        </row>
        <row r="37">
          <cell r="C37" t="str">
            <v>Филевский Парк</v>
          </cell>
          <cell r="D37">
            <v>89513</v>
          </cell>
          <cell r="E37">
            <v>89467</v>
          </cell>
          <cell r="F37">
            <v>8294</v>
          </cell>
          <cell r="G37">
            <v>65115</v>
          </cell>
          <cell r="H37">
            <v>16058</v>
          </cell>
          <cell r="I37">
            <v>99.9</v>
          </cell>
          <cell r="J37">
            <v>9.3000000000000007</v>
          </cell>
          <cell r="K37">
            <v>72.7</v>
          </cell>
          <cell r="L37">
            <v>17.899999999999999</v>
          </cell>
        </row>
        <row r="38">
          <cell r="C38" t="str">
            <v>Фили-Давыдково</v>
          </cell>
          <cell r="D38">
            <v>111377</v>
          </cell>
          <cell r="E38">
            <v>111374</v>
          </cell>
          <cell r="F38">
            <v>15500</v>
          </cell>
          <cell r="G38">
            <v>65613</v>
          </cell>
          <cell r="H38">
            <v>30261</v>
          </cell>
          <cell r="I38">
            <v>100</v>
          </cell>
          <cell r="J38">
            <v>13.9</v>
          </cell>
          <cell r="K38">
            <v>58.9</v>
          </cell>
          <cell r="L38">
            <v>27.2</v>
          </cell>
        </row>
        <row r="39">
          <cell r="C39" t="str">
            <v>Крюково</v>
          </cell>
          <cell r="D39">
            <v>85219</v>
          </cell>
          <cell r="E39">
            <v>85219</v>
          </cell>
          <cell r="F39">
            <v>12194</v>
          </cell>
          <cell r="G39">
            <v>58114</v>
          </cell>
          <cell r="H39">
            <v>14911</v>
          </cell>
          <cell r="I39">
            <v>100</v>
          </cell>
          <cell r="J39">
            <v>14.3</v>
          </cell>
          <cell r="K39">
            <v>68.2</v>
          </cell>
          <cell r="L39">
            <v>17.5</v>
          </cell>
        </row>
        <row r="40">
          <cell r="C40" t="str">
            <v>Матушкино</v>
          </cell>
          <cell r="D40">
            <v>38075</v>
          </cell>
          <cell r="E40">
            <v>38075</v>
          </cell>
          <cell r="F40">
            <v>5572</v>
          </cell>
          <cell r="G40">
            <v>22413</v>
          </cell>
          <cell r="H40">
            <v>10090</v>
          </cell>
          <cell r="I40">
            <v>100</v>
          </cell>
          <cell r="J40">
            <v>14.6</v>
          </cell>
          <cell r="K40">
            <v>58.9</v>
          </cell>
          <cell r="L40">
            <v>26.5</v>
          </cell>
        </row>
        <row r="41">
          <cell r="C41" t="str">
            <v>Силино</v>
          </cell>
          <cell r="D41">
            <v>37807</v>
          </cell>
          <cell r="E41">
            <v>37807</v>
          </cell>
          <cell r="F41">
            <v>5063</v>
          </cell>
          <cell r="G41">
            <v>22548</v>
          </cell>
          <cell r="H41">
            <v>10196</v>
          </cell>
          <cell r="I41">
            <v>100</v>
          </cell>
          <cell r="J41">
            <v>13.4</v>
          </cell>
          <cell r="K41">
            <v>59.6</v>
          </cell>
          <cell r="L41">
            <v>27</v>
          </cell>
        </row>
        <row r="42">
          <cell r="C42" t="str">
            <v>Савелки</v>
          </cell>
          <cell r="D42">
            <v>32074</v>
          </cell>
          <cell r="E42">
            <v>32071</v>
          </cell>
          <cell r="F42">
            <v>4100</v>
          </cell>
          <cell r="G42">
            <v>19960</v>
          </cell>
          <cell r="H42">
            <v>8011</v>
          </cell>
          <cell r="I42">
            <v>100</v>
          </cell>
          <cell r="J42">
            <v>12.8</v>
          </cell>
          <cell r="K42">
            <v>62.2</v>
          </cell>
          <cell r="L42">
            <v>25</v>
          </cell>
        </row>
        <row r="43">
          <cell r="C43" t="str">
            <v>Старое Крюково</v>
          </cell>
          <cell r="D43">
            <v>28537</v>
          </cell>
          <cell r="E43">
            <v>28537</v>
          </cell>
          <cell r="F43">
            <v>4203</v>
          </cell>
          <cell r="G43">
            <v>16577</v>
          </cell>
          <cell r="H43">
            <v>7757</v>
          </cell>
          <cell r="I43">
            <v>100</v>
          </cell>
          <cell r="J43">
            <v>14.7</v>
          </cell>
          <cell r="K43">
            <v>58.1</v>
          </cell>
          <cell r="L43">
            <v>27.2</v>
          </cell>
        </row>
        <row r="44">
          <cell r="C44" t="str">
            <v>Аэропорт</v>
          </cell>
          <cell r="D44">
            <v>73029</v>
          </cell>
          <cell r="E44">
            <v>73007</v>
          </cell>
          <cell r="F44">
            <v>9151</v>
          </cell>
          <cell r="G44">
            <v>44166</v>
          </cell>
          <cell r="H44">
            <v>19690</v>
          </cell>
          <cell r="I44">
            <v>100</v>
          </cell>
          <cell r="J44">
            <v>12.5</v>
          </cell>
          <cell r="K44">
            <v>60.5</v>
          </cell>
          <cell r="L44">
            <v>27</v>
          </cell>
        </row>
        <row r="45">
          <cell r="C45" t="str">
            <v>Беговое</v>
          </cell>
          <cell r="D45">
            <v>41505</v>
          </cell>
          <cell r="E45">
            <v>41504</v>
          </cell>
          <cell r="F45">
            <v>4842</v>
          </cell>
          <cell r="G45">
            <v>25933</v>
          </cell>
          <cell r="H45">
            <v>10729</v>
          </cell>
          <cell r="I45">
            <v>100</v>
          </cell>
          <cell r="J45">
            <v>11.7</v>
          </cell>
          <cell r="K45">
            <v>62.5</v>
          </cell>
          <cell r="L45">
            <v>25.8</v>
          </cell>
        </row>
        <row r="46">
          <cell r="C46" t="str">
            <v>Бескудниковское</v>
          </cell>
          <cell r="D46">
            <v>73148</v>
          </cell>
          <cell r="E46">
            <v>73148</v>
          </cell>
          <cell r="F46">
            <v>9308</v>
          </cell>
          <cell r="G46">
            <v>44449</v>
          </cell>
          <cell r="H46">
            <v>19391</v>
          </cell>
          <cell r="I46">
            <v>100</v>
          </cell>
          <cell r="J46">
            <v>12.7</v>
          </cell>
          <cell r="K46">
            <v>60.8</v>
          </cell>
          <cell r="L46">
            <v>26.5</v>
          </cell>
        </row>
        <row r="47">
          <cell r="C47" t="str">
            <v>Войковское</v>
          </cell>
          <cell r="D47">
            <v>64933</v>
          </cell>
          <cell r="E47">
            <v>64931</v>
          </cell>
          <cell r="F47">
            <v>8240</v>
          </cell>
          <cell r="G47">
            <v>38266</v>
          </cell>
          <cell r="H47">
            <v>18425</v>
          </cell>
          <cell r="I47">
            <v>100</v>
          </cell>
          <cell r="J47">
            <v>12.7</v>
          </cell>
          <cell r="K47">
            <v>58.9</v>
          </cell>
          <cell r="L47">
            <v>28.4</v>
          </cell>
        </row>
        <row r="48">
          <cell r="C48" t="str">
            <v>Восточное Дегунино</v>
          </cell>
          <cell r="D48">
            <v>94565</v>
          </cell>
          <cell r="E48">
            <v>94564</v>
          </cell>
          <cell r="F48">
            <v>13938</v>
          </cell>
          <cell r="G48">
            <v>59008</v>
          </cell>
          <cell r="H48">
            <v>21618</v>
          </cell>
          <cell r="I48">
            <v>100</v>
          </cell>
          <cell r="J48">
            <v>14.7</v>
          </cell>
          <cell r="K48">
            <v>62.4</v>
          </cell>
          <cell r="L48">
            <v>22.9</v>
          </cell>
        </row>
        <row r="49">
          <cell r="C49" t="str">
            <v>Головинское</v>
          </cell>
          <cell r="D49">
            <v>100886</v>
          </cell>
          <cell r="E49">
            <v>100846</v>
          </cell>
          <cell r="F49">
            <v>10346</v>
          </cell>
          <cell r="G49">
            <v>63495</v>
          </cell>
          <cell r="H49">
            <v>27005</v>
          </cell>
          <cell r="I49">
            <v>100</v>
          </cell>
          <cell r="J49">
            <v>10.3</v>
          </cell>
          <cell r="K49">
            <v>62.9</v>
          </cell>
          <cell r="L49">
            <v>26.8</v>
          </cell>
        </row>
        <row r="50">
          <cell r="C50" t="str">
            <v>Дмитровское</v>
          </cell>
          <cell r="D50">
            <v>87779</v>
          </cell>
          <cell r="E50">
            <v>87713</v>
          </cell>
          <cell r="F50">
            <v>9604</v>
          </cell>
          <cell r="G50">
            <v>61600</v>
          </cell>
          <cell r="H50">
            <v>16509</v>
          </cell>
          <cell r="I50">
            <v>99.9</v>
          </cell>
          <cell r="J50">
            <v>10.9</v>
          </cell>
          <cell r="K50">
            <v>70.2</v>
          </cell>
          <cell r="L50">
            <v>18.8</v>
          </cell>
        </row>
        <row r="51">
          <cell r="C51" t="str">
            <v>Западное Дегунино</v>
          </cell>
          <cell r="D51">
            <v>78811</v>
          </cell>
          <cell r="E51">
            <v>78810</v>
          </cell>
          <cell r="F51">
            <v>11996</v>
          </cell>
          <cell r="G51">
            <v>51138</v>
          </cell>
          <cell r="H51">
            <v>15676</v>
          </cell>
          <cell r="I51">
            <v>100</v>
          </cell>
          <cell r="J51">
            <v>15.2</v>
          </cell>
          <cell r="K51">
            <v>64.900000000000006</v>
          </cell>
          <cell r="L51">
            <v>19.899999999999999</v>
          </cell>
        </row>
        <row r="52">
          <cell r="C52" t="str">
            <v>Коптево</v>
          </cell>
          <cell r="D52">
            <v>96992</v>
          </cell>
          <cell r="E52">
            <v>96959</v>
          </cell>
          <cell r="F52">
            <v>13901</v>
          </cell>
          <cell r="G52">
            <v>59120</v>
          </cell>
          <cell r="H52">
            <v>23938</v>
          </cell>
          <cell r="I52">
            <v>100</v>
          </cell>
          <cell r="J52">
            <v>14.3</v>
          </cell>
          <cell r="K52">
            <v>61</v>
          </cell>
          <cell r="L52">
            <v>24.7</v>
          </cell>
        </row>
        <row r="53">
          <cell r="C53" t="str">
            <v>Левобережное</v>
          </cell>
          <cell r="D53">
            <v>51457</v>
          </cell>
          <cell r="E53">
            <v>51455</v>
          </cell>
          <cell r="F53">
            <v>5836</v>
          </cell>
          <cell r="G53">
            <v>31832</v>
          </cell>
          <cell r="H53">
            <v>13787</v>
          </cell>
          <cell r="I53">
            <v>100</v>
          </cell>
          <cell r="J53">
            <v>11.3</v>
          </cell>
          <cell r="K53">
            <v>61.9</v>
          </cell>
          <cell r="L53">
            <v>26.8</v>
          </cell>
        </row>
        <row r="54">
          <cell r="C54" t="str">
            <v>Молжаниновское</v>
          </cell>
          <cell r="D54">
            <v>3521</v>
          </cell>
          <cell r="E54">
            <v>3521</v>
          </cell>
          <cell r="F54">
            <v>542</v>
          </cell>
          <cell r="G54">
            <v>2061</v>
          </cell>
          <cell r="H54">
            <v>918</v>
          </cell>
          <cell r="I54">
            <v>100</v>
          </cell>
          <cell r="J54">
            <v>15.4</v>
          </cell>
          <cell r="K54">
            <v>58.5</v>
          </cell>
          <cell r="L54">
            <v>26.1</v>
          </cell>
        </row>
        <row r="55">
          <cell r="C55" t="str">
            <v>Савеловское</v>
          </cell>
          <cell r="D55">
            <v>57998</v>
          </cell>
          <cell r="E55">
            <v>57995</v>
          </cell>
          <cell r="F55">
            <v>8583</v>
          </cell>
          <cell r="G55">
            <v>35405</v>
          </cell>
          <cell r="H55">
            <v>14007</v>
          </cell>
          <cell r="I55">
            <v>100</v>
          </cell>
          <cell r="J55">
            <v>14.8</v>
          </cell>
          <cell r="K55">
            <v>61</v>
          </cell>
          <cell r="L55">
            <v>24.2</v>
          </cell>
        </row>
        <row r="56">
          <cell r="C56" t="str">
            <v>Сокол</v>
          </cell>
          <cell r="D56">
            <v>57133</v>
          </cell>
          <cell r="E56">
            <v>57107</v>
          </cell>
          <cell r="F56">
            <v>6807</v>
          </cell>
          <cell r="G56">
            <v>36496</v>
          </cell>
          <cell r="H56">
            <v>13804</v>
          </cell>
          <cell r="I56">
            <v>100</v>
          </cell>
          <cell r="J56">
            <v>11.9</v>
          </cell>
          <cell r="K56">
            <v>63.9</v>
          </cell>
          <cell r="L56">
            <v>24.2</v>
          </cell>
        </row>
        <row r="57">
          <cell r="C57" t="str">
            <v>Тимирязевское</v>
          </cell>
          <cell r="D57">
            <v>81889</v>
          </cell>
          <cell r="E57">
            <v>81887</v>
          </cell>
          <cell r="F57">
            <v>11205</v>
          </cell>
          <cell r="G57">
            <v>52030</v>
          </cell>
          <cell r="H57">
            <v>18652</v>
          </cell>
          <cell r="I57">
            <v>100</v>
          </cell>
          <cell r="J57">
            <v>13.7</v>
          </cell>
          <cell r="K57">
            <v>63.5</v>
          </cell>
          <cell r="L57">
            <v>22.8</v>
          </cell>
        </row>
        <row r="58">
          <cell r="C58" t="str">
            <v>Ховрино</v>
          </cell>
          <cell r="D58">
            <v>80792</v>
          </cell>
          <cell r="E58">
            <v>80791</v>
          </cell>
          <cell r="F58">
            <v>11356</v>
          </cell>
          <cell r="G58">
            <v>47628</v>
          </cell>
          <cell r="H58">
            <v>21807</v>
          </cell>
          <cell r="I58">
            <v>100</v>
          </cell>
          <cell r="J58">
            <v>14.1</v>
          </cell>
          <cell r="K58">
            <v>58.9</v>
          </cell>
          <cell r="L58">
            <v>27</v>
          </cell>
        </row>
        <row r="59">
          <cell r="C59" t="str">
            <v>Хорошевское</v>
          </cell>
          <cell r="D59">
            <v>56536</v>
          </cell>
          <cell r="E59">
            <v>56535</v>
          </cell>
          <cell r="F59">
            <v>9054</v>
          </cell>
          <cell r="G59">
            <v>34328</v>
          </cell>
          <cell r="H59">
            <v>13153</v>
          </cell>
          <cell r="I59">
            <v>100</v>
          </cell>
          <cell r="J59">
            <v>16</v>
          </cell>
          <cell r="K59">
            <v>60.7</v>
          </cell>
          <cell r="L59">
            <v>23.3</v>
          </cell>
        </row>
        <row r="60">
          <cell r="C60" t="str">
            <v>Алексеевское</v>
          </cell>
          <cell r="D60">
            <v>78421</v>
          </cell>
          <cell r="E60">
            <v>78418</v>
          </cell>
          <cell r="F60">
            <v>8186</v>
          </cell>
          <cell r="G60">
            <v>52919</v>
          </cell>
          <cell r="H60">
            <v>17313</v>
          </cell>
          <cell r="I60">
            <v>100</v>
          </cell>
          <cell r="J60">
            <v>10.4</v>
          </cell>
          <cell r="K60">
            <v>67.5</v>
          </cell>
          <cell r="L60">
            <v>22.1</v>
          </cell>
        </row>
        <row r="61">
          <cell r="C61" t="str">
            <v>Алтуфьевское</v>
          </cell>
          <cell r="D61">
            <v>55127</v>
          </cell>
          <cell r="E61">
            <v>55125</v>
          </cell>
          <cell r="F61">
            <v>8140</v>
          </cell>
          <cell r="G61">
            <v>34611</v>
          </cell>
          <cell r="H61">
            <v>12374</v>
          </cell>
          <cell r="I61">
            <v>100</v>
          </cell>
          <cell r="J61">
            <v>14.8</v>
          </cell>
          <cell r="K61">
            <v>62.8</v>
          </cell>
          <cell r="L61">
            <v>22.4</v>
          </cell>
        </row>
        <row r="62">
          <cell r="C62" t="str">
            <v>Бабушкинское</v>
          </cell>
          <cell r="D62">
            <v>86210</v>
          </cell>
          <cell r="E62">
            <v>86206</v>
          </cell>
          <cell r="F62">
            <v>9734</v>
          </cell>
          <cell r="G62">
            <v>52560</v>
          </cell>
          <cell r="H62">
            <v>23912</v>
          </cell>
          <cell r="I62">
            <v>100</v>
          </cell>
          <cell r="J62">
            <v>11.3</v>
          </cell>
          <cell r="K62">
            <v>61</v>
          </cell>
          <cell r="L62">
            <v>27.7</v>
          </cell>
        </row>
        <row r="63">
          <cell r="C63" t="str">
            <v>Бибирево</v>
          </cell>
          <cell r="D63">
            <v>155599</v>
          </cell>
          <cell r="E63">
            <v>155572</v>
          </cell>
          <cell r="F63">
            <v>21154</v>
          </cell>
          <cell r="G63">
            <v>98207</v>
          </cell>
          <cell r="H63">
            <v>36211</v>
          </cell>
          <cell r="I63">
            <v>100</v>
          </cell>
          <cell r="J63">
            <v>13.6</v>
          </cell>
          <cell r="K63">
            <v>63.1</v>
          </cell>
          <cell r="L63">
            <v>23.3</v>
          </cell>
        </row>
        <row r="64">
          <cell r="C64" t="str">
            <v>Бутырское</v>
          </cell>
          <cell r="D64">
            <v>68654</v>
          </cell>
          <cell r="E64">
            <v>68630</v>
          </cell>
          <cell r="F64">
            <v>9507</v>
          </cell>
          <cell r="G64">
            <v>43045</v>
          </cell>
          <cell r="H64">
            <v>16078</v>
          </cell>
          <cell r="I64">
            <v>100</v>
          </cell>
          <cell r="J64">
            <v>13.9</v>
          </cell>
          <cell r="K64">
            <v>62.7</v>
          </cell>
          <cell r="L64">
            <v>23.4</v>
          </cell>
        </row>
        <row r="65">
          <cell r="C65" t="str">
            <v>Лианозово</v>
          </cell>
          <cell r="D65">
            <v>79582</v>
          </cell>
          <cell r="E65">
            <v>79576</v>
          </cell>
          <cell r="F65">
            <v>10019</v>
          </cell>
          <cell r="G65">
            <v>51295</v>
          </cell>
          <cell r="H65">
            <v>18262</v>
          </cell>
          <cell r="I65">
            <v>100</v>
          </cell>
          <cell r="J65">
            <v>12.6</v>
          </cell>
          <cell r="K65">
            <v>64.5</v>
          </cell>
          <cell r="L65">
            <v>22.9</v>
          </cell>
        </row>
        <row r="66">
          <cell r="C66" t="str">
            <v>Лосиноостровское</v>
          </cell>
          <cell r="D66">
            <v>80919</v>
          </cell>
          <cell r="E66">
            <v>80917</v>
          </cell>
          <cell r="F66">
            <v>9111</v>
          </cell>
          <cell r="G66">
            <v>49063</v>
          </cell>
          <cell r="H66">
            <v>22743</v>
          </cell>
          <cell r="I66">
            <v>100</v>
          </cell>
          <cell r="J66">
            <v>11.3</v>
          </cell>
          <cell r="K66">
            <v>60.6</v>
          </cell>
          <cell r="L66">
            <v>28.1</v>
          </cell>
        </row>
        <row r="67">
          <cell r="C67" t="str">
            <v>Марфино</v>
          </cell>
          <cell r="D67">
            <v>26955</v>
          </cell>
          <cell r="E67">
            <v>26943</v>
          </cell>
          <cell r="F67">
            <v>3363</v>
          </cell>
          <cell r="G67">
            <v>15891</v>
          </cell>
          <cell r="H67">
            <v>7689</v>
          </cell>
          <cell r="I67">
            <v>100</v>
          </cell>
          <cell r="J67">
            <v>12.5</v>
          </cell>
          <cell r="K67">
            <v>59</v>
          </cell>
          <cell r="L67">
            <v>28.5</v>
          </cell>
        </row>
        <row r="68">
          <cell r="C68" t="str">
            <v>Марьина Роща</v>
          </cell>
          <cell r="D68">
            <v>65973</v>
          </cell>
          <cell r="E68">
            <v>65972</v>
          </cell>
          <cell r="F68">
            <v>7150</v>
          </cell>
          <cell r="G68">
            <v>43472</v>
          </cell>
          <cell r="H68">
            <v>15350</v>
          </cell>
          <cell r="I68">
            <v>100</v>
          </cell>
          <cell r="J68">
            <v>10.8</v>
          </cell>
          <cell r="K68">
            <v>65.900000000000006</v>
          </cell>
          <cell r="L68">
            <v>23.3</v>
          </cell>
        </row>
        <row r="69">
          <cell r="C69" t="str">
            <v>Останкинское</v>
          </cell>
          <cell r="D69">
            <v>61407</v>
          </cell>
          <cell r="E69">
            <v>61396</v>
          </cell>
          <cell r="F69">
            <v>7278</v>
          </cell>
          <cell r="G69">
            <v>37484</v>
          </cell>
          <cell r="H69">
            <v>16634</v>
          </cell>
          <cell r="I69">
            <v>100</v>
          </cell>
          <cell r="J69">
            <v>11.9</v>
          </cell>
          <cell r="K69">
            <v>61</v>
          </cell>
          <cell r="L69">
            <v>27.1</v>
          </cell>
        </row>
        <row r="70">
          <cell r="C70" t="str">
            <v>Отрадное</v>
          </cell>
          <cell r="D70">
            <v>175537</v>
          </cell>
          <cell r="E70">
            <v>175518</v>
          </cell>
          <cell r="F70">
            <v>21400</v>
          </cell>
          <cell r="G70">
            <v>112133</v>
          </cell>
          <cell r="H70">
            <v>41985</v>
          </cell>
          <cell r="I70">
            <v>100</v>
          </cell>
          <cell r="J70">
            <v>12.2</v>
          </cell>
          <cell r="K70">
            <v>63.9</v>
          </cell>
          <cell r="L70">
            <v>23.9</v>
          </cell>
        </row>
        <row r="71">
          <cell r="C71" t="str">
            <v>Ростокино</v>
          </cell>
          <cell r="D71">
            <v>37505</v>
          </cell>
          <cell r="E71">
            <v>37502</v>
          </cell>
          <cell r="F71">
            <v>5074</v>
          </cell>
          <cell r="G71">
            <v>22837</v>
          </cell>
          <cell r="H71">
            <v>9591</v>
          </cell>
          <cell r="I71">
            <v>100</v>
          </cell>
          <cell r="J71">
            <v>13.5</v>
          </cell>
          <cell r="K71">
            <v>60.9</v>
          </cell>
          <cell r="L71">
            <v>25.6</v>
          </cell>
        </row>
        <row r="72">
          <cell r="C72" t="str">
            <v>Свиблово</v>
          </cell>
          <cell r="D72">
            <v>60323</v>
          </cell>
          <cell r="E72">
            <v>60315</v>
          </cell>
          <cell r="F72">
            <v>7706</v>
          </cell>
          <cell r="G72">
            <v>40289</v>
          </cell>
          <cell r="H72">
            <v>12320</v>
          </cell>
          <cell r="I72">
            <v>100</v>
          </cell>
          <cell r="J72">
            <v>12.8</v>
          </cell>
          <cell r="K72">
            <v>66.8</v>
          </cell>
          <cell r="L72">
            <v>20.399999999999999</v>
          </cell>
        </row>
        <row r="73">
          <cell r="C73" t="str">
            <v>Северное Медведково</v>
          </cell>
          <cell r="D73">
            <v>123073</v>
          </cell>
          <cell r="E73">
            <v>122873</v>
          </cell>
          <cell r="F73">
            <v>19487</v>
          </cell>
          <cell r="G73">
            <v>77062</v>
          </cell>
          <cell r="H73">
            <v>26324</v>
          </cell>
          <cell r="I73">
            <v>99.8</v>
          </cell>
          <cell r="J73">
            <v>15.8</v>
          </cell>
          <cell r="K73">
            <v>62.6</v>
          </cell>
          <cell r="L73">
            <v>21.4</v>
          </cell>
        </row>
        <row r="74">
          <cell r="C74" t="str">
            <v>Северное</v>
          </cell>
          <cell r="D74">
            <v>27992</v>
          </cell>
          <cell r="E74">
            <v>27992</v>
          </cell>
          <cell r="F74">
            <v>5238</v>
          </cell>
          <cell r="G74">
            <v>19539</v>
          </cell>
          <cell r="H74">
            <v>3215</v>
          </cell>
          <cell r="I74">
            <v>100</v>
          </cell>
          <cell r="J74">
            <v>18.7</v>
          </cell>
          <cell r="K74">
            <v>69.8</v>
          </cell>
          <cell r="L74">
            <v>11.5</v>
          </cell>
        </row>
        <row r="75">
          <cell r="C75" t="str">
            <v>Южное Медведково</v>
          </cell>
          <cell r="D75">
            <v>81986</v>
          </cell>
          <cell r="E75">
            <v>81980</v>
          </cell>
          <cell r="F75">
            <v>10412</v>
          </cell>
          <cell r="G75">
            <v>52793</v>
          </cell>
          <cell r="H75">
            <v>18775</v>
          </cell>
          <cell r="I75">
            <v>100</v>
          </cell>
          <cell r="J75">
            <v>12.7</v>
          </cell>
          <cell r="K75">
            <v>64.400000000000006</v>
          </cell>
          <cell r="L75">
            <v>22.9</v>
          </cell>
        </row>
        <row r="76">
          <cell r="C76" t="str">
            <v>Ярославское</v>
          </cell>
          <cell r="D76">
            <v>94245</v>
          </cell>
          <cell r="E76">
            <v>94236</v>
          </cell>
          <cell r="F76">
            <v>14309</v>
          </cell>
          <cell r="G76">
            <v>58882</v>
          </cell>
          <cell r="H76">
            <v>21045</v>
          </cell>
          <cell r="I76">
            <v>100</v>
          </cell>
          <cell r="J76">
            <v>15.2</v>
          </cell>
          <cell r="K76">
            <v>62.5</v>
          </cell>
          <cell r="L76">
            <v>22.3</v>
          </cell>
        </row>
        <row r="77">
          <cell r="C77" t="str">
            <v>Куркино</v>
          </cell>
          <cell r="D77">
            <v>21155</v>
          </cell>
          <cell r="E77">
            <v>21155</v>
          </cell>
          <cell r="F77">
            <v>5515</v>
          </cell>
          <cell r="G77">
            <v>13143</v>
          </cell>
          <cell r="H77">
            <v>2497</v>
          </cell>
          <cell r="I77">
            <v>100</v>
          </cell>
          <cell r="J77">
            <v>26.1</v>
          </cell>
          <cell r="K77">
            <v>62.1</v>
          </cell>
          <cell r="L77">
            <v>11.8</v>
          </cell>
        </row>
        <row r="78">
          <cell r="C78" t="str">
            <v>Митино</v>
          </cell>
          <cell r="D78">
            <v>178518</v>
          </cell>
          <cell r="E78">
            <v>178473</v>
          </cell>
          <cell r="F78">
            <v>28563</v>
          </cell>
          <cell r="G78">
            <v>120381</v>
          </cell>
          <cell r="H78">
            <v>29529</v>
          </cell>
          <cell r="I78">
            <v>100</v>
          </cell>
          <cell r="J78">
            <v>16</v>
          </cell>
          <cell r="K78">
            <v>67.400000000000006</v>
          </cell>
          <cell r="L78">
            <v>16.600000000000001</v>
          </cell>
        </row>
        <row r="79">
          <cell r="C79" t="str">
            <v>Покровское-Стрешнево</v>
          </cell>
          <cell r="D79">
            <v>53786</v>
          </cell>
          <cell r="E79">
            <v>53786</v>
          </cell>
          <cell r="F79">
            <v>6931</v>
          </cell>
          <cell r="G79">
            <v>33149</v>
          </cell>
          <cell r="H79">
            <v>13706</v>
          </cell>
          <cell r="I79">
            <v>100</v>
          </cell>
          <cell r="J79">
            <v>12.9</v>
          </cell>
          <cell r="K79">
            <v>61.6</v>
          </cell>
          <cell r="L79">
            <v>25.5</v>
          </cell>
        </row>
        <row r="80">
          <cell r="C80" t="str">
            <v>Северное Тушино</v>
          </cell>
          <cell r="D80">
            <v>156381</v>
          </cell>
          <cell r="E80">
            <v>156377</v>
          </cell>
          <cell r="F80">
            <v>22961</v>
          </cell>
          <cell r="G80">
            <v>93843</v>
          </cell>
          <cell r="H80">
            <v>39573</v>
          </cell>
          <cell r="I80">
            <v>100</v>
          </cell>
          <cell r="J80">
            <v>14.7</v>
          </cell>
          <cell r="K80">
            <v>60</v>
          </cell>
          <cell r="L80">
            <v>25.3</v>
          </cell>
        </row>
        <row r="81">
          <cell r="C81" t="str">
            <v>Строгино</v>
          </cell>
          <cell r="D81">
            <v>155450</v>
          </cell>
          <cell r="E81">
            <v>155427</v>
          </cell>
          <cell r="F81">
            <v>20003</v>
          </cell>
          <cell r="G81">
            <v>97920</v>
          </cell>
          <cell r="H81">
            <v>37504</v>
          </cell>
          <cell r="I81">
            <v>100</v>
          </cell>
          <cell r="J81">
            <v>12.9</v>
          </cell>
          <cell r="K81">
            <v>63</v>
          </cell>
          <cell r="L81">
            <v>24.1</v>
          </cell>
        </row>
        <row r="82">
          <cell r="C82" t="str">
            <v>Хорошево-Мневники</v>
          </cell>
          <cell r="D82">
            <v>166804</v>
          </cell>
          <cell r="E82">
            <v>166803</v>
          </cell>
          <cell r="F82">
            <v>24814</v>
          </cell>
          <cell r="G82">
            <v>100601</v>
          </cell>
          <cell r="H82">
            <v>41388</v>
          </cell>
          <cell r="I82">
            <v>100</v>
          </cell>
          <cell r="J82">
            <v>14.9</v>
          </cell>
          <cell r="K82">
            <v>60.3</v>
          </cell>
          <cell r="L82">
            <v>24.8</v>
          </cell>
        </row>
        <row r="83">
          <cell r="C83" t="str">
            <v>Щукино</v>
          </cell>
          <cell r="D83">
            <v>105665</v>
          </cell>
          <cell r="E83">
            <v>105663</v>
          </cell>
          <cell r="F83">
            <v>14588</v>
          </cell>
          <cell r="G83">
            <v>64875</v>
          </cell>
          <cell r="H83">
            <v>26200</v>
          </cell>
          <cell r="I83">
            <v>100</v>
          </cell>
          <cell r="J83">
            <v>13.8</v>
          </cell>
          <cell r="K83">
            <v>61.4</v>
          </cell>
          <cell r="L83">
            <v>24.8</v>
          </cell>
        </row>
        <row r="84">
          <cell r="C84" t="str">
            <v>Южное Тушино</v>
          </cell>
          <cell r="D84">
            <v>104464</v>
          </cell>
          <cell r="E84">
            <v>104434</v>
          </cell>
          <cell r="F84">
            <v>12906</v>
          </cell>
          <cell r="G84">
            <v>65729</v>
          </cell>
          <cell r="H84">
            <v>25799</v>
          </cell>
          <cell r="I84">
            <v>100</v>
          </cell>
          <cell r="J84">
            <v>12.4</v>
          </cell>
          <cell r="K84">
            <v>62.9</v>
          </cell>
          <cell r="L84">
            <v>24.7</v>
          </cell>
        </row>
        <row r="85">
          <cell r="C85" t="str">
            <v>Арбат</v>
          </cell>
          <cell r="D85">
            <v>28179</v>
          </cell>
          <cell r="E85">
            <v>28179</v>
          </cell>
          <cell r="F85">
            <v>2994</v>
          </cell>
          <cell r="G85">
            <v>17209</v>
          </cell>
          <cell r="H85">
            <v>7976</v>
          </cell>
          <cell r="I85">
            <v>100</v>
          </cell>
          <cell r="J85">
            <v>10.6</v>
          </cell>
          <cell r="K85">
            <v>61.1</v>
          </cell>
          <cell r="L85">
            <v>28.3</v>
          </cell>
        </row>
        <row r="86">
          <cell r="C86" t="str">
            <v>Басманное</v>
          </cell>
          <cell r="D86">
            <v>108204</v>
          </cell>
          <cell r="E86">
            <v>108171</v>
          </cell>
          <cell r="F86">
            <v>13368</v>
          </cell>
          <cell r="G86">
            <v>68043</v>
          </cell>
          <cell r="H86">
            <v>26760</v>
          </cell>
          <cell r="I86">
            <v>100</v>
          </cell>
          <cell r="J86">
            <v>12.4</v>
          </cell>
          <cell r="K86">
            <v>62.9</v>
          </cell>
          <cell r="L86">
            <v>24.7</v>
          </cell>
        </row>
        <row r="87">
          <cell r="C87" t="str">
            <v>Замоскворечье</v>
          </cell>
          <cell r="D87">
            <v>55612</v>
          </cell>
          <cell r="E87">
            <v>55590</v>
          </cell>
          <cell r="F87">
            <v>7561</v>
          </cell>
          <cell r="G87">
            <v>34380</v>
          </cell>
          <cell r="H87">
            <v>13649</v>
          </cell>
          <cell r="I87">
            <v>100</v>
          </cell>
          <cell r="J87">
            <v>13.6</v>
          </cell>
          <cell r="K87">
            <v>61.8</v>
          </cell>
          <cell r="L87">
            <v>24.6</v>
          </cell>
        </row>
        <row r="88">
          <cell r="C88" t="str">
            <v>Красносельское</v>
          </cell>
          <cell r="D88">
            <v>47256</v>
          </cell>
          <cell r="E88">
            <v>47245</v>
          </cell>
          <cell r="F88">
            <v>5670</v>
          </cell>
          <cell r="G88">
            <v>30314</v>
          </cell>
          <cell r="H88">
            <v>11261</v>
          </cell>
          <cell r="I88">
            <v>100</v>
          </cell>
          <cell r="J88">
            <v>12</v>
          </cell>
          <cell r="K88">
            <v>64.2</v>
          </cell>
          <cell r="L88">
            <v>23.8</v>
          </cell>
        </row>
        <row r="89">
          <cell r="C89" t="str">
            <v>Мещанское</v>
          </cell>
          <cell r="D89">
            <v>58002</v>
          </cell>
          <cell r="E89">
            <v>57999</v>
          </cell>
          <cell r="F89">
            <v>5919</v>
          </cell>
          <cell r="G89">
            <v>33502</v>
          </cell>
          <cell r="H89">
            <v>18578</v>
          </cell>
          <cell r="I89">
            <v>100</v>
          </cell>
          <cell r="J89">
            <v>10.199999999999999</v>
          </cell>
          <cell r="K89">
            <v>57.8</v>
          </cell>
          <cell r="L89">
            <v>32</v>
          </cell>
        </row>
        <row r="90">
          <cell r="C90" t="str">
            <v>Пресненское</v>
          </cell>
          <cell r="D90">
            <v>123284</v>
          </cell>
          <cell r="E90">
            <v>123280</v>
          </cell>
          <cell r="F90">
            <v>14906</v>
          </cell>
          <cell r="G90">
            <v>75357</v>
          </cell>
          <cell r="H90">
            <v>33017</v>
          </cell>
          <cell r="I90">
            <v>100</v>
          </cell>
          <cell r="J90">
            <v>12.1</v>
          </cell>
          <cell r="K90">
            <v>61.1</v>
          </cell>
          <cell r="L90">
            <v>26.8</v>
          </cell>
        </row>
        <row r="91">
          <cell r="C91" t="str">
            <v>Таганское</v>
          </cell>
          <cell r="D91">
            <v>116744</v>
          </cell>
          <cell r="E91">
            <v>116742</v>
          </cell>
          <cell r="F91">
            <v>14715</v>
          </cell>
          <cell r="G91">
            <v>71253</v>
          </cell>
          <cell r="H91">
            <v>30774</v>
          </cell>
          <cell r="I91">
            <v>100</v>
          </cell>
          <cell r="J91">
            <v>12.6</v>
          </cell>
          <cell r="K91">
            <v>61</v>
          </cell>
          <cell r="L91">
            <v>26.4</v>
          </cell>
        </row>
        <row r="92">
          <cell r="C92" t="str">
            <v>Тверское</v>
          </cell>
          <cell r="D92">
            <v>75378</v>
          </cell>
          <cell r="E92">
            <v>75377</v>
          </cell>
          <cell r="F92">
            <v>11272</v>
          </cell>
          <cell r="G92">
            <v>43921</v>
          </cell>
          <cell r="H92">
            <v>20184</v>
          </cell>
          <cell r="I92">
            <v>100</v>
          </cell>
          <cell r="J92">
            <v>14.9</v>
          </cell>
          <cell r="K92">
            <v>58.3</v>
          </cell>
          <cell r="L92">
            <v>26.8</v>
          </cell>
        </row>
        <row r="93">
          <cell r="C93" t="str">
            <v>Хамовники</v>
          </cell>
          <cell r="D93">
            <v>102730</v>
          </cell>
          <cell r="E93">
            <v>102726</v>
          </cell>
          <cell r="F93">
            <v>14868</v>
          </cell>
          <cell r="G93">
            <v>61102</v>
          </cell>
          <cell r="H93">
            <v>26756</v>
          </cell>
          <cell r="I93">
            <v>100</v>
          </cell>
          <cell r="J93">
            <v>14.5</v>
          </cell>
          <cell r="K93">
            <v>59.5</v>
          </cell>
          <cell r="L93">
            <v>26</v>
          </cell>
        </row>
        <row r="94">
          <cell r="C94" t="str">
            <v>Якиманка</v>
          </cell>
          <cell r="D94">
            <v>26578</v>
          </cell>
          <cell r="E94">
            <v>26578</v>
          </cell>
          <cell r="F94">
            <v>3639</v>
          </cell>
          <cell r="G94">
            <v>16642</v>
          </cell>
          <cell r="H94">
            <v>6297</v>
          </cell>
          <cell r="I94">
            <v>100</v>
          </cell>
          <cell r="J94">
            <v>13.7</v>
          </cell>
          <cell r="K94">
            <v>62.6</v>
          </cell>
          <cell r="L94">
            <v>23.7</v>
          </cell>
        </row>
        <row r="95">
          <cell r="C95" t="str">
            <v>Выхино-Жулебино</v>
          </cell>
          <cell r="D95">
            <v>219626</v>
          </cell>
          <cell r="E95">
            <v>219609</v>
          </cell>
          <cell r="F95">
            <v>22341</v>
          </cell>
          <cell r="G95">
            <v>140182</v>
          </cell>
          <cell r="H95">
            <v>57086</v>
          </cell>
          <cell r="I95">
            <v>100</v>
          </cell>
          <cell r="J95">
            <v>10.199999999999999</v>
          </cell>
          <cell r="K95">
            <v>63.8</v>
          </cell>
          <cell r="L95">
            <v>26</v>
          </cell>
        </row>
        <row r="96">
          <cell r="C96" t="str">
            <v>Капотня</v>
          </cell>
          <cell r="D96">
            <v>31168</v>
          </cell>
          <cell r="E96">
            <v>31167</v>
          </cell>
          <cell r="F96">
            <v>3687</v>
          </cell>
          <cell r="G96">
            <v>20975</v>
          </cell>
          <cell r="H96">
            <v>6505</v>
          </cell>
          <cell r="I96">
            <v>100</v>
          </cell>
          <cell r="J96">
            <v>11.8</v>
          </cell>
          <cell r="K96">
            <v>67.3</v>
          </cell>
          <cell r="L96">
            <v>20.9</v>
          </cell>
        </row>
        <row r="97">
          <cell r="C97" t="str">
            <v>Кузьминки</v>
          </cell>
          <cell r="D97">
            <v>142249</v>
          </cell>
          <cell r="E97">
            <v>142243</v>
          </cell>
          <cell r="F97">
            <v>16405</v>
          </cell>
          <cell r="G97">
            <v>93811</v>
          </cell>
          <cell r="H97">
            <v>32027</v>
          </cell>
          <cell r="I97">
            <v>100</v>
          </cell>
          <cell r="J97">
            <v>11.5</v>
          </cell>
          <cell r="K97">
            <v>66</v>
          </cell>
          <cell r="L97">
            <v>22.5</v>
          </cell>
        </row>
        <row r="98">
          <cell r="C98" t="str">
            <v>Лефортово</v>
          </cell>
          <cell r="D98">
            <v>90021</v>
          </cell>
          <cell r="E98">
            <v>89971</v>
          </cell>
          <cell r="F98">
            <v>10778</v>
          </cell>
          <cell r="G98">
            <v>58895</v>
          </cell>
          <cell r="H98">
            <v>20298</v>
          </cell>
          <cell r="I98">
            <v>99.9</v>
          </cell>
          <cell r="J98">
            <v>12</v>
          </cell>
          <cell r="K98">
            <v>65.400000000000006</v>
          </cell>
          <cell r="L98">
            <v>22.5</v>
          </cell>
        </row>
        <row r="99">
          <cell r="C99" t="str">
            <v>Люблино</v>
          </cell>
          <cell r="D99">
            <v>165759</v>
          </cell>
          <cell r="E99">
            <v>165727</v>
          </cell>
          <cell r="F99">
            <v>23651</v>
          </cell>
          <cell r="G99">
            <v>107626</v>
          </cell>
          <cell r="H99">
            <v>34450</v>
          </cell>
          <cell r="I99">
            <v>100</v>
          </cell>
          <cell r="J99">
            <v>14.3</v>
          </cell>
          <cell r="K99">
            <v>64.900000000000006</v>
          </cell>
          <cell r="L99">
            <v>20.8</v>
          </cell>
        </row>
        <row r="100">
          <cell r="C100" t="str">
            <v>Марьино</v>
          </cell>
          <cell r="D100">
            <v>247479</v>
          </cell>
          <cell r="E100">
            <v>247469</v>
          </cell>
          <cell r="F100">
            <v>40692</v>
          </cell>
          <cell r="G100">
            <v>161290</v>
          </cell>
          <cell r="H100">
            <v>45487</v>
          </cell>
          <cell r="I100">
            <v>100</v>
          </cell>
          <cell r="J100">
            <v>16.399999999999999</v>
          </cell>
          <cell r="K100">
            <v>65.2</v>
          </cell>
          <cell r="L100">
            <v>18.399999999999999</v>
          </cell>
        </row>
        <row r="101">
          <cell r="C101" t="str">
            <v>Некрасовка</v>
          </cell>
          <cell r="D101">
            <v>19940</v>
          </cell>
          <cell r="E101">
            <v>19940</v>
          </cell>
          <cell r="F101">
            <v>3459</v>
          </cell>
          <cell r="G101">
            <v>13331</v>
          </cell>
          <cell r="H101">
            <v>3150</v>
          </cell>
          <cell r="I101">
            <v>100</v>
          </cell>
          <cell r="J101">
            <v>17.3</v>
          </cell>
          <cell r="K101">
            <v>66.900000000000006</v>
          </cell>
          <cell r="L101">
            <v>15.8</v>
          </cell>
        </row>
        <row r="102">
          <cell r="C102" t="str">
            <v>Нижегородское</v>
          </cell>
          <cell r="D102">
            <v>43799</v>
          </cell>
          <cell r="E102">
            <v>43795</v>
          </cell>
          <cell r="F102">
            <v>5291</v>
          </cell>
          <cell r="G102">
            <v>29660</v>
          </cell>
          <cell r="H102">
            <v>8844</v>
          </cell>
          <cell r="I102">
            <v>100</v>
          </cell>
          <cell r="J102">
            <v>12.1</v>
          </cell>
          <cell r="K102">
            <v>67.7</v>
          </cell>
          <cell r="L102">
            <v>20.2</v>
          </cell>
        </row>
        <row r="103">
          <cell r="C103" t="str">
            <v>Печатники</v>
          </cell>
          <cell r="D103">
            <v>83403</v>
          </cell>
          <cell r="E103">
            <v>83369</v>
          </cell>
          <cell r="F103">
            <v>10341</v>
          </cell>
          <cell r="G103">
            <v>51393</v>
          </cell>
          <cell r="H103">
            <v>21635</v>
          </cell>
          <cell r="I103">
            <v>100</v>
          </cell>
          <cell r="J103">
            <v>12.4</v>
          </cell>
          <cell r="K103">
            <v>61.6</v>
          </cell>
          <cell r="L103">
            <v>26</v>
          </cell>
        </row>
        <row r="104">
          <cell r="C104" t="str">
            <v>Рязанское</v>
          </cell>
          <cell r="D104">
            <v>101982</v>
          </cell>
          <cell r="E104">
            <v>101982</v>
          </cell>
          <cell r="F104">
            <v>12842</v>
          </cell>
          <cell r="G104">
            <v>62215</v>
          </cell>
          <cell r="H104">
            <v>26925</v>
          </cell>
          <cell r="I104">
            <v>100</v>
          </cell>
          <cell r="J104">
            <v>12.6</v>
          </cell>
          <cell r="K104">
            <v>61</v>
          </cell>
          <cell r="L104">
            <v>26.4</v>
          </cell>
        </row>
        <row r="105">
          <cell r="C105" t="str">
            <v>Текстильщики</v>
          </cell>
          <cell r="D105">
            <v>101712</v>
          </cell>
          <cell r="E105">
            <v>101708</v>
          </cell>
          <cell r="F105">
            <v>13028</v>
          </cell>
          <cell r="G105">
            <v>63388</v>
          </cell>
          <cell r="H105">
            <v>25292</v>
          </cell>
          <cell r="I105">
            <v>100</v>
          </cell>
          <cell r="J105">
            <v>12.8</v>
          </cell>
          <cell r="K105">
            <v>62.3</v>
          </cell>
          <cell r="L105">
            <v>24.9</v>
          </cell>
        </row>
        <row r="106">
          <cell r="C106" t="str">
            <v>Южнопортовое</v>
          </cell>
          <cell r="D106">
            <v>71747</v>
          </cell>
          <cell r="E106">
            <v>71715</v>
          </cell>
          <cell r="F106">
            <v>9458</v>
          </cell>
          <cell r="G106">
            <v>44334</v>
          </cell>
          <cell r="H106">
            <v>17923</v>
          </cell>
          <cell r="I106">
            <v>100</v>
          </cell>
          <cell r="J106">
            <v>13.2</v>
          </cell>
          <cell r="K106">
            <v>61.8</v>
          </cell>
          <cell r="L106">
            <v>25</v>
          </cell>
        </row>
        <row r="107">
          <cell r="C107" t="str">
            <v>Академическое</v>
          </cell>
          <cell r="D107">
            <v>106466</v>
          </cell>
          <cell r="E107">
            <v>106445</v>
          </cell>
          <cell r="F107">
            <v>12074</v>
          </cell>
          <cell r="G107">
            <v>68518</v>
          </cell>
          <cell r="H107">
            <v>25853</v>
          </cell>
          <cell r="I107">
            <v>100</v>
          </cell>
          <cell r="J107">
            <v>11.3</v>
          </cell>
          <cell r="K107">
            <v>64.400000000000006</v>
          </cell>
          <cell r="L107">
            <v>24.3</v>
          </cell>
        </row>
        <row r="108">
          <cell r="C108" t="str">
            <v>Гагаринское</v>
          </cell>
          <cell r="D108">
            <v>76672</v>
          </cell>
          <cell r="E108">
            <v>76670</v>
          </cell>
          <cell r="F108">
            <v>7850</v>
          </cell>
          <cell r="G108">
            <v>46884</v>
          </cell>
          <cell r="H108">
            <v>21936</v>
          </cell>
          <cell r="I108">
            <v>100</v>
          </cell>
          <cell r="J108">
            <v>10.199999999999999</v>
          </cell>
          <cell r="K108">
            <v>61.2</v>
          </cell>
          <cell r="L108">
            <v>28.6</v>
          </cell>
        </row>
        <row r="109">
          <cell r="C109" t="str">
            <v>Зюзино</v>
          </cell>
          <cell r="D109">
            <v>123003</v>
          </cell>
          <cell r="E109">
            <v>123000</v>
          </cell>
          <cell r="F109">
            <v>14317</v>
          </cell>
          <cell r="G109">
            <v>78835</v>
          </cell>
          <cell r="H109">
            <v>29848</v>
          </cell>
          <cell r="I109">
            <v>100</v>
          </cell>
          <cell r="J109">
            <v>11.6</v>
          </cell>
          <cell r="K109">
            <v>64.099999999999994</v>
          </cell>
          <cell r="L109">
            <v>24.3</v>
          </cell>
        </row>
        <row r="110">
          <cell r="C110" t="str">
            <v>Коньково</v>
          </cell>
          <cell r="D110">
            <v>153272</v>
          </cell>
          <cell r="E110">
            <v>153248</v>
          </cell>
          <cell r="F110">
            <v>16468</v>
          </cell>
          <cell r="G110">
            <v>100062</v>
          </cell>
          <cell r="H110">
            <v>36718</v>
          </cell>
          <cell r="I110">
            <v>100</v>
          </cell>
          <cell r="J110">
            <v>10.7</v>
          </cell>
          <cell r="K110">
            <v>65.3</v>
          </cell>
          <cell r="L110">
            <v>24</v>
          </cell>
        </row>
        <row r="111">
          <cell r="C111" t="str">
            <v>Котловка</v>
          </cell>
          <cell r="D111">
            <v>64317</v>
          </cell>
          <cell r="E111">
            <v>64317</v>
          </cell>
          <cell r="F111">
            <v>8284</v>
          </cell>
          <cell r="G111">
            <v>41476</v>
          </cell>
          <cell r="H111">
            <v>14557</v>
          </cell>
          <cell r="I111">
            <v>100</v>
          </cell>
          <cell r="J111">
            <v>12.9</v>
          </cell>
          <cell r="K111">
            <v>64.5</v>
          </cell>
          <cell r="L111">
            <v>22.6</v>
          </cell>
        </row>
        <row r="112">
          <cell r="C112" t="str">
            <v>Ломоносовское</v>
          </cell>
          <cell r="D112">
            <v>84148</v>
          </cell>
          <cell r="E112">
            <v>83844</v>
          </cell>
          <cell r="F112">
            <v>10333</v>
          </cell>
          <cell r="G112">
            <v>49242</v>
          </cell>
          <cell r="H112">
            <v>24269</v>
          </cell>
          <cell r="I112">
            <v>99.6</v>
          </cell>
          <cell r="J112">
            <v>12.3</v>
          </cell>
          <cell r="K112">
            <v>58.5</v>
          </cell>
          <cell r="L112">
            <v>28.8</v>
          </cell>
        </row>
        <row r="113">
          <cell r="C113" t="str">
            <v>Обручевское</v>
          </cell>
          <cell r="D113">
            <v>78619</v>
          </cell>
          <cell r="E113">
            <v>78616</v>
          </cell>
          <cell r="F113">
            <v>9414</v>
          </cell>
          <cell r="G113">
            <v>51445</v>
          </cell>
          <cell r="H113">
            <v>17757</v>
          </cell>
          <cell r="I113">
            <v>100</v>
          </cell>
          <cell r="J113">
            <v>12</v>
          </cell>
          <cell r="K113">
            <v>65.400000000000006</v>
          </cell>
          <cell r="L113">
            <v>22.6</v>
          </cell>
        </row>
        <row r="114">
          <cell r="C114" t="str">
            <v>Северное Бутово</v>
          </cell>
          <cell r="D114">
            <v>90116</v>
          </cell>
          <cell r="E114">
            <v>90114</v>
          </cell>
          <cell r="F114">
            <v>10562</v>
          </cell>
          <cell r="G114">
            <v>65270</v>
          </cell>
          <cell r="H114">
            <v>14282</v>
          </cell>
          <cell r="I114">
            <v>100</v>
          </cell>
          <cell r="J114">
            <v>11.7</v>
          </cell>
          <cell r="K114">
            <v>72.400000000000006</v>
          </cell>
          <cell r="L114">
            <v>15.9</v>
          </cell>
        </row>
        <row r="115">
          <cell r="C115" t="str">
            <v>Теплый Стан</v>
          </cell>
          <cell r="D115">
            <v>130413</v>
          </cell>
          <cell r="E115">
            <v>130396</v>
          </cell>
          <cell r="F115">
            <v>15541</v>
          </cell>
          <cell r="G115">
            <v>76776</v>
          </cell>
          <cell r="H115">
            <v>38079</v>
          </cell>
          <cell r="I115">
            <v>100</v>
          </cell>
          <cell r="J115">
            <v>11.9</v>
          </cell>
          <cell r="K115">
            <v>58.9</v>
          </cell>
          <cell r="L115">
            <v>29.2</v>
          </cell>
        </row>
        <row r="116">
          <cell r="C116" t="str">
            <v>Черемушки</v>
          </cell>
          <cell r="D116">
            <v>102619</v>
          </cell>
          <cell r="E116">
            <v>102618</v>
          </cell>
          <cell r="F116">
            <v>12524</v>
          </cell>
          <cell r="G116">
            <v>65782</v>
          </cell>
          <cell r="H116">
            <v>24312</v>
          </cell>
          <cell r="I116">
            <v>100</v>
          </cell>
          <cell r="J116">
            <v>12.2</v>
          </cell>
          <cell r="K116">
            <v>64.099999999999994</v>
          </cell>
          <cell r="L116">
            <v>23.7</v>
          </cell>
        </row>
        <row r="117">
          <cell r="C117" t="str">
            <v>Южное Бутово</v>
          </cell>
          <cell r="D117">
            <v>178274</v>
          </cell>
          <cell r="E117">
            <v>178264</v>
          </cell>
          <cell r="F117">
            <v>30808</v>
          </cell>
          <cell r="G117">
            <v>121369</v>
          </cell>
          <cell r="H117">
            <v>26087</v>
          </cell>
          <cell r="I117">
            <v>100</v>
          </cell>
          <cell r="J117">
            <v>17.3</v>
          </cell>
          <cell r="K117">
            <v>68.099999999999994</v>
          </cell>
          <cell r="L117">
            <v>14.6</v>
          </cell>
        </row>
        <row r="118">
          <cell r="C118" t="str">
            <v>Ясенево</v>
          </cell>
          <cell r="D118">
            <v>174832</v>
          </cell>
          <cell r="E118">
            <v>174831</v>
          </cell>
          <cell r="F118">
            <v>23483</v>
          </cell>
          <cell r="G118">
            <v>105171</v>
          </cell>
          <cell r="H118">
            <v>46177</v>
          </cell>
          <cell r="I118">
            <v>100</v>
          </cell>
          <cell r="J118">
            <v>13.4</v>
          </cell>
          <cell r="K118">
            <v>60.2</v>
          </cell>
          <cell r="L118">
            <v>26.4</v>
          </cell>
        </row>
        <row r="119">
          <cell r="C119" t="str">
            <v>Бирюлево Восточное</v>
          </cell>
          <cell r="D119">
            <v>145100</v>
          </cell>
          <cell r="E119">
            <v>145088</v>
          </cell>
          <cell r="F119">
            <v>21130</v>
          </cell>
          <cell r="G119">
            <v>93008</v>
          </cell>
          <cell r="H119">
            <v>30950</v>
          </cell>
          <cell r="I119">
            <v>100</v>
          </cell>
          <cell r="J119">
            <v>14.6</v>
          </cell>
          <cell r="K119">
            <v>64.099999999999994</v>
          </cell>
          <cell r="L119">
            <v>21.3</v>
          </cell>
        </row>
        <row r="120">
          <cell r="C120" t="str">
            <v>Бирюлево Западное</v>
          </cell>
          <cell r="D120">
            <v>85726</v>
          </cell>
          <cell r="E120">
            <v>85721</v>
          </cell>
          <cell r="F120">
            <v>12273</v>
          </cell>
          <cell r="G120">
            <v>54914</v>
          </cell>
          <cell r="H120">
            <v>18534</v>
          </cell>
          <cell r="I120">
            <v>100</v>
          </cell>
          <cell r="J120">
            <v>14.3</v>
          </cell>
          <cell r="K120">
            <v>64.099999999999994</v>
          </cell>
          <cell r="L120">
            <v>21.6</v>
          </cell>
        </row>
        <row r="121">
          <cell r="C121" t="str">
            <v>Братеево</v>
          </cell>
          <cell r="D121">
            <v>102600</v>
          </cell>
          <cell r="E121">
            <v>102590</v>
          </cell>
          <cell r="F121">
            <v>12551</v>
          </cell>
          <cell r="G121">
            <v>69792</v>
          </cell>
          <cell r="H121">
            <v>20247</v>
          </cell>
          <cell r="I121">
            <v>100</v>
          </cell>
          <cell r="J121">
            <v>12.2</v>
          </cell>
          <cell r="K121">
            <v>68</v>
          </cell>
          <cell r="L121">
            <v>19.8</v>
          </cell>
        </row>
        <row r="122">
          <cell r="C122" t="str">
            <v>Даниловское</v>
          </cell>
          <cell r="D122">
            <v>91109</v>
          </cell>
          <cell r="E122">
            <v>91100</v>
          </cell>
          <cell r="F122">
            <v>12370</v>
          </cell>
          <cell r="G122">
            <v>54478</v>
          </cell>
          <cell r="H122">
            <v>24252</v>
          </cell>
          <cell r="I122">
            <v>100</v>
          </cell>
          <cell r="J122">
            <v>13.6</v>
          </cell>
          <cell r="K122">
            <v>59.8</v>
          </cell>
          <cell r="L122">
            <v>26.6</v>
          </cell>
        </row>
        <row r="123">
          <cell r="C123" t="str">
            <v>Донское</v>
          </cell>
          <cell r="D123">
            <v>48441</v>
          </cell>
          <cell r="E123">
            <v>48439</v>
          </cell>
          <cell r="F123">
            <v>7033</v>
          </cell>
          <cell r="G123">
            <v>28737</v>
          </cell>
          <cell r="H123">
            <v>12669</v>
          </cell>
          <cell r="I123">
            <v>100</v>
          </cell>
          <cell r="J123">
            <v>14.5</v>
          </cell>
          <cell r="K123">
            <v>59.3</v>
          </cell>
          <cell r="L123">
            <v>26.2</v>
          </cell>
        </row>
        <row r="124">
          <cell r="C124" t="str">
            <v>Зябликово</v>
          </cell>
          <cell r="D124">
            <v>130229</v>
          </cell>
          <cell r="E124">
            <v>130229</v>
          </cell>
          <cell r="F124">
            <v>18221</v>
          </cell>
          <cell r="G124">
            <v>82231</v>
          </cell>
          <cell r="H124">
            <v>29777</v>
          </cell>
          <cell r="I124">
            <v>100</v>
          </cell>
          <cell r="J124">
            <v>14</v>
          </cell>
          <cell r="K124">
            <v>63.1</v>
          </cell>
          <cell r="L124">
            <v>22.9</v>
          </cell>
        </row>
        <row r="125">
          <cell r="C125" t="str">
            <v>Москворечье-Сабурово</v>
          </cell>
          <cell r="D125">
            <v>76162</v>
          </cell>
          <cell r="E125">
            <v>76156</v>
          </cell>
          <cell r="F125">
            <v>7296</v>
          </cell>
          <cell r="G125">
            <v>52450</v>
          </cell>
          <cell r="H125">
            <v>16410</v>
          </cell>
          <cell r="I125">
            <v>100</v>
          </cell>
          <cell r="J125">
            <v>9.6</v>
          </cell>
          <cell r="K125">
            <v>68.900000000000006</v>
          </cell>
          <cell r="L125">
            <v>21.5</v>
          </cell>
        </row>
        <row r="126">
          <cell r="C126" t="str">
            <v>Нагатино-Садовники</v>
          </cell>
          <cell r="D126">
            <v>76284</v>
          </cell>
          <cell r="E126">
            <v>76284</v>
          </cell>
          <cell r="F126">
            <v>10168</v>
          </cell>
          <cell r="G126">
            <v>46080</v>
          </cell>
          <cell r="H126">
            <v>20036</v>
          </cell>
          <cell r="I126">
            <v>100</v>
          </cell>
          <cell r="J126">
            <v>13.3</v>
          </cell>
          <cell r="K126">
            <v>60.4</v>
          </cell>
          <cell r="L126">
            <v>26.3</v>
          </cell>
        </row>
        <row r="127">
          <cell r="C127" t="str">
            <v>Нагатинский Затон</v>
          </cell>
          <cell r="D127">
            <v>115354</v>
          </cell>
          <cell r="E127">
            <v>115352</v>
          </cell>
          <cell r="F127">
            <v>15727</v>
          </cell>
          <cell r="G127">
            <v>70194</v>
          </cell>
          <cell r="H127">
            <v>29431</v>
          </cell>
          <cell r="I127">
            <v>100</v>
          </cell>
          <cell r="J127">
            <v>13.6</v>
          </cell>
          <cell r="K127">
            <v>60.9</v>
          </cell>
          <cell r="L127">
            <v>25.5</v>
          </cell>
        </row>
        <row r="128">
          <cell r="C128" t="str">
            <v>Нагорное</v>
          </cell>
          <cell r="D128">
            <v>77878</v>
          </cell>
          <cell r="E128">
            <v>77878</v>
          </cell>
          <cell r="F128">
            <v>10600</v>
          </cell>
          <cell r="G128">
            <v>49882</v>
          </cell>
          <cell r="H128">
            <v>17396</v>
          </cell>
          <cell r="I128">
            <v>100</v>
          </cell>
          <cell r="J128">
            <v>13.6</v>
          </cell>
          <cell r="K128">
            <v>64.099999999999994</v>
          </cell>
          <cell r="L128">
            <v>22.3</v>
          </cell>
        </row>
        <row r="129">
          <cell r="C129" t="str">
            <v>Орехово-Борисово Северное</v>
          </cell>
          <cell r="D129">
            <v>129221</v>
          </cell>
          <cell r="E129">
            <v>129207</v>
          </cell>
          <cell r="F129">
            <v>10079</v>
          </cell>
          <cell r="G129">
            <v>83861</v>
          </cell>
          <cell r="H129">
            <v>35267</v>
          </cell>
          <cell r="I129">
            <v>100</v>
          </cell>
          <cell r="J129">
            <v>7.8</v>
          </cell>
          <cell r="K129">
            <v>64.900000000000006</v>
          </cell>
          <cell r="L129">
            <v>27.3</v>
          </cell>
        </row>
        <row r="130">
          <cell r="C130" t="str">
            <v>Орехово-Борисово Южное</v>
          </cell>
          <cell r="D130">
            <v>145588</v>
          </cell>
          <cell r="E130">
            <v>145576</v>
          </cell>
          <cell r="F130">
            <v>13595</v>
          </cell>
          <cell r="G130">
            <v>104635</v>
          </cell>
          <cell r="H130">
            <v>27346</v>
          </cell>
          <cell r="I130">
            <v>100</v>
          </cell>
          <cell r="J130">
            <v>9.3000000000000007</v>
          </cell>
          <cell r="K130">
            <v>71.900000000000006</v>
          </cell>
          <cell r="L130">
            <v>18.8</v>
          </cell>
        </row>
        <row r="131">
          <cell r="C131" t="str">
            <v>Царицыно</v>
          </cell>
          <cell r="D131">
            <v>125356</v>
          </cell>
          <cell r="E131">
            <v>125354</v>
          </cell>
          <cell r="F131">
            <v>11908</v>
          </cell>
          <cell r="G131">
            <v>84387</v>
          </cell>
          <cell r="H131">
            <v>29059</v>
          </cell>
          <cell r="I131">
            <v>100</v>
          </cell>
          <cell r="J131">
            <v>9.5</v>
          </cell>
          <cell r="K131">
            <v>67.3</v>
          </cell>
          <cell r="L131">
            <v>23.2</v>
          </cell>
        </row>
        <row r="132">
          <cell r="C132" t="str">
            <v>Чертаново Северное</v>
          </cell>
          <cell r="D132">
            <v>111875</v>
          </cell>
          <cell r="E132">
            <v>111874</v>
          </cell>
          <cell r="F132">
            <v>13326</v>
          </cell>
          <cell r="G132">
            <v>73503</v>
          </cell>
          <cell r="H132">
            <v>25045</v>
          </cell>
          <cell r="I132">
            <v>100</v>
          </cell>
          <cell r="J132">
            <v>11.9</v>
          </cell>
          <cell r="K132">
            <v>65.7</v>
          </cell>
          <cell r="L132">
            <v>22.4</v>
          </cell>
        </row>
        <row r="133">
          <cell r="C133" t="str">
            <v>Чертаново Центральное</v>
          </cell>
          <cell r="D133">
            <v>112223</v>
          </cell>
          <cell r="E133">
            <v>112221</v>
          </cell>
          <cell r="F133">
            <v>16719</v>
          </cell>
          <cell r="G133">
            <v>68254</v>
          </cell>
          <cell r="H133">
            <v>27248</v>
          </cell>
          <cell r="I133">
            <v>100</v>
          </cell>
          <cell r="J133">
            <v>14.9</v>
          </cell>
          <cell r="K133">
            <v>60.8</v>
          </cell>
          <cell r="L133">
            <v>24.3</v>
          </cell>
        </row>
        <row r="134">
          <cell r="C134" t="str">
            <v>Чертаново Южное</v>
          </cell>
          <cell r="D134">
            <v>143662</v>
          </cell>
          <cell r="E134">
            <v>143661</v>
          </cell>
          <cell r="F134">
            <v>17830</v>
          </cell>
          <cell r="G134">
            <v>93309</v>
          </cell>
          <cell r="H134">
            <v>32522</v>
          </cell>
          <cell r="I134">
            <v>100</v>
          </cell>
          <cell r="J134">
            <v>12.4</v>
          </cell>
          <cell r="K134">
            <v>65</v>
          </cell>
          <cell r="L134">
            <v>22.6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8"/>
  <sheetViews>
    <sheetView tabSelected="1" topLeftCell="B1" zoomScale="120" zoomScaleNormal="120" zoomScaleSheetLayoutView="100" zoomScalePageLayoutView="120" workbookViewId="0">
      <selection activeCell="B3" sqref="A3:XFD3"/>
    </sheetView>
  </sheetViews>
  <sheetFormatPr baseColWidth="10" defaultColWidth="9" defaultRowHeight="11" x14ac:dyDescent="0.15"/>
  <cols>
    <col min="1" max="1" width="3.6640625" style="1" hidden="1" customWidth="1"/>
    <col min="2" max="2" width="6" style="1" bestFit="1" customWidth="1"/>
    <col min="3" max="6" width="40.33203125" style="1" customWidth="1"/>
    <col min="7" max="7" width="7.6640625" style="2" bestFit="1" customWidth="1"/>
    <col min="8" max="8" width="9.83203125" style="2" bestFit="1" customWidth="1"/>
    <col min="9" max="9" width="9" style="2"/>
    <col min="10" max="10" width="6" style="2" bestFit="1" customWidth="1"/>
    <col min="11" max="12" width="9" style="2"/>
    <col min="13" max="13" width="10.6640625" style="2" bestFit="1" customWidth="1"/>
    <col min="14" max="15" width="9" style="2"/>
    <col min="16" max="16" width="10.33203125" style="2" bestFit="1" customWidth="1"/>
    <col min="17" max="18" width="9" style="2"/>
    <col min="19" max="19" width="26.5" style="2" bestFit="1" customWidth="1"/>
    <col min="20" max="20" width="26.5" style="2" customWidth="1"/>
    <col min="21" max="16384" width="9" style="2"/>
  </cols>
  <sheetData>
    <row r="1" spans="1:23" s="5" customFormat="1" ht="15" customHeight="1" x14ac:dyDescent="0.15">
      <c r="A1" s="13"/>
      <c r="B1" s="13"/>
      <c r="C1" s="11"/>
      <c r="D1" s="11"/>
      <c r="E1" s="11"/>
      <c r="F1" s="11"/>
      <c r="G1" s="15" t="s">
        <v>0</v>
      </c>
      <c r="H1" s="15" t="s">
        <v>136</v>
      </c>
      <c r="I1" s="15" t="s">
        <v>137</v>
      </c>
      <c r="J1" s="12" t="s">
        <v>3</v>
      </c>
      <c r="K1" s="12" t="s">
        <v>4</v>
      </c>
      <c r="L1" s="12" t="s">
        <v>1</v>
      </c>
      <c r="M1" s="14" t="s">
        <v>5</v>
      </c>
      <c r="N1" s="14" t="s">
        <v>6</v>
      </c>
      <c r="O1" s="14" t="s">
        <v>7</v>
      </c>
      <c r="P1" s="14" t="s">
        <v>2</v>
      </c>
      <c r="Q1" s="14" t="s">
        <v>8</v>
      </c>
      <c r="R1" s="14" t="s">
        <v>7</v>
      </c>
      <c r="S1" s="14" t="s">
        <v>138</v>
      </c>
      <c r="T1" s="14" t="s">
        <v>139</v>
      </c>
      <c r="U1" s="16" t="s">
        <v>140</v>
      </c>
      <c r="V1" s="16" t="s">
        <v>141</v>
      </c>
      <c r="W1" s="17" t="s">
        <v>142</v>
      </c>
    </row>
    <row r="2" spans="1:23" s="5" customFormat="1" ht="10" hidden="1" x14ac:dyDescent="0.15">
      <c r="A2" s="6"/>
      <c r="B2" s="11"/>
      <c r="C2" s="10"/>
      <c r="D2" s="11"/>
      <c r="E2" s="11"/>
      <c r="F2" s="11"/>
      <c r="G2" s="4">
        <v>1</v>
      </c>
      <c r="H2" s="8">
        <v>3</v>
      </c>
      <c r="I2" s="3">
        <v>4</v>
      </c>
      <c r="J2" s="8">
        <v>5</v>
      </c>
      <c r="K2" s="3">
        <v>6</v>
      </c>
      <c r="L2" s="8">
        <v>7</v>
      </c>
      <c r="M2" s="3">
        <v>8</v>
      </c>
      <c r="N2" s="8">
        <v>9</v>
      </c>
      <c r="O2" s="3">
        <v>10</v>
      </c>
      <c r="P2" s="8">
        <v>11</v>
      </c>
      <c r="Q2" s="3">
        <v>12</v>
      </c>
      <c r="R2" s="8">
        <v>13</v>
      </c>
      <c r="S2" s="3">
        <v>14</v>
      </c>
      <c r="T2" s="18"/>
    </row>
    <row r="3" spans="1:23" ht="21" customHeight="1" x14ac:dyDescent="0.15">
      <c r="A3" s="7">
        <v>163</v>
      </c>
      <c r="B3" s="7"/>
      <c r="C3" s="7" t="s">
        <v>135</v>
      </c>
      <c r="D3" s="7" t="s">
        <v>144</v>
      </c>
      <c r="E3" s="7" t="s">
        <v>145</v>
      </c>
      <c r="F3" s="7" t="s">
        <v>146</v>
      </c>
      <c r="G3" s="9">
        <v>10116484</v>
      </c>
      <c r="H3" s="9">
        <v>110528</v>
      </c>
      <c r="I3" s="9">
        <v>4057936</v>
      </c>
      <c r="J3" s="9">
        <v>164053</v>
      </c>
      <c r="K3" s="9">
        <v>3784387</v>
      </c>
      <c r="L3" s="9">
        <v>109496</v>
      </c>
      <c r="M3" s="9">
        <v>776441</v>
      </c>
      <c r="N3" s="9">
        <v>2830379</v>
      </c>
      <c r="O3" s="9">
        <v>288208</v>
      </c>
      <c r="P3" s="9">
        <v>1174980</v>
      </c>
      <c r="Q3" s="9">
        <v>466645</v>
      </c>
      <c r="R3" s="9">
        <v>165532</v>
      </c>
      <c r="S3" s="9">
        <v>16771</v>
      </c>
      <c r="T3" s="19">
        <v>0.40112118004634811</v>
      </c>
      <c r="U3" s="2">
        <f>VLOOKUP(C3,'[1]pub-02-03'!$C$9:$L$154,8,)</f>
        <v>12.8</v>
      </c>
      <c r="V3" s="2">
        <f>VLOOKUP(C3,'[1]pub-02-03'!$C$9:$L$154,9,)</f>
        <v>63.5</v>
      </c>
      <c r="W3" s="2">
        <f>VLOOKUP(C3,'[1]pub-02-03'!$C$9:$L$154,10,)</f>
        <v>23.7</v>
      </c>
    </row>
    <row r="4" spans="1:23" ht="21" customHeight="1" x14ac:dyDescent="0.15">
      <c r="A4" s="7">
        <v>163</v>
      </c>
      <c r="B4" s="7" t="s">
        <v>143</v>
      </c>
      <c r="C4" s="7" t="s">
        <v>9</v>
      </c>
      <c r="D4" s="7" t="s">
        <v>147</v>
      </c>
      <c r="E4" s="7">
        <v>55.820937999999998</v>
      </c>
      <c r="F4" s="7">
        <v>37.706159</v>
      </c>
      <c r="G4" s="9">
        <v>91188</v>
      </c>
      <c r="H4" s="9">
        <v>392</v>
      </c>
      <c r="I4" s="9">
        <v>29370</v>
      </c>
      <c r="J4" s="9">
        <v>1597</v>
      </c>
      <c r="K4" s="9">
        <v>27206</v>
      </c>
      <c r="L4" s="9">
        <v>567</v>
      </c>
      <c r="M4" s="9">
        <v>7710</v>
      </c>
      <c r="N4" s="9">
        <v>28727</v>
      </c>
      <c r="O4" s="9">
        <v>3545</v>
      </c>
      <c r="P4" s="9">
        <v>14857</v>
      </c>
      <c r="Q4" s="9">
        <v>4998</v>
      </c>
      <c r="R4" s="9">
        <v>1348</v>
      </c>
      <c r="S4" s="9">
        <v>122</v>
      </c>
      <c r="T4" s="19">
        <v>0.32208185287537833</v>
      </c>
      <c r="U4" s="2">
        <f>VLOOKUP(C4,'[1]pub-02-03'!$C$9:$L$154,8,)</f>
        <v>13.3</v>
      </c>
      <c r="V4" s="2">
        <f>VLOOKUP(C4,'[1]pub-02-03'!$C$9:$L$154,9,)</f>
        <v>56.9</v>
      </c>
      <c r="W4" s="2">
        <f>VLOOKUP(C4,'[1]pub-02-03'!$C$9:$L$154,10,)</f>
        <v>29.8</v>
      </c>
    </row>
    <row r="5" spans="1:23" ht="21" customHeight="1" x14ac:dyDescent="0.15">
      <c r="A5" s="7">
        <v>163</v>
      </c>
      <c r="B5" s="7" t="s">
        <v>143</v>
      </c>
      <c r="C5" s="7" t="s">
        <v>10</v>
      </c>
      <c r="D5" s="7" t="s">
        <v>148</v>
      </c>
      <c r="E5" s="7">
        <v>55.729788999999997</v>
      </c>
      <c r="F5" s="7">
        <v>37.814435000000003</v>
      </c>
      <c r="G5" s="9">
        <v>107961</v>
      </c>
      <c r="H5" s="9">
        <v>776</v>
      </c>
      <c r="I5" s="9">
        <v>39777</v>
      </c>
      <c r="J5" s="9">
        <v>1747</v>
      </c>
      <c r="K5" s="9">
        <v>37190</v>
      </c>
      <c r="L5" s="9">
        <v>840</v>
      </c>
      <c r="M5" s="9">
        <v>7361</v>
      </c>
      <c r="N5" s="9">
        <v>30984</v>
      </c>
      <c r="O5" s="9">
        <v>1957</v>
      </c>
      <c r="P5" s="9">
        <v>9246</v>
      </c>
      <c r="Q5" s="9">
        <v>4245</v>
      </c>
      <c r="R5" s="9">
        <v>1981</v>
      </c>
      <c r="S5" s="9">
        <v>199</v>
      </c>
      <c r="T5" s="19">
        <v>0.36843860282879931</v>
      </c>
      <c r="U5" s="2">
        <f>VLOOKUP(C5,'[1]pub-02-03'!$C$9:$L$154,8,)</f>
        <v>9.9</v>
      </c>
      <c r="V5" s="2">
        <f>VLOOKUP(C5,'[1]pub-02-03'!$C$9:$L$154,9,)</f>
        <v>62.2</v>
      </c>
      <c r="W5" s="2">
        <f>VLOOKUP(C5,'[1]pub-02-03'!$C$9:$L$154,10,)</f>
        <v>27.9</v>
      </c>
    </row>
    <row r="6" spans="1:23" ht="21" customHeight="1" x14ac:dyDescent="0.15">
      <c r="A6" s="7">
        <v>163</v>
      </c>
      <c r="B6" s="7" t="s">
        <v>143</v>
      </c>
      <c r="C6" s="7" t="s">
        <v>11</v>
      </c>
      <c r="D6" s="7" t="s">
        <v>149</v>
      </c>
      <c r="E6" s="7">
        <v>55.794507000000003</v>
      </c>
      <c r="F6" s="7">
        <v>37.824824999999997</v>
      </c>
      <c r="G6" s="9">
        <v>66423</v>
      </c>
      <c r="H6" s="9">
        <v>385</v>
      </c>
      <c r="I6" s="9">
        <v>27376</v>
      </c>
      <c r="J6" s="9">
        <v>857</v>
      </c>
      <c r="K6" s="9">
        <v>25725</v>
      </c>
      <c r="L6" s="9">
        <v>794</v>
      </c>
      <c r="M6" s="9">
        <v>6300</v>
      </c>
      <c r="N6" s="9">
        <v>18880</v>
      </c>
      <c r="O6" s="9">
        <v>1403</v>
      </c>
      <c r="P6" s="9">
        <v>7901</v>
      </c>
      <c r="Q6" s="9">
        <v>2860</v>
      </c>
      <c r="R6" s="9">
        <v>1131</v>
      </c>
      <c r="S6" s="9">
        <v>44</v>
      </c>
      <c r="T6" s="19">
        <v>0.41214639507399548</v>
      </c>
      <c r="U6" s="2">
        <f>VLOOKUP(C6,'[1]pub-02-03'!$C$9:$L$154,8,)</f>
        <v>13.8</v>
      </c>
      <c r="V6" s="2">
        <f>VLOOKUP(C6,'[1]pub-02-03'!$C$9:$L$154,9,)</f>
        <v>63.9</v>
      </c>
      <c r="W6" s="2">
        <f>VLOOKUP(C6,'[1]pub-02-03'!$C$9:$L$154,10,)</f>
        <v>22.3</v>
      </c>
    </row>
    <row r="7" spans="1:23" ht="21" customHeight="1" x14ac:dyDescent="0.15">
      <c r="A7" s="7">
        <v>163</v>
      </c>
      <c r="B7" s="7" t="s">
        <v>143</v>
      </c>
      <c r="C7" s="7" t="s">
        <v>12</v>
      </c>
      <c r="D7" s="7" t="s">
        <v>150</v>
      </c>
      <c r="E7" s="7">
        <v>55.817144999999996</v>
      </c>
      <c r="F7" s="7">
        <v>37.865354000000004</v>
      </c>
      <c r="G7" s="9">
        <v>10953</v>
      </c>
      <c r="H7" s="9">
        <v>52</v>
      </c>
      <c r="I7" s="9">
        <v>3655</v>
      </c>
      <c r="J7" s="9">
        <v>107</v>
      </c>
      <c r="K7" s="9">
        <v>3355</v>
      </c>
      <c r="L7" s="9">
        <v>193</v>
      </c>
      <c r="M7" s="9">
        <v>250</v>
      </c>
      <c r="N7" s="9">
        <v>3545</v>
      </c>
      <c r="O7" s="9">
        <v>390</v>
      </c>
      <c r="P7" s="9">
        <v>2099</v>
      </c>
      <c r="Q7" s="9">
        <v>594</v>
      </c>
      <c r="R7" s="9">
        <v>297</v>
      </c>
      <c r="S7" s="9">
        <v>6</v>
      </c>
      <c r="T7" s="19">
        <v>0.33369853008308226</v>
      </c>
      <c r="U7" s="2">
        <f>VLOOKUP(C7,'[1]pub-02-03'!$C$9:$L$154,8,)</f>
        <v>11.7</v>
      </c>
      <c r="V7" s="2">
        <f>VLOOKUP(C7,'[1]pub-02-03'!$C$9:$L$154,9,)</f>
        <v>65.5</v>
      </c>
      <c r="W7" s="2">
        <f>VLOOKUP(C7,'[1]pub-02-03'!$C$9:$L$154,10,)</f>
        <v>22.8</v>
      </c>
    </row>
    <row r="8" spans="1:23" ht="21" customHeight="1" x14ac:dyDescent="0.15">
      <c r="A8" s="7">
        <v>163</v>
      </c>
      <c r="B8" s="7" t="s">
        <v>143</v>
      </c>
      <c r="C8" s="7" t="s">
        <v>13</v>
      </c>
      <c r="D8" s="7" t="s">
        <v>151</v>
      </c>
      <c r="E8" s="7">
        <v>55.827826999999999</v>
      </c>
      <c r="F8" s="7">
        <v>37.795754000000002</v>
      </c>
      <c r="G8" s="9">
        <v>141255</v>
      </c>
      <c r="H8" s="9">
        <v>3923</v>
      </c>
      <c r="I8" s="9">
        <v>46018</v>
      </c>
      <c r="J8" s="9">
        <v>2459</v>
      </c>
      <c r="K8" s="9">
        <v>42534</v>
      </c>
      <c r="L8" s="9">
        <v>1025</v>
      </c>
      <c r="M8" s="9">
        <v>10507</v>
      </c>
      <c r="N8" s="9">
        <v>38875</v>
      </c>
      <c r="O8" s="9">
        <v>3233</v>
      </c>
      <c r="P8" s="9">
        <v>13957</v>
      </c>
      <c r="Q8" s="9">
        <v>6071</v>
      </c>
      <c r="R8" s="9">
        <v>2634</v>
      </c>
      <c r="S8" s="9">
        <v>130</v>
      </c>
      <c r="T8" s="19">
        <v>0.32577961842058689</v>
      </c>
      <c r="U8" s="2">
        <f>VLOOKUP(C8,'[1]pub-02-03'!$C$9:$L$154,8,)</f>
        <v>10.7</v>
      </c>
      <c r="V8" s="2">
        <f>VLOOKUP(C8,'[1]pub-02-03'!$C$9:$L$154,9,)</f>
        <v>62.6</v>
      </c>
      <c r="W8" s="2">
        <f>VLOOKUP(C8,'[1]pub-02-03'!$C$9:$L$154,10,)</f>
        <v>26.7</v>
      </c>
    </row>
    <row r="9" spans="1:23" ht="21" customHeight="1" x14ac:dyDescent="0.15">
      <c r="A9" s="7">
        <v>163</v>
      </c>
      <c r="B9" s="7" t="s">
        <v>143</v>
      </c>
      <c r="C9" s="7" t="s">
        <v>14</v>
      </c>
      <c r="D9" s="7" t="s">
        <v>152</v>
      </c>
      <c r="E9" s="7">
        <v>55.771551000000002</v>
      </c>
      <c r="F9" s="7">
        <v>37.820129000000001</v>
      </c>
      <c r="G9" s="9">
        <v>110843</v>
      </c>
      <c r="H9" s="9">
        <v>738</v>
      </c>
      <c r="I9" s="9">
        <v>41758</v>
      </c>
      <c r="J9" s="9">
        <v>1080</v>
      </c>
      <c r="K9" s="9">
        <v>39913</v>
      </c>
      <c r="L9" s="9">
        <v>765</v>
      </c>
      <c r="M9" s="9">
        <v>8622</v>
      </c>
      <c r="N9" s="9">
        <v>34782</v>
      </c>
      <c r="O9" s="9">
        <v>3059</v>
      </c>
      <c r="P9" s="9">
        <v>12083</v>
      </c>
      <c r="Q9" s="9">
        <v>5454</v>
      </c>
      <c r="R9" s="9">
        <v>1747</v>
      </c>
      <c r="S9" s="9">
        <v>194</v>
      </c>
      <c r="T9" s="19">
        <v>0.3767310520285449</v>
      </c>
      <c r="U9" s="2">
        <f>VLOOKUP(C9,'[1]pub-02-03'!$C$9:$L$154,8,)</f>
        <v>10.5</v>
      </c>
      <c r="V9" s="2">
        <f>VLOOKUP(C9,'[1]pub-02-03'!$C$9:$L$154,9,)</f>
        <v>63.2</v>
      </c>
      <c r="W9" s="2">
        <f>VLOOKUP(C9,'[1]pub-02-03'!$C$9:$L$154,10,)</f>
        <v>26.3</v>
      </c>
    </row>
    <row r="10" spans="1:23" ht="21" customHeight="1" x14ac:dyDescent="0.15">
      <c r="A10" s="7">
        <v>163</v>
      </c>
      <c r="B10" s="7" t="s">
        <v>143</v>
      </c>
      <c r="C10" s="7" t="s">
        <v>15</v>
      </c>
      <c r="D10" s="7" t="s">
        <v>153</v>
      </c>
      <c r="E10" s="7">
        <v>55.783512999999999</v>
      </c>
      <c r="F10" s="7">
        <v>37.773935000000002</v>
      </c>
      <c r="G10" s="9">
        <v>92551</v>
      </c>
      <c r="H10" s="9">
        <v>646</v>
      </c>
      <c r="I10" s="9">
        <v>36979</v>
      </c>
      <c r="J10" s="9">
        <v>1712</v>
      </c>
      <c r="K10" s="9">
        <v>34341</v>
      </c>
      <c r="L10" s="9">
        <v>926</v>
      </c>
      <c r="M10" s="9">
        <v>9617</v>
      </c>
      <c r="N10" s="9">
        <v>24098</v>
      </c>
      <c r="O10" s="9">
        <v>1968</v>
      </c>
      <c r="P10" s="9">
        <v>12773</v>
      </c>
      <c r="Q10" s="9">
        <v>3906</v>
      </c>
      <c r="R10" s="9">
        <v>1837</v>
      </c>
      <c r="S10" s="9">
        <v>155</v>
      </c>
      <c r="T10" s="19">
        <v>0.39955267906343528</v>
      </c>
      <c r="U10" s="2">
        <f>VLOOKUP(C10,'[1]pub-02-03'!$C$9:$L$154,8,)</f>
        <v>10.7</v>
      </c>
      <c r="V10" s="2">
        <f>VLOOKUP(C10,'[1]pub-02-03'!$C$9:$L$154,9,)</f>
        <v>63.7</v>
      </c>
      <c r="W10" s="2">
        <f>VLOOKUP(C10,'[1]pub-02-03'!$C$9:$L$154,10,)</f>
        <v>25.6</v>
      </c>
    </row>
    <row r="11" spans="1:23" ht="21" customHeight="1" x14ac:dyDescent="0.15">
      <c r="A11" s="7">
        <v>163</v>
      </c>
      <c r="B11" s="7" t="s">
        <v>143</v>
      </c>
      <c r="C11" s="7" t="s">
        <v>16</v>
      </c>
      <c r="D11" s="7" t="s">
        <v>154</v>
      </c>
      <c r="E11" s="7">
        <v>55.714449000000002</v>
      </c>
      <c r="F11" s="7">
        <v>37.892898000000002</v>
      </c>
      <c r="G11" s="9">
        <v>58833</v>
      </c>
      <c r="H11" s="9">
        <v>412</v>
      </c>
      <c r="I11" s="9">
        <v>28265</v>
      </c>
      <c r="J11" s="9">
        <v>1162</v>
      </c>
      <c r="K11" s="9">
        <v>26647</v>
      </c>
      <c r="L11" s="9">
        <v>456</v>
      </c>
      <c r="M11" s="9">
        <v>5008</v>
      </c>
      <c r="N11" s="9">
        <v>14863</v>
      </c>
      <c r="O11" s="9">
        <v>1295</v>
      </c>
      <c r="P11" s="9">
        <v>5482</v>
      </c>
      <c r="Q11" s="9">
        <v>2342</v>
      </c>
      <c r="R11" s="9">
        <v>756</v>
      </c>
      <c r="S11" s="9">
        <v>80</v>
      </c>
      <c r="T11" s="19">
        <v>0.48042765114816516</v>
      </c>
      <c r="U11" s="2">
        <f>VLOOKUP(C11,'[1]pub-02-03'!$C$9:$L$154,8,)</f>
        <v>19.3</v>
      </c>
      <c r="V11" s="2">
        <f>VLOOKUP(C11,'[1]pub-02-03'!$C$9:$L$154,9,)</f>
        <v>68.3</v>
      </c>
      <c r="W11" s="2">
        <f>VLOOKUP(C11,'[1]pub-02-03'!$C$9:$L$154,10,)</f>
        <v>12.4</v>
      </c>
    </row>
    <row r="12" spans="1:23" ht="21" customHeight="1" x14ac:dyDescent="0.15">
      <c r="A12" s="7">
        <v>163</v>
      </c>
      <c r="B12" s="7" t="s">
        <v>143</v>
      </c>
      <c r="C12" s="7" t="s">
        <v>17</v>
      </c>
      <c r="D12" s="7" t="s">
        <v>155</v>
      </c>
      <c r="E12" s="7">
        <v>55.750217999999997</v>
      </c>
      <c r="F12" s="7">
        <v>37.802987999999999</v>
      </c>
      <c r="G12" s="9">
        <v>81908</v>
      </c>
      <c r="H12" s="9">
        <v>1485</v>
      </c>
      <c r="I12" s="9">
        <v>32494</v>
      </c>
      <c r="J12" s="9">
        <v>1180</v>
      </c>
      <c r="K12" s="9">
        <v>30442</v>
      </c>
      <c r="L12" s="9">
        <v>872</v>
      </c>
      <c r="M12" s="9">
        <v>5306</v>
      </c>
      <c r="N12" s="9">
        <v>22465</v>
      </c>
      <c r="O12" s="9">
        <v>1577</v>
      </c>
      <c r="P12" s="9">
        <v>8473</v>
      </c>
      <c r="Q12" s="9">
        <v>4008</v>
      </c>
      <c r="R12" s="9">
        <v>1450</v>
      </c>
      <c r="S12" s="9">
        <v>111</v>
      </c>
      <c r="T12" s="19">
        <v>0.3967133857498657</v>
      </c>
      <c r="U12" s="2">
        <f>VLOOKUP(C12,'[1]pub-02-03'!$C$9:$L$154,8,)</f>
        <v>14.3</v>
      </c>
      <c r="V12" s="2">
        <f>VLOOKUP(C12,'[1]pub-02-03'!$C$9:$L$154,9,)</f>
        <v>60.2</v>
      </c>
      <c r="W12" s="2">
        <f>VLOOKUP(C12,'[1]pub-02-03'!$C$9:$L$154,10,)</f>
        <v>25.5</v>
      </c>
    </row>
    <row r="13" spans="1:23" ht="21" customHeight="1" x14ac:dyDescent="0.15">
      <c r="A13" s="7">
        <v>163</v>
      </c>
      <c r="B13" s="7" t="s">
        <v>143</v>
      </c>
      <c r="C13" s="7" t="s">
        <v>18</v>
      </c>
      <c r="D13" s="7" t="s">
        <v>156</v>
      </c>
      <c r="E13" s="7">
        <v>55.740755</v>
      </c>
      <c r="F13" s="7">
        <v>37.865270000000002</v>
      </c>
      <c r="G13" s="9">
        <v>92638</v>
      </c>
      <c r="H13" s="9">
        <v>754</v>
      </c>
      <c r="I13" s="9">
        <v>38132</v>
      </c>
      <c r="J13" s="9">
        <v>1827</v>
      </c>
      <c r="K13" s="9">
        <v>35738</v>
      </c>
      <c r="L13" s="9">
        <v>567</v>
      </c>
      <c r="M13" s="9">
        <v>6994</v>
      </c>
      <c r="N13" s="9">
        <v>29325</v>
      </c>
      <c r="O13" s="9">
        <v>1983</v>
      </c>
      <c r="P13" s="9">
        <v>10128</v>
      </c>
      <c r="Q13" s="9">
        <v>3787</v>
      </c>
      <c r="R13" s="9">
        <v>1232</v>
      </c>
      <c r="S13" s="9">
        <v>118</v>
      </c>
      <c r="T13" s="19">
        <v>0.41162373971804228</v>
      </c>
      <c r="U13" s="2">
        <f>VLOOKUP(C13,'[1]pub-02-03'!$C$9:$L$154,8,)</f>
        <v>11.5</v>
      </c>
      <c r="V13" s="2">
        <f>VLOOKUP(C13,'[1]pub-02-03'!$C$9:$L$154,9,)</f>
        <v>70.5</v>
      </c>
      <c r="W13" s="2">
        <f>VLOOKUP(C13,'[1]pub-02-03'!$C$9:$L$154,10,)</f>
        <v>18</v>
      </c>
    </row>
    <row r="14" spans="1:23" ht="21" customHeight="1" x14ac:dyDescent="0.15">
      <c r="A14" s="7">
        <v>163</v>
      </c>
      <c r="B14" s="7" t="s">
        <v>143</v>
      </c>
      <c r="C14" s="7" t="s">
        <v>19</v>
      </c>
      <c r="D14" s="7" t="s">
        <v>157</v>
      </c>
      <c r="E14" s="7">
        <v>55.838405999999999</v>
      </c>
      <c r="F14" s="7">
        <v>37.748255999999998</v>
      </c>
      <c r="G14" s="9">
        <v>31724</v>
      </c>
      <c r="H14" s="9">
        <v>175</v>
      </c>
      <c r="I14" s="9">
        <v>11118</v>
      </c>
      <c r="J14" s="9">
        <v>484</v>
      </c>
      <c r="K14" s="9">
        <v>10545</v>
      </c>
      <c r="L14" s="9">
        <v>89</v>
      </c>
      <c r="M14" s="9">
        <v>2409</v>
      </c>
      <c r="N14" s="9">
        <v>10509</v>
      </c>
      <c r="O14" s="9">
        <v>805</v>
      </c>
      <c r="P14" s="9">
        <v>4170</v>
      </c>
      <c r="Q14" s="9">
        <v>1735</v>
      </c>
      <c r="R14" s="9">
        <v>630</v>
      </c>
      <c r="S14" s="9">
        <v>158</v>
      </c>
      <c r="T14" s="19">
        <v>0.35046021939225824</v>
      </c>
      <c r="U14" s="2">
        <f>VLOOKUP(C14,'[1]pub-02-03'!$C$9:$L$154,8,)</f>
        <v>13.1</v>
      </c>
      <c r="V14" s="2">
        <f>VLOOKUP(C14,'[1]pub-02-03'!$C$9:$L$154,9,)</f>
        <v>62.4</v>
      </c>
      <c r="W14" s="2">
        <f>VLOOKUP(C14,'[1]pub-02-03'!$C$9:$L$154,10,)</f>
        <v>24.5</v>
      </c>
    </row>
    <row r="15" spans="1:23" ht="21" customHeight="1" x14ac:dyDescent="0.15">
      <c r="A15" s="7">
        <v>163</v>
      </c>
      <c r="B15" s="7" t="s">
        <v>143</v>
      </c>
      <c r="C15" s="7" t="s">
        <v>20</v>
      </c>
      <c r="D15" s="7" t="s">
        <v>158</v>
      </c>
      <c r="E15" s="7">
        <v>55.747362000000003</v>
      </c>
      <c r="F15" s="7">
        <v>37.765726000000001</v>
      </c>
      <c r="G15" s="9">
        <v>126364</v>
      </c>
      <c r="H15" s="9">
        <v>682</v>
      </c>
      <c r="I15" s="9">
        <v>60642</v>
      </c>
      <c r="J15" s="9">
        <v>2382</v>
      </c>
      <c r="K15" s="9">
        <v>56978</v>
      </c>
      <c r="L15" s="9">
        <v>1282</v>
      </c>
      <c r="M15" s="9">
        <v>11199</v>
      </c>
      <c r="N15" s="9">
        <v>31776</v>
      </c>
      <c r="O15" s="9">
        <v>2823</v>
      </c>
      <c r="P15" s="9">
        <v>11551</v>
      </c>
      <c r="Q15" s="9">
        <v>5287</v>
      </c>
      <c r="R15" s="9">
        <v>1909</v>
      </c>
      <c r="S15" s="9">
        <v>352</v>
      </c>
      <c r="T15" s="19">
        <v>0.47989933841917004</v>
      </c>
      <c r="U15" s="2">
        <f>VLOOKUP(C15,'[1]pub-02-03'!$C$9:$L$154,8,)</f>
        <v>9.9</v>
      </c>
      <c r="V15" s="2">
        <f>VLOOKUP(C15,'[1]pub-02-03'!$C$9:$L$154,9,)</f>
        <v>65.900000000000006</v>
      </c>
      <c r="W15" s="2">
        <f>VLOOKUP(C15,'[1]pub-02-03'!$C$9:$L$154,10,)</f>
        <v>24.2</v>
      </c>
    </row>
    <row r="16" spans="1:23" ht="21" customHeight="1" x14ac:dyDescent="0.15">
      <c r="A16" s="7">
        <v>163</v>
      </c>
      <c r="B16" s="7" t="s">
        <v>143</v>
      </c>
      <c r="C16" s="7" t="s">
        <v>21</v>
      </c>
      <c r="D16" s="7" t="s">
        <v>159</v>
      </c>
      <c r="E16" s="7">
        <v>55.808517000000002</v>
      </c>
      <c r="F16" s="7">
        <v>37.822161000000001</v>
      </c>
      <c r="G16" s="9">
        <v>74010</v>
      </c>
      <c r="H16" s="9">
        <v>948</v>
      </c>
      <c r="I16" s="9">
        <v>28845</v>
      </c>
      <c r="J16" s="9">
        <v>1530</v>
      </c>
      <c r="K16" s="9">
        <v>26064</v>
      </c>
      <c r="L16" s="9">
        <v>1251</v>
      </c>
      <c r="M16" s="9">
        <v>5335</v>
      </c>
      <c r="N16" s="9">
        <v>19381</v>
      </c>
      <c r="O16" s="9">
        <v>1868</v>
      </c>
      <c r="P16" s="9">
        <v>7603</v>
      </c>
      <c r="Q16" s="9">
        <v>3510</v>
      </c>
      <c r="R16" s="9">
        <v>1448</v>
      </c>
      <c r="S16" s="9">
        <v>127</v>
      </c>
      <c r="T16" s="19">
        <v>0.38974462910417512</v>
      </c>
      <c r="U16" s="2">
        <f>VLOOKUP(C16,'[1]pub-02-03'!$C$9:$L$154,8,)</f>
        <v>13.8</v>
      </c>
      <c r="V16" s="2">
        <f>VLOOKUP(C16,'[1]pub-02-03'!$C$9:$L$154,9,)</f>
        <v>58.5</v>
      </c>
      <c r="W16" s="2">
        <f>VLOOKUP(C16,'[1]pub-02-03'!$C$9:$L$154,10,)</f>
        <v>27.7</v>
      </c>
    </row>
    <row r="17" spans="1:23" ht="21" customHeight="1" x14ac:dyDescent="0.15">
      <c r="A17" s="7">
        <v>163</v>
      </c>
      <c r="B17" s="7" t="s">
        <v>143</v>
      </c>
      <c r="C17" s="7" t="s">
        <v>22</v>
      </c>
      <c r="D17" s="7" t="s">
        <v>160</v>
      </c>
      <c r="E17" s="7">
        <v>55.769567000000002</v>
      </c>
      <c r="F17" s="7">
        <v>37.731209999999997</v>
      </c>
      <c r="G17" s="9">
        <v>76943</v>
      </c>
      <c r="H17" s="9">
        <v>918</v>
      </c>
      <c r="I17" s="9">
        <v>32102</v>
      </c>
      <c r="J17" s="9">
        <v>796</v>
      </c>
      <c r="K17" s="9">
        <v>30717</v>
      </c>
      <c r="L17" s="9">
        <v>589</v>
      </c>
      <c r="M17" s="9">
        <v>6081</v>
      </c>
      <c r="N17" s="9">
        <v>21302</v>
      </c>
      <c r="O17" s="9">
        <v>1629</v>
      </c>
      <c r="P17" s="9">
        <v>9599</v>
      </c>
      <c r="Q17" s="9">
        <v>3604</v>
      </c>
      <c r="R17" s="9">
        <v>1322</v>
      </c>
      <c r="S17" s="9">
        <v>115</v>
      </c>
      <c r="T17" s="19">
        <v>0.41721794055339667</v>
      </c>
      <c r="U17" s="2">
        <f>VLOOKUP(C17,'[1]pub-02-03'!$C$9:$L$154,8,)</f>
        <v>11.2</v>
      </c>
      <c r="V17" s="2">
        <f>VLOOKUP(C17,'[1]pub-02-03'!$C$9:$L$154,9,)</f>
        <v>64.400000000000006</v>
      </c>
      <c r="W17" s="2">
        <f>VLOOKUP(C17,'[1]pub-02-03'!$C$9:$L$154,10,)</f>
        <v>24.4</v>
      </c>
    </row>
    <row r="18" spans="1:23" ht="21" customHeight="1" x14ac:dyDescent="0.15">
      <c r="A18" s="7">
        <v>163</v>
      </c>
      <c r="B18" s="7" t="s">
        <v>143</v>
      </c>
      <c r="C18" s="7" t="s">
        <v>23</v>
      </c>
      <c r="D18" s="7" t="s">
        <v>161</v>
      </c>
      <c r="E18" s="7">
        <v>55.804614999999998</v>
      </c>
      <c r="F18" s="7">
        <v>37.679023999999998</v>
      </c>
      <c r="G18" s="9">
        <v>52136</v>
      </c>
      <c r="H18" s="9">
        <v>527</v>
      </c>
      <c r="I18" s="9">
        <v>27547</v>
      </c>
      <c r="J18" s="9">
        <v>462</v>
      </c>
      <c r="K18" s="9">
        <v>26683</v>
      </c>
      <c r="L18" s="9">
        <v>402</v>
      </c>
      <c r="M18" s="9">
        <v>3218</v>
      </c>
      <c r="N18" s="9">
        <v>10208</v>
      </c>
      <c r="O18" s="9">
        <v>759</v>
      </c>
      <c r="P18" s="9">
        <v>4685</v>
      </c>
      <c r="Q18" s="9">
        <v>1614</v>
      </c>
      <c r="R18" s="9">
        <v>660</v>
      </c>
      <c r="S18" s="9">
        <v>76</v>
      </c>
      <c r="T18" s="19">
        <v>0.52836811416295837</v>
      </c>
      <c r="U18" s="2">
        <f>VLOOKUP(C18,'[1]pub-02-03'!$C$9:$L$154,8,)</f>
        <v>9.9</v>
      </c>
      <c r="V18" s="2">
        <f>VLOOKUP(C18,'[1]pub-02-03'!$C$9:$L$154,9,)</f>
        <v>60.9</v>
      </c>
      <c r="W18" s="2">
        <f>VLOOKUP(C18,'[1]pub-02-03'!$C$9:$L$154,10,)</f>
        <v>29.1</v>
      </c>
    </row>
    <row r="19" spans="1:23" ht="21" customHeight="1" x14ac:dyDescent="0.15">
      <c r="A19" s="7">
        <v>163</v>
      </c>
      <c r="B19" s="7" t="s">
        <v>143</v>
      </c>
      <c r="C19" s="7" t="s">
        <v>24</v>
      </c>
      <c r="D19" s="7" t="s">
        <v>162</v>
      </c>
      <c r="E19" s="7">
        <v>55.797575999999999</v>
      </c>
      <c r="F19" s="7">
        <v>37.725814999999997</v>
      </c>
      <c r="G19" s="9">
        <v>76643</v>
      </c>
      <c r="H19" s="9">
        <v>2770</v>
      </c>
      <c r="I19" s="9">
        <v>32963</v>
      </c>
      <c r="J19" s="9">
        <v>1225</v>
      </c>
      <c r="K19" s="9">
        <v>30940</v>
      </c>
      <c r="L19" s="9">
        <v>798</v>
      </c>
      <c r="M19" s="9">
        <v>5249</v>
      </c>
      <c r="N19" s="9">
        <v>19384</v>
      </c>
      <c r="O19" s="9">
        <v>1070</v>
      </c>
      <c r="P19" s="9">
        <v>9592</v>
      </c>
      <c r="Q19" s="9">
        <v>3074</v>
      </c>
      <c r="R19" s="9">
        <v>832</v>
      </c>
      <c r="S19" s="9">
        <v>56</v>
      </c>
      <c r="T19" s="19">
        <v>0.43008493926385971</v>
      </c>
      <c r="U19" s="2">
        <f>VLOOKUP(C19,'[1]pub-02-03'!$C$9:$L$154,8,)</f>
        <v>8.9</v>
      </c>
      <c r="V19" s="2">
        <f>VLOOKUP(C19,'[1]pub-02-03'!$C$9:$L$154,9,)</f>
        <v>62.2</v>
      </c>
      <c r="W19" s="2">
        <f>VLOOKUP(C19,'[1]pub-02-03'!$C$9:$L$154,10,)</f>
        <v>28.9</v>
      </c>
    </row>
    <row r="20" spans="1:23" ht="21" customHeight="1" x14ac:dyDescent="0.15">
      <c r="A20" s="7">
        <v>163</v>
      </c>
      <c r="B20" s="7" t="s">
        <v>143</v>
      </c>
      <c r="C20" s="7" t="s">
        <v>25</v>
      </c>
      <c r="D20" s="7" t="s">
        <v>269</v>
      </c>
      <c r="E20" s="7">
        <v>55.601098999999998</v>
      </c>
      <c r="F20" s="7">
        <v>37.266455999999998</v>
      </c>
      <c r="G20" s="9">
        <v>18231</v>
      </c>
      <c r="H20" s="9">
        <v>70</v>
      </c>
      <c r="I20" s="9">
        <v>6231</v>
      </c>
      <c r="J20" s="9">
        <v>285</v>
      </c>
      <c r="K20" s="9">
        <v>5718</v>
      </c>
      <c r="L20" s="9">
        <v>228</v>
      </c>
      <c r="M20" s="9">
        <v>1064</v>
      </c>
      <c r="N20" s="9">
        <v>5557</v>
      </c>
      <c r="O20" s="9">
        <v>836</v>
      </c>
      <c r="P20" s="9">
        <v>2451</v>
      </c>
      <c r="Q20" s="9">
        <v>1283</v>
      </c>
      <c r="R20" s="9">
        <v>373</v>
      </c>
      <c r="S20" s="9">
        <v>15</v>
      </c>
      <c r="T20" s="19">
        <v>0.3417804837913444</v>
      </c>
      <c r="U20" s="2">
        <f>VLOOKUP(C20,'[1]pub-02-03'!$C$9:$L$154,8,)</f>
        <v>14.2</v>
      </c>
      <c r="V20" s="2">
        <f>VLOOKUP(C20,'[1]pub-02-03'!$C$9:$L$154,9,)</f>
        <v>63.9</v>
      </c>
      <c r="W20" s="2">
        <f>VLOOKUP(C20,'[1]pub-02-03'!$C$9:$L$154,10,)</f>
        <v>21.9</v>
      </c>
    </row>
    <row r="21" spans="1:23" ht="21" customHeight="1" x14ac:dyDescent="0.15">
      <c r="A21" s="7">
        <v>163</v>
      </c>
      <c r="B21" s="7" t="s">
        <v>143</v>
      </c>
      <c r="C21" s="7" t="s">
        <v>26</v>
      </c>
      <c r="D21" s="7" t="s">
        <v>163</v>
      </c>
      <c r="E21" s="7">
        <v>55.740419000000003</v>
      </c>
      <c r="F21" s="7">
        <v>37.540272999999999</v>
      </c>
      <c r="G21" s="9">
        <v>62351</v>
      </c>
      <c r="H21" s="9">
        <v>517</v>
      </c>
      <c r="I21" s="9">
        <v>33144</v>
      </c>
      <c r="J21" s="9">
        <v>3554</v>
      </c>
      <c r="K21" s="9">
        <v>28755</v>
      </c>
      <c r="L21" s="9">
        <v>835</v>
      </c>
      <c r="M21" s="9">
        <v>3436</v>
      </c>
      <c r="N21" s="9">
        <v>12606</v>
      </c>
      <c r="O21" s="9">
        <v>1498</v>
      </c>
      <c r="P21" s="9">
        <v>7574</v>
      </c>
      <c r="Q21" s="9">
        <v>1785</v>
      </c>
      <c r="R21" s="9">
        <v>448</v>
      </c>
      <c r="S21" s="9">
        <v>30</v>
      </c>
      <c r="T21" s="19">
        <v>0.5315712658979006</v>
      </c>
      <c r="U21" s="2">
        <f>VLOOKUP(C21,'[1]pub-02-03'!$C$9:$L$154,8,)</f>
        <v>8.5</v>
      </c>
      <c r="V21" s="2">
        <f>VLOOKUP(C21,'[1]pub-02-03'!$C$9:$L$154,9,)</f>
        <v>64.099999999999994</v>
      </c>
      <c r="W21" s="2">
        <f>VLOOKUP(C21,'[1]pub-02-03'!$C$9:$L$154,10,)</f>
        <v>27.4</v>
      </c>
    </row>
    <row r="22" spans="1:23" ht="21" customHeight="1" x14ac:dyDescent="0.15">
      <c r="A22" s="7">
        <v>163</v>
      </c>
      <c r="B22" s="7" t="s">
        <v>143</v>
      </c>
      <c r="C22" s="7" t="s">
        <v>27</v>
      </c>
      <c r="D22" s="7" t="s">
        <v>164</v>
      </c>
      <c r="E22" s="7">
        <v>55.764409000000001</v>
      </c>
      <c r="F22" s="7">
        <v>37.409342000000002</v>
      </c>
      <c r="G22" s="9">
        <v>68829</v>
      </c>
      <c r="H22" s="9">
        <v>1576</v>
      </c>
      <c r="I22" s="9">
        <v>35105</v>
      </c>
      <c r="J22" s="9">
        <v>964</v>
      </c>
      <c r="K22" s="9">
        <v>33016</v>
      </c>
      <c r="L22" s="9">
        <v>1125</v>
      </c>
      <c r="M22" s="9">
        <v>3443</v>
      </c>
      <c r="N22" s="9">
        <v>16938</v>
      </c>
      <c r="O22" s="9">
        <v>1284</v>
      </c>
      <c r="P22" s="9">
        <v>5325</v>
      </c>
      <c r="Q22" s="9">
        <v>1984</v>
      </c>
      <c r="R22" s="9">
        <v>626</v>
      </c>
      <c r="S22" s="9">
        <v>53</v>
      </c>
      <c r="T22" s="19">
        <v>0.51003210855889236</v>
      </c>
      <c r="U22" s="2">
        <f>VLOOKUP(C22,'[1]pub-02-03'!$C$9:$L$154,8,)</f>
        <v>13</v>
      </c>
      <c r="V22" s="2">
        <f>VLOOKUP(C22,'[1]pub-02-03'!$C$9:$L$154,9,)</f>
        <v>61.9</v>
      </c>
      <c r="W22" s="2">
        <f>VLOOKUP(C22,'[1]pub-02-03'!$C$9:$L$154,10,)</f>
        <v>25.1</v>
      </c>
    </row>
    <row r="23" spans="1:23" ht="21" customHeight="1" x14ac:dyDescent="0.15">
      <c r="A23" s="7">
        <v>163</v>
      </c>
      <c r="B23" s="7" t="s">
        <v>143</v>
      </c>
      <c r="C23" s="7" t="s">
        <v>28</v>
      </c>
      <c r="D23" s="7" t="s">
        <v>165</v>
      </c>
      <c r="E23" s="7">
        <v>55.752980999999998</v>
      </c>
      <c r="F23" s="7">
        <v>37.386563000000002</v>
      </c>
      <c r="G23" s="9">
        <v>123823</v>
      </c>
      <c r="H23" s="9">
        <v>2000</v>
      </c>
      <c r="I23" s="9">
        <v>50518</v>
      </c>
      <c r="J23" s="9">
        <v>1344</v>
      </c>
      <c r="K23" s="9">
        <v>48127</v>
      </c>
      <c r="L23" s="9">
        <v>1047</v>
      </c>
      <c r="M23" s="9">
        <v>8007</v>
      </c>
      <c r="N23" s="9">
        <v>33986</v>
      </c>
      <c r="O23" s="9">
        <v>3205</v>
      </c>
      <c r="P23" s="9">
        <v>12350</v>
      </c>
      <c r="Q23" s="9">
        <v>6939</v>
      </c>
      <c r="R23" s="9">
        <v>2381</v>
      </c>
      <c r="S23" s="9">
        <v>241</v>
      </c>
      <c r="T23" s="19">
        <v>0.40798559233744941</v>
      </c>
      <c r="U23" s="2">
        <f>VLOOKUP(C23,'[1]pub-02-03'!$C$9:$L$154,8,)</f>
        <v>13.9</v>
      </c>
      <c r="V23" s="2">
        <f>VLOOKUP(C23,'[1]pub-02-03'!$C$9:$L$154,9,)</f>
        <v>60</v>
      </c>
      <c r="W23" s="2">
        <f>VLOOKUP(C23,'[1]pub-02-03'!$C$9:$L$154,10,)</f>
        <v>26.1</v>
      </c>
    </row>
    <row r="24" spans="1:23" ht="21" customHeight="1" x14ac:dyDescent="0.15">
      <c r="A24" s="7">
        <v>163</v>
      </c>
      <c r="B24" s="7" t="s">
        <v>143</v>
      </c>
      <c r="C24" s="7" t="s">
        <v>29</v>
      </c>
      <c r="D24" s="7" t="s">
        <v>166</v>
      </c>
      <c r="E24" s="7">
        <v>55.719113</v>
      </c>
      <c r="F24" s="7">
        <v>37.417487000000001</v>
      </c>
      <c r="G24" s="9">
        <v>112926</v>
      </c>
      <c r="H24" s="9">
        <v>787</v>
      </c>
      <c r="I24" s="9">
        <v>35523</v>
      </c>
      <c r="J24" s="9">
        <v>1435</v>
      </c>
      <c r="K24" s="9">
        <v>33489</v>
      </c>
      <c r="L24" s="9">
        <v>599</v>
      </c>
      <c r="M24" s="9">
        <v>6465</v>
      </c>
      <c r="N24" s="9">
        <v>34770</v>
      </c>
      <c r="O24" s="9">
        <v>7080</v>
      </c>
      <c r="P24" s="9">
        <v>13599</v>
      </c>
      <c r="Q24" s="9">
        <v>6501</v>
      </c>
      <c r="R24" s="9">
        <v>2202</v>
      </c>
      <c r="S24" s="9">
        <v>119</v>
      </c>
      <c r="T24" s="19">
        <v>0.31456883268689229</v>
      </c>
      <c r="U24" s="2">
        <f>VLOOKUP(C24,'[1]pub-02-03'!$C$9:$L$154,8,)</f>
        <v>15.6</v>
      </c>
      <c r="V24" s="2">
        <f>VLOOKUP(C24,'[1]pub-02-03'!$C$9:$L$154,9,)</f>
        <v>62.6</v>
      </c>
      <c r="W24" s="2">
        <f>VLOOKUP(C24,'[1]pub-02-03'!$C$9:$L$154,10,)</f>
        <v>21.8</v>
      </c>
    </row>
    <row r="25" spans="1:23" ht="21" customHeight="1" x14ac:dyDescent="0.15">
      <c r="A25" s="7">
        <v>163</v>
      </c>
      <c r="B25" s="7" t="s">
        <v>143</v>
      </c>
      <c r="C25" s="7" t="s">
        <v>30</v>
      </c>
      <c r="D25" s="7" t="s">
        <v>167</v>
      </c>
      <c r="E25" s="7">
        <v>55.643906999999999</v>
      </c>
      <c r="F25" s="7">
        <v>37.355716999999999</v>
      </c>
      <c r="G25" s="9">
        <v>99408</v>
      </c>
      <c r="H25" s="9">
        <v>838</v>
      </c>
      <c r="I25" s="9">
        <v>34936</v>
      </c>
      <c r="J25" s="9">
        <v>1697</v>
      </c>
      <c r="K25" s="9">
        <v>31881</v>
      </c>
      <c r="L25" s="9">
        <v>1358</v>
      </c>
      <c r="M25" s="9">
        <v>7656</v>
      </c>
      <c r="N25" s="9">
        <v>32449</v>
      </c>
      <c r="O25" s="9">
        <v>3387</v>
      </c>
      <c r="P25" s="9">
        <v>12182</v>
      </c>
      <c r="Q25" s="9">
        <v>4307</v>
      </c>
      <c r="R25" s="9">
        <v>1259</v>
      </c>
      <c r="S25" s="9">
        <v>96</v>
      </c>
      <c r="T25" s="19">
        <v>0.35144052792531788</v>
      </c>
      <c r="U25" s="2">
        <f>VLOOKUP(C25,'[1]pub-02-03'!$C$9:$L$154,8,)</f>
        <v>11</v>
      </c>
      <c r="V25" s="2">
        <f>VLOOKUP(C25,'[1]pub-02-03'!$C$9:$L$154,9,)</f>
        <v>73.2</v>
      </c>
      <c r="W25" s="2">
        <f>VLOOKUP(C25,'[1]pub-02-03'!$C$9:$L$154,10,)</f>
        <v>15.8</v>
      </c>
    </row>
    <row r="26" spans="1:23" ht="21" customHeight="1" x14ac:dyDescent="0.15">
      <c r="A26" s="7">
        <v>163</v>
      </c>
      <c r="B26" s="7" t="s">
        <v>143</v>
      </c>
      <c r="C26" s="7" t="s">
        <v>31</v>
      </c>
      <c r="D26" s="7" t="s">
        <v>168</v>
      </c>
      <c r="E26" s="7">
        <v>55.693643000000002</v>
      </c>
      <c r="F26" s="7">
        <v>37.443803000000003</v>
      </c>
      <c r="G26" s="9">
        <v>103674</v>
      </c>
      <c r="H26" s="9">
        <v>1157</v>
      </c>
      <c r="I26" s="9">
        <v>36536</v>
      </c>
      <c r="J26" s="9">
        <v>854</v>
      </c>
      <c r="K26" s="9">
        <v>34960</v>
      </c>
      <c r="L26" s="9">
        <v>722</v>
      </c>
      <c r="M26" s="9">
        <v>6880</v>
      </c>
      <c r="N26" s="9">
        <v>32546</v>
      </c>
      <c r="O26" s="9">
        <v>4902</v>
      </c>
      <c r="P26" s="9">
        <v>12672</v>
      </c>
      <c r="Q26" s="9">
        <v>4892</v>
      </c>
      <c r="R26" s="9">
        <v>1956</v>
      </c>
      <c r="S26" s="9">
        <v>140</v>
      </c>
      <c r="T26" s="19">
        <v>0.35241236954299054</v>
      </c>
      <c r="U26" s="2">
        <f>VLOOKUP(C26,'[1]pub-02-03'!$C$9:$L$154,8,)</f>
        <v>13.5</v>
      </c>
      <c r="V26" s="2">
        <f>VLOOKUP(C26,'[1]pub-02-03'!$C$9:$L$154,9,)</f>
        <v>66.2</v>
      </c>
      <c r="W26" s="2">
        <f>VLOOKUP(C26,'[1]pub-02-03'!$C$9:$L$154,10,)</f>
        <v>20.3</v>
      </c>
    </row>
    <row r="27" spans="1:23" ht="21" customHeight="1" x14ac:dyDescent="0.15">
      <c r="A27" s="7">
        <v>163</v>
      </c>
      <c r="B27" s="7" t="s">
        <v>143</v>
      </c>
      <c r="C27" s="7" t="s">
        <v>32</v>
      </c>
      <c r="D27" s="7" t="s">
        <v>169</v>
      </c>
      <c r="E27" s="7">
        <v>55.681370999999999</v>
      </c>
      <c r="F27" s="7">
        <v>37.515214999999998</v>
      </c>
      <c r="G27" s="9">
        <v>54464</v>
      </c>
      <c r="H27" s="9">
        <v>557</v>
      </c>
      <c r="I27" s="9">
        <v>24866</v>
      </c>
      <c r="J27" s="9">
        <v>1573</v>
      </c>
      <c r="K27" s="9">
        <v>21979</v>
      </c>
      <c r="L27" s="9">
        <v>1314</v>
      </c>
      <c r="M27" s="9">
        <v>4563</v>
      </c>
      <c r="N27" s="9">
        <v>12934</v>
      </c>
      <c r="O27" s="9">
        <v>1069</v>
      </c>
      <c r="P27" s="9">
        <v>5225</v>
      </c>
      <c r="Q27" s="9">
        <v>1807</v>
      </c>
      <c r="R27" s="9">
        <v>824</v>
      </c>
      <c r="S27" s="9">
        <v>39</v>
      </c>
      <c r="T27" s="19">
        <v>0.45655846063454758</v>
      </c>
      <c r="U27" s="2">
        <f>VLOOKUP(C27,'[1]pub-02-03'!$C$9:$L$154,8,)</f>
        <v>11.5</v>
      </c>
      <c r="V27" s="2">
        <f>VLOOKUP(C27,'[1]pub-02-03'!$C$9:$L$154,9,)</f>
        <v>68.099999999999994</v>
      </c>
      <c r="W27" s="2">
        <f>VLOOKUP(C27,'[1]pub-02-03'!$C$9:$L$154,10,)</f>
        <v>20.399999999999999</v>
      </c>
    </row>
    <row r="28" spans="1:23" ht="21" customHeight="1" x14ac:dyDescent="0.15">
      <c r="A28" s="7">
        <v>163</v>
      </c>
      <c r="B28" s="7" t="s">
        <v>143</v>
      </c>
      <c r="C28" s="7" t="s">
        <v>33</v>
      </c>
      <c r="D28" s="7" t="s">
        <v>170</v>
      </c>
      <c r="E28" s="7">
        <v>55.706583000000002</v>
      </c>
      <c r="F28" s="7">
        <v>37.518901999999997</v>
      </c>
      <c r="G28" s="9">
        <v>109053</v>
      </c>
      <c r="H28" s="9">
        <v>2566</v>
      </c>
      <c r="I28" s="9">
        <v>52470</v>
      </c>
      <c r="J28" s="9">
        <v>2372</v>
      </c>
      <c r="K28" s="9">
        <v>46770</v>
      </c>
      <c r="L28" s="9">
        <v>3328</v>
      </c>
      <c r="M28" s="9">
        <v>10424</v>
      </c>
      <c r="N28" s="9">
        <v>23015</v>
      </c>
      <c r="O28" s="9">
        <v>1109</v>
      </c>
      <c r="P28" s="9">
        <v>11324</v>
      </c>
      <c r="Q28" s="9">
        <v>3165</v>
      </c>
      <c r="R28" s="9">
        <v>1025</v>
      </c>
      <c r="S28" s="9">
        <v>143</v>
      </c>
      <c r="T28" s="19">
        <v>0.48114219691342741</v>
      </c>
      <c r="U28" s="2">
        <f>VLOOKUP(C28,'[1]pub-02-03'!$C$9:$L$154,8,)</f>
        <v>13.5</v>
      </c>
      <c r="V28" s="2">
        <f>VLOOKUP(C28,'[1]pub-02-03'!$C$9:$L$154,9,)</f>
        <v>63.2</v>
      </c>
      <c r="W28" s="2">
        <f>VLOOKUP(C28,'[1]pub-02-03'!$C$9:$L$154,10,)</f>
        <v>23.3</v>
      </c>
    </row>
    <row r="29" spans="1:23" ht="21" customHeight="1" x14ac:dyDescent="0.15">
      <c r="A29" s="7">
        <v>163</v>
      </c>
      <c r="B29" s="7" t="s">
        <v>143</v>
      </c>
      <c r="C29" s="7" t="s">
        <v>34</v>
      </c>
      <c r="D29" s="7" t="s">
        <v>171</v>
      </c>
      <c r="E29" s="7">
        <v>55.646920000000001</v>
      </c>
      <c r="F29" s="7">
        <v>37.392808000000002</v>
      </c>
      <c r="G29" s="9">
        <v>98492</v>
      </c>
      <c r="H29" s="9">
        <v>1073</v>
      </c>
      <c r="I29" s="9">
        <v>33143</v>
      </c>
      <c r="J29" s="9">
        <v>1533</v>
      </c>
      <c r="K29" s="9">
        <v>30629</v>
      </c>
      <c r="L29" s="9">
        <v>981</v>
      </c>
      <c r="M29" s="9">
        <v>6434</v>
      </c>
      <c r="N29" s="9">
        <v>30799</v>
      </c>
      <c r="O29" s="9">
        <v>3206</v>
      </c>
      <c r="P29" s="9">
        <v>13078</v>
      </c>
      <c r="Q29" s="9">
        <v>5609</v>
      </c>
      <c r="R29" s="9">
        <v>2430</v>
      </c>
      <c r="S29" s="9">
        <v>176</v>
      </c>
      <c r="T29" s="19">
        <v>0.33650448767412583</v>
      </c>
      <c r="U29" s="2">
        <f>VLOOKUP(C29,'[1]pub-02-03'!$C$9:$L$154,8,)</f>
        <v>14.3</v>
      </c>
      <c r="V29" s="2">
        <f>VLOOKUP(C29,'[1]pub-02-03'!$C$9:$L$154,9,)</f>
        <v>66.099999999999994</v>
      </c>
      <c r="W29" s="2">
        <f>VLOOKUP(C29,'[1]pub-02-03'!$C$9:$L$154,10,)</f>
        <v>19.5</v>
      </c>
    </row>
    <row r="30" spans="1:23" ht="21" customHeight="1" x14ac:dyDescent="0.15">
      <c r="A30" s="7">
        <v>163</v>
      </c>
      <c r="B30" s="7" t="s">
        <v>143</v>
      </c>
      <c r="C30" s="7" t="s">
        <v>35</v>
      </c>
      <c r="D30" s="7" t="s">
        <v>172</v>
      </c>
      <c r="E30" s="7">
        <v>55.659889999999997</v>
      </c>
      <c r="F30" s="7">
        <v>37.465626999999998</v>
      </c>
      <c r="G30" s="9">
        <v>99076</v>
      </c>
      <c r="H30" s="9">
        <v>1853</v>
      </c>
      <c r="I30" s="9">
        <v>52393</v>
      </c>
      <c r="J30" s="9">
        <v>1553</v>
      </c>
      <c r="K30" s="9">
        <v>49867</v>
      </c>
      <c r="L30" s="9">
        <v>973</v>
      </c>
      <c r="M30" s="9">
        <v>8308</v>
      </c>
      <c r="N30" s="9">
        <v>17890</v>
      </c>
      <c r="O30" s="9">
        <v>1513</v>
      </c>
      <c r="P30" s="9">
        <v>8189</v>
      </c>
      <c r="Q30" s="9">
        <v>3510</v>
      </c>
      <c r="R30" s="9">
        <v>704</v>
      </c>
      <c r="S30" s="9">
        <v>135</v>
      </c>
      <c r="T30" s="19">
        <v>0.52881626226331302</v>
      </c>
      <c r="U30" s="2">
        <f>VLOOKUP(C30,'[1]pub-02-03'!$C$9:$L$154,8,)</f>
        <v>12.9</v>
      </c>
      <c r="V30" s="2">
        <f>VLOOKUP(C30,'[1]pub-02-03'!$C$9:$L$154,9,)</f>
        <v>60.5</v>
      </c>
      <c r="W30" s="2">
        <f>VLOOKUP(C30,'[1]pub-02-03'!$C$9:$L$154,10,)</f>
        <v>26.6</v>
      </c>
    </row>
    <row r="31" spans="1:23" ht="21" customHeight="1" x14ac:dyDescent="0.15">
      <c r="A31" s="7">
        <v>163</v>
      </c>
      <c r="B31" s="7" t="s">
        <v>143</v>
      </c>
      <c r="C31" s="7" t="s">
        <v>36</v>
      </c>
      <c r="D31" s="7" t="s">
        <v>173</v>
      </c>
      <c r="E31" s="7">
        <v>55.754358000000003</v>
      </c>
      <c r="F31" s="7">
        <v>37.492148</v>
      </c>
      <c r="G31" s="9">
        <v>81675</v>
      </c>
      <c r="H31" s="9">
        <v>481</v>
      </c>
      <c r="I31" s="9">
        <v>25041</v>
      </c>
      <c r="J31" s="9">
        <v>1831</v>
      </c>
      <c r="K31" s="9">
        <v>22079</v>
      </c>
      <c r="L31" s="9">
        <v>1131</v>
      </c>
      <c r="M31" s="9">
        <v>5247</v>
      </c>
      <c r="N31" s="9">
        <v>33629</v>
      </c>
      <c r="O31" s="9">
        <v>3574</v>
      </c>
      <c r="P31" s="9">
        <v>8004</v>
      </c>
      <c r="Q31" s="9">
        <v>2624</v>
      </c>
      <c r="R31" s="9">
        <v>1366</v>
      </c>
      <c r="S31" s="9">
        <v>96</v>
      </c>
      <c r="T31" s="19">
        <v>0.30659320477502294</v>
      </c>
      <c r="U31" s="2">
        <f>VLOOKUP(C31,'[1]pub-02-03'!$C$9:$L$154,8,)</f>
        <v>9.3000000000000007</v>
      </c>
      <c r="V31" s="2">
        <f>VLOOKUP(C31,'[1]pub-02-03'!$C$9:$L$154,9,)</f>
        <v>72.7</v>
      </c>
      <c r="W31" s="2">
        <f>VLOOKUP(C31,'[1]pub-02-03'!$C$9:$L$154,10,)</f>
        <v>17.899999999999999</v>
      </c>
    </row>
    <row r="32" spans="1:23" ht="21" customHeight="1" x14ac:dyDescent="0.15">
      <c r="A32" s="7">
        <v>163</v>
      </c>
      <c r="B32" s="7" t="s">
        <v>143</v>
      </c>
      <c r="C32" s="7" t="s">
        <v>37</v>
      </c>
      <c r="D32" s="7" t="s">
        <v>174</v>
      </c>
      <c r="E32" s="7">
        <v>55.727494999999998</v>
      </c>
      <c r="F32" s="7">
        <v>37.467258999999999</v>
      </c>
      <c r="G32" s="9">
        <v>96833</v>
      </c>
      <c r="H32" s="9">
        <v>1373</v>
      </c>
      <c r="I32" s="9">
        <v>39965</v>
      </c>
      <c r="J32" s="9">
        <v>1642</v>
      </c>
      <c r="K32" s="9">
        <v>37545</v>
      </c>
      <c r="L32" s="9">
        <v>778</v>
      </c>
      <c r="M32" s="9">
        <v>7278</v>
      </c>
      <c r="N32" s="9">
        <v>25646</v>
      </c>
      <c r="O32" s="9">
        <v>3092</v>
      </c>
      <c r="P32" s="9">
        <v>11267</v>
      </c>
      <c r="Q32" s="9">
        <v>5226</v>
      </c>
      <c r="R32" s="9">
        <v>1604</v>
      </c>
      <c r="S32" s="9">
        <v>104</v>
      </c>
      <c r="T32" s="19">
        <v>0.41272086995135954</v>
      </c>
      <c r="U32" s="2">
        <f>VLOOKUP(C32,'[1]pub-02-03'!$C$9:$L$154,8,)</f>
        <v>13.9</v>
      </c>
      <c r="V32" s="2">
        <f>VLOOKUP(C32,'[1]pub-02-03'!$C$9:$L$154,9,)</f>
        <v>58.9</v>
      </c>
      <c r="W32" s="2">
        <f>VLOOKUP(C32,'[1]pub-02-03'!$C$9:$L$154,10,)</f>
        <v>27.2</v>
      </c>
    </row>
    <row r="33" spans="1:23" ht="21" customHeight="1" x14ac:dyDescent="0.15">
      <c r="A33" s="7">
        <v>163</v>
      </c>
      <c r="B33" s="7" t="s">
        <v>143</v>
      </c>
      <c r="C33" s="7" t="s">
        <v>38</v>
      </c>
      <c r="D33" s="7" t="s">
        <v>175</v>
      </c>
      <c r="E33" s="7">
        <v>55.970652000000001</v>
      </c>
      <c r="F33" s="7">
        <v>37.175153999999999</v>
      </c>
      <c r="G33" s="9">
        <v>73804</v>
      </c>
      <c r="H33" s="9">
        <v>550</v>
      </c>
      <c r="I33" s="9">
        <v>27985</v>
      </c>
      <c r="J33" s="9">
        <v>1069</v>
      </c>
      <c r="K33" s="9">
        <v>26277</v>
      </c>
      <c r="L33" s="9">
        <v>639</v>
      </c>
      <c r="M33" s="9">
        <v>6160</v>
      </c>
      <c r="N33" s="9">
        <v>21876</v>
      </c>
      <c r="O33" s="9">
        <v>707</v>
      </c>
      <c r="P33" s="9">
        <v>10263</v>
      </c>
      <c r="Q33" s="9">
        <v>4041</v>
      </c>
      <c r="R33" s="9">
        <v>1084</v>
      </c>
      <c r="S33" s="9">
        <v>69</v>
      </c>
      <c r="T33" s="19">
        <v>0.37917999024443122</v>
      </c>
      <c r="U33" s="2">
        <f>VLOOKUP(C33,'[1]pub-02-03'!$C$9:$L$154,8,)</f>
        <v>14.3</v>
      </c>
      <c r="V33" s="2">
        <f>VLOOKUP(C33,'[1]pub-02-03'!$C$9:$L$154,9,)</f>
        <v>68.2</v>
      </c>
      <c r="W33" s="2">
        <f>VLOOKUP(C33,'[1]pub-02-03'!$C$9:$L$154,10,)</f>
        <v>17.5</v>
      </c>
    </row>
    <row r="34" spans="1:23" ht="21" customHeight="1" x14ac:dyDescent="0.15">
      <c r="A34" s="7">
        <v>163</v>
      </c>
      <c r="B34" s="7" t="s">
        <v>143</v>
      </c>
      <c r="C34" s="7" t="s">
        <v>39</v>
      </c>
      <c r="D34" s="7" t="s">
        <v>176</v>
      </c>
      <c r="E34" s="7">
        <v>56.008814000000001</v>
      </c>
      <c r="F34" s="7">
        <v>37.205267999999997</v>
      </c>
      <c r="G34" s="9">
        <v>32879</v>
      </c>
      <c r="H34" s="9">
        <v>137</v>
      </c>
      <c r="I34" s="9">
        <v>11577</v>
      </c>
      <c r="J34" s="9">
        <v>293</v>
      </c>
      <c r="K34" s="9">
        <v>10998</v>
      </c>
      <c r="L34" s="9">
        <v>286</v>
      </c>
      <c r="M34" s="9">
        <v>2262</v>
      </c>
      <c r="N34" s="9">
        <v>9291</v>
      </c>
      <c r="O34" s="9">
        <v>358</v>
      </c>
      <c r="P34" s="9">
        <v>5237</v>
      </c>
      <c r="Q34" s="9">
        <v>2210</v>
      </c>
      <c r="R34" s="9">
        <v>663</v>
      </c>
      <c r="S34" s="9">
        <v>25</v>
      </c>
      <c r="T34" s="19">
        <v>0.35210924906475261</v>
      </c>
      <c r="U34" s="2">
        <f>VLOOKUP(C34,'[1]pub-02-03'!$C$9:$L$154,8,)</f>
        <v>14.6</v>
      </c>
      <c r="V34" s="2">
        <f>VLOOKUP(C34,'[1]pub-02-03'!$C$9:$L$154,9,)</f>
        <v>58.9</v>
      </c>
      <c r="W34" s="2">
        <f>VLOOKUP(C34,'[1]pub-02-03'!$C$9:$L$154,10,)</f>
        <v>26.5</v>
      </c>
    </row>
    <row r="35" spans="1:23" ht="21" customHeight="1" x14ac:dyDescent="0.15">
      <c r="A35" s="7">
        <v>163</v>
      </c>
      <c r="B35" s="7" t="s">
        <v>143</v>
      </c>
      <c r="C35" s="7" t="s">
        <v>40</v>
      </c>
      <c r="D35" s="7" t="s">
        <v>177</v>
      </c>
      <c r="E35" s="7">
        <v>55.998702999999999</v>
      </c>
      <c r="F35" s="7">
        <v>37.169313000000002</v>
      </c>
      <c r="G35" s="9">
        <v>33010</v>
      </c>
      <c r="H35" s="9">
        <v>173</v>
      </c>
      <c r="I35" s="9">
        <v>11418</v>
      </c>
      <c r="J35" s="9">
        <v>246</v>
      </c>
      <c r="K35" s="9">
        <v>10960</v>
      </c>
      <c r="L35" s="9">
        <v>212</v>
      </c>
      <c r="M35" s="9">
        <v>2057</v>
      </c>
      <c r="N35" s="9">
        <v>9044</v>
      </c>
      <c r="O35" s="9">
        <v>454</v>
      </c>
      <c r="P35" s="9">
        <v>5001</v>
      </c>
      <c r="Q35" s="9">
        <v>1922</v>
      </c>
      <c r="R35" s="9">
        <v>454</v>
      </c>
      <c r="S35" s="9">
        <v>48</v>
      </c>
      <c r="T35" s="19">
        <v>0.34589518327779462</v>
      </c>
      <c r="U35" s="2">
        <f>VLOOKUP(C35,'[1]pub-02-03'!$C$9:$L$154,8,)</f>
        <v>13.4</v>
      </c>
      <c r="V35" s="2">
        <f>VLOOKUP(C35,'[1]pub-02-03'!$C$9:$L$154,9,)</f>
        <v>59.6</v>
      </c>
      <c r="W35" s="2">
        <f>VLOOKUP(C35,'[1]pub-02-03'!$C$9:$L$154,10,)</f>
        <v>27</v>
      </c>
    </row>
    <row r="36" spans="1:23" ht="21" customHeight="1" x14ac:dyDescent="0.15">
      <c r="A36" s="7">
        <v>163</v>
      </c>
      <c r="B36" s="7" t="s">
        <v>143</v>
      </c>
      <c r="C36" s="7" t="s">
        <v>41</v>
      </c>
      <c r="D36" s="7" t="s">
        <v>178</v>
      </c>
      <c r="E36" s="7">
        <v>55.989618999999998</v>
      </c>
      <c r="F36" s="7">
        <v>37.232073999999997</v>
      </c>
      <c r="G36" s="9">
        <v>28231</v>
      </c>
      <c r="H36" s="9">
        <v>229</v>
      </c>
      <c r="I36" s="9">
        <v>9732</v>
      </c>
      <c r="J36" s="9">
        <v>480</v>
      </c>
      <c r="K36" s="9">
        <v>9004</v>
      </c>
      <c r="L36" s="9">
        <v>248</v>
      </c>
      <c r="M36" s="9">
        <v>1961</v>
      </c>
      <c r="N36" s="9">
        <v>6891</v>
      </c>
      <c r="O36" s="9">
        <v>352</v>
      </c>
      <c r="P36" s="9">
        <v>4293</v>
      </c>
      <c r="Q36" s="9">
        <v>1498</v>
      </c>
      <c r="R36" s="9">
        <v>423</v>
      </c>
      <c r="S36" s="9">
        <v>34</v>
      </c>
      <c r="T36" s="19">
        <v>0.34472742729623462</v>
      </c>
      <c r="U36" s="2">
        <f>VLOOKUP(C36,'[1]pub-02-03'!$C$9:$L$154,8,)</f>
        <v>12.8</v>
      </c>
      <c r="V36" s="2">
        <f>VLOOKUP(C36,'[1]pub-02-03'!$C$9:$L$154,9,)</f>
        <v>62.2</v>
      </c>
      <c r="W36" s="2">
        <f>VLOOKUP(C36,'[1]pub-02-03'!$C$9:$L$154,10,)</f>
        <v>25</v>
      </c>
    </row>
    <row r="37" spans="1:23" ht="21" customHeight="1" x14ac:dyDescent="0.15">
      <c r="A37" s="7">
        <v>163</v>
      </c>
      <c r="B37" s="7" t="s">
        <v>143</v>
      </c>
      <c r="C37" s="7" t="s">
        <v>42</v>
      </c>
      <c r="D37" s="7" t="s">
        <v>179</v>
      </c>
      <c r="E37" s="7">
        <v>55.979520999999998</v>
      </c>
      <c r="F37" s="7">
        <v>37.196128000000002</v>
      </c>
      <c r="G37" s="9">
        <v>24643</v>
      </c>
      <c r="H37" s="9">
        <v>134</v>
      </c>
      <c r="I37" s="9">
        <v>7565</v>
      </c>
      <c r="J37" s="9">
        <v>193</v>
      </c>
      <c r="K37" s="9">
        <v>7249</v>
      </c>
      <c r="L37" s="9">
        <v>123</v>
      </c>
      <c r="M37" s="9">
        <v>1430</v>
      </c>
      <c r="N37" s="9">
        <v>7757</v>
      </c>
      <c r="O37" s="9">
        <v>263</v>
      </c>
      <c r="P37" s="9">
        <v>3992</v>
      </c>
      <c r="Q37" s="9">
        <v>1707</v>
      </c>
      <c r="R37" s="9">
        <v>476</v>
      </c>
      <c r="S37" s="9">
        <v>24</v>
      </c>
      <c r="T37" s="19">
        <v>0.30698372763056447</v>
      </c>
      <c r="U37" s="2">
        <f>VLOOKUP(C37,'[1]pub-02-03'!$C$9:$L$154,8,)</f>
        <v>14.7</v>
      </c>
      <c r="V37" s="2">
        <f>VLOOKUP(C37,'[1]pub-02-03'!$C$9:$L$154,9,)</f>
        <v>58.1</v>
      </c>
      <c r="W37" s="2">
        <f>VLOOKUP(C37,'[1]pub-02-03'!$C$9:$L$154,10,)</f>
        <v>27.2</v>
      </c>
    </row>
    <row r="38" spans="1:23" ht="21" customHeight="1" x14ac:dyDescent="0.15">
      <c r="A38" s="7">
        <v>163</v>
      </c>
      <c r="B38" s="7" t="s">
        <v>143</v>
      </c>
      <c r="C38" s="7" t="s">
        <v>43</v>
      </c>
      <c r="D38" s="7" t="s">
        <v>180</v>
      </c>
      <c r="E38" s="7">
        <v>55.973647999999997</v>
      </c>
      <c r="F38" s="7">
        <v>37.412503000000001</v>
      </c>
      <c r="G38" s="9">
        <v>64428</v>
      </c>
      <c r="H38" s="9">
        <v>744</v>
      </c>
      <c r="I38" s="9">
        <v>35726</v>
      </c>
      <c r="J38" s="9">
        <v>578</v>
      </c>
      <c r="K38" s="9">
        <v>34445</v>
      </c>
      <c r="L38" s="9">
        <v>703</v>
      </c>
      <c r="M38" s="9">
        <v>5302</v>
      </c>
      <c r="N38" s="9">
        <v>11983</v>
      </c>
      <c r="O38" s="9">
        <v>709</v>
      </c>
      <c r="P38" s="9">
        <v>5830</v>
      </c>
      <c r="Q38" s="9">
        <v>2187</v>
      </c>
      <c r="R38" s="9">
        <v>767</v>
      </c>
      <c r="S38" s="9">
        <v>81</v>
      </c>
      <c r="T38" s="19">
        <v>0.55451046129012227</v>
      </c>
      <c r="U38" s="2">
        <f>VLOOKUP(C38,'[1]pub-02-03'!$C$9:$L$154,8,)</f>
        <v>12.5</v>
      </c>
      <c r="V38" s="2">
        <f>VLOOKUP(C38,'[1]pub-02-03'!$C$9:$L$154,9,)</f>
        <v>60.5</v>
      </c>
      <c r="W38" s="2">
        <f>VLOOKUP(C38,'[1]pub-02-03'!$C$9:$L$154,10,)</f>
        <v>27</v>
      </c>
    </row>
    <row r="39" spans="1:23" ht="21" customHeight="1" x14ac:dyDescent="0.15">
      <c r="A39" s="7">
        <v>163</v>
      </c>
      <c r="B39" s="7" t="s">
        <v>143</v>
      </c>
      <c r="C39" s="7" t="s">
        <v>44</v>
      </c>
      <c r="D39" s="7" t="s">
        <v>181</v>
      </c>
      <c r="E39" s="7">
        <v>55.781854000000003</v>
      </c>
      <c r="F39" s="7">
        <v>37.569921000000001</v>
      </c>
      <c r="G39" s="9">
        <v>36971</v>
      </c>
      <c r="H39" s="9">
        <v>778</v>
      </c>
      <c r="I39" s="9">
        <v>19999</v>
      </c>
      <c r="J39" s="9">
        <v>482</v>
      </c>
      <c r="K39" s="9">
        <v>19020</v>
      </c>
      <c r="L39" s="9">
        <v>497</v>
      </c>
      <c r="M39" s="9">
        <v>3105</v>
      </c>
      <c r="N39" s="9">
        <v>7579</v>
      </c>
      <c r="O39" s="9">
        <v>283</v>
      </c>
      <c r="P39" s="9">
        <v>2815</v>
      </c>
      <c r="Q39" s="9">
        <v>1211</v>
      </c>
      <c r="R39" s="9">
        <v>350</v>
      </c>
      <c r="S39" s="9">
        <v>22</v>
      </c>
      <c r="T39" s="19">
        <v>0.54093749154742909</v>
      </c>
      <c r="U39" s="2">
        <f>VLOOKUP(C39,'[1]pub-02-03'!$C$9:$L$154,8,)</f>
        <v>11.7</v>
      </c>
      <c r="V39" s="2">
        <f>VLOOKUP(C39,'[1]pub-02-03'!$C$9:$L$154,9,)</f>
        <v>62.5</v>
      </c>
      <c r="W39" s="2">
        <f>VLOOKUP(C39,'[1]pub-02-03'!$C$9:$L$154,10,)</f>
        <v>25.8</v>
      </c>
    </row>
    <row r="40" spans="1:23" ht="21" customHeight="1" x14ac:dyDescent="0.15">
      <c r="A40" s="7">
        <v>163</v>
      </c>
      <c r="B40" s="7" t="s">
        <v>143</v>
      </c>
      <c r="C40" s="7" t="s">
        <v>45</v>
      </c>
      <c r="D40" s="7" t="s">
        <v>182</v>
      </c>
      <c r="E40" s="7">
        <v>55.884008000000001</v>
      </c>
      <c r="F40" s="7">
        <v>37.557355999999999</v>
      </c>
      <c r="G40" s="9">
        <v>64353</v>
      </c>
      <c r="H40" s="9">
        <v>320</v>
      </c>
      <c r="I40" s="9">
        <v>21025</v>
      </c>
      <c r="J40" s="9">
        <v>390</v>
      </c>
      <c r="K40" s="9">
        <v>20393</v>
      </c>
      <c r="L40" s="9">
        <v>242</v>
      </c>
      <c r="M40" s="9">
        <v>3984</v>
      </c>
      <c r="N40" s="9">
        <v>22463</v>
      </c>
      <c r="O40" s="9">
        <v>2176</v>
      </c>
      <c r="P40" s="9">
        <v>7394</v>
      </c>
      <c r="Q40" s="9">
        <v>3182</v>
      </c>
      <c r="R40" s="9">
        <v>946</v>
      </c>
      <c r="S40" s="9">
        <v>57</v>
      </c>
      <c r="T40" s="19">
        <v>0.32671359532578126</v>
      </c>
      <c r="U40" s="2">
        <f>VLOOKUP(C40,'[1]pub-02-03'!$C$9:$L$154,8,)</f>
        <v>12.7</v>
      </c>
      <c r="V40" s="2">
        <f>VLOOKUP(C40,'[1]pub-02-03'!$C$9:$L$154,9,)</f>
        <v>60.8</v>
      </c>
      <c r="W40" s="2">
        <f>VLOOKUP(C40,'[1]pub-02-03'!$C$9:$L$154,10,)</f>
        <v>26.5</v>
      </c>
    </row>
    <row r="41" spans="1:23" ht="21" customHeight="1" x14ac:dyDescent="0.15">
      <c r="A41" s="7">
        <v>163</v>
      </c>
      <c r="B41" s="7" t="s">
        <v>143</v>
      </c>
      <c r="C41" s="7" t="s">
        <v>46</v>
      </c>
      <c r="D41" s="7" t="s">
        <v>183</v>
      </c>
      <c r="E41" s="7">
        <v>55.819048000000002</v>
      </c>
      <c r="F41" s="7">
        <v>37.497957999999997</v>
      </c>
      <c r="G41" s="9">
        <v>57170</v>
      </c>
      <c r="H41" s="9">
        <v>521</v>
      </c>
      <c r="I41" s="9">
        <v>29282</v>
      </c>
      <c r="J41" s="9">
        <v>543</v>
      </c>
      <c r="K41" s="9">
        <v>28308</v>
      </c>
      <c r="L41" s="9">
        <v>431</v>
      </c>
      <c r="M41" s="9">
        <v>4264</v>
      </c>
      <c r="N41" s="9">
        <v>12800</v>
      </c>
      <c r="O41" s="9">
        <v>792</v>
      </c>
      <c r="P41" s="9">
        <v>6132</v>
      </c>
      <c r="Q41" s="9">
        <v>2447</v>
      </c>
      <c r="R41" s="9">
        <v>710</v>
      </c>
      <c r="S41" s="9">
        <v>63</v>
      </c>
      <c r="T41" s="19">
        <v>0.51219170893825428</v>
      </c>
      <c r="U41" s="2">
        <f>VLOOKUP(C41,'[1]pub-02-03'!$C$9:$L$154,8,)</f>
        <v>12.7</v>
      </c>
      <c r="V41" s="2">
        <f>VLOOKUP(C41,'[1]pub-02-03'!$C$9:$L$154,9,)</f>
        <v>58.9</v>
      </c>
      <c r="W41" s="2">
        <f>VLOOKUP(C41,'[1]pub-02-03'!$C$9:$L$154,10,)</f>
        <v>28.4</v>
      </c>
    </row>
    <row r="42" spans="1:23" ht="21" customHeight="1" x14ac:dyDescent="0.15">
      <c r="A42" s="7">
        <v>163</v>
      </c>
      <c r="B42" s="7" t="s">
        <v>143</v>
      </c>
      <c r="C42" s="7" t="s">
        <v>47</v>
      </c>
      <c r="D42" s="7" t="s">
        <v>184</v>
      </c>
      <c r="E42" s="7">
        <v>55.884008000000001</v>
      </c>
      <c r="F42" s="7">
        <v>37.557355999999999</v>
      </c>
      <c r="G42" s="9">
        <v>81596</v>
      </c>
      <c r="H42" s="9">
        <v>422</v>
      </c>
      <c r="I42" s="9">
        <v>30373</v>
      </c>
      <c r="J42" s="9">
        <v>593</v>
      </c>
      <c r="K42" s="9">
        <v>29440</v>
      </c>
      <c r="L42" s="9">
        <v>340</v>
      </c>
      <c r="M42" s="9">
        <v>6405</v>
      </c>
      <c r="N42" s="9">
        <v>25347</v>
      </c>
      <c r="O42" s="9">
        <v>1540</v>
      </c>
      <c r="P42" s="9">
        <v>11112</v>
      </c>
      <c r="Q42" s="9">
        <v>4351</v>
      </c>
      <c r="R42" s="9">
        <v>1510</v>
      </c>
      <c r="S42" s="9">
        <v>124</v>
      </c>
      <c r="T42" s="19">
        <v>0.37223638413647731</v>
      </c>
      <c r="U42" s="2">
        <f>VLOOKUP(C42,'[1]pub-02-03'!$C$9:$L$154,8,)</f>
        <v>14.7</v>
      </c>
      <c r="V42" s="2">
        <f>VLOOKUP(C42,'[1]pub-02-03'!$C$9:$L$154,9,)</f>
        <v>62.4</v>
      </c>
      <c r="W42" s="2">
        <f>VLOOKUP(C42,'[1]pub-02-03'!$C$9:$L$154,10,)</f>
        <v>22.9</v>
      </c>
    </row>
    <row r="43" spans="1:23" ht="21" customHeight="1" x14ac:dyDescent="0.15">
      <c r="A43" s="7">
        <v>163</v>
      </c>
      <c r="B43" s="7" t="s">
        <v>143</v>
      </c>
      <c r="C43" s="7" t="s">
        <v>48</v>
      </c>
      <c r="D43" s="7" t="s">
        <v>185</v>
      </c>
      <c r="E43" s="7">
        <v>55.839339000000002</v>
      </c>
      <c r="F43" s="7">
        <v>37.489333999999999</v>
      </c>
      <c r="G43" s="9">
        <v>91232</v>
      </c>
      <c r="H43" s="9">
        <v>849</v>
      </c>
      <c r="I43" s="9">
        <v>39704</v>
      </c>
      <c r="J43" s="9">
        <v>851</v>
      </c>
      <c r="K43" s="9">
        <v>38435</v>
      </c>
      <c r="L43" s="9">
        <v>418</v>
      </c>
      <c r="M43" s="9">
        <v>6621</v>
      </c>
      <c r="N43" s="9">
        <v>26152</v>
      </c>
      <c r="O43" s="9">
        <v>1839</v>
      </c>
      <c r="P43" s="9">
        <v>9191</v>
      </c>
      <c r="Q43" s="9">
        <v>4421</v>
      </c>
      <c r="R43" s="9">
        <v>2030</v>
      </c>
      <c r="S43" s="9">
        <v>134</v>
      </c>
      <c r="T43" s="19">
        <v>0.43519817607856892</v>
      </c>
      <c r="U43" s="2">
        <f>VLOOKUP(C43,'[1]pub-02-03'!$C$9:$L$154,8,)</f>
        <v>10.3</v>
      </c>
      <c r="V43" s="2">
        <f>VLOOKUP(C43,'[1]pub-02-03'!$C$9:$L$154,9,)</f>
        <v>62.9</v>
      </c>
      <c r="W43" s="2">
        <f>VLOOKUP(C43,'[1]pub-02-03'!$C$9:$L$154,10,)</f>
        <v>26.8</v>
      </c>
    </row>
    <row r="44" spans="1:23" ht="21" customHeight="1" x14ac:dyDescent="0.15">
      <c r="A44" s="7">
        <v>163</v>
      </c>
      <c r="B44" s="7" t="s">
        <v>143</v>
      </c>
      <c r="C44" s="7" t="s">
        <v>49</v>
      </c>
      <c r="D44" s="7" t="s">
        <v>186</v>
      </c>
      <c r="E44" s="7">
        <v>55.879401000000001</v>
      </c>
      <c r="F44" s="7">
        <v>37.545881000000001</v>
      </c>
      <c r="G44" s="9">
        <v>78741</v>
      </c>
      <c r="H44" s="9">
        <v>199</v>
      </c>
      <c r="I44" s="9">
        <v>14011</v>
      </c>
      <c r="J44" s="9">
        <v>230</v>
      </c>
      <c r="K44" s="9">
        <v>13629</v>
      </c>
      <c r="L44" s="9">
        <v>152</v>
      </c>
      <c r="M44" s="9">
        <v>2736</v>
      </c>
      <c r="N44" s="9">
        <v>15687</v>
      </c>
      <c r="O44" s="9">
        <v>795</v>
      </c>
      <c r="P44" s="9">
        <v>28244</v>
      </c>
      <c r="Q44" s="9">
        <v>3443</v>
      </c>
      <c r="R44" s="9">
        <v>1567</v>
      </c>
      <c r="S44" s="9">
        <v>145</v>
      </c>
      <c r="T44" s="19">
        <v>0.1779377960655821</v>
      </c>
      <c r="U44" s="2">
        <f>VLOOKUP(C44,'[1]pub-02-03'!$C$9:$L$154,8,)</f>
        <v>10.9</v>
      </c>
      <c r="V44" s="2">
        <f>VLOOKUP(C44,'[1]pub-02-03'!$C$9:$L$154,9,)</f>
        <v>70.2</v>
      </c>
      <c r="W44" s="2">
        <f>VLOOKUP(C44,'[1]pub-02-03'!$C$9:$L$154,10,)</f>
        <v>18.8</v>
      </c>
    </row>
    <row r="45" spans="1:23" ht="21" customHeight="1" x14ac:dyDescent="0.15">
      <c r="A45" s="7">
        <v>163</v>
      </c>
      <c r="B45" s="7" t="s">
        <v>143</v>
      </c>
      <c r="C45" s="7" t="s">
        <v>50</v>
      </c>
      <c r="D45" s="7" t="s">
        <v>187</v>
      </c>
      <c r="E45" s="7">
        <v>55.882776999999997</v>
      </c>
      <c r="F45" s="7">
        <v>37.496896999999997</v>
      </c>
      <c r="G45" s="9">
        <v>67556</v>
      </c>
      <c r="H45" s="9">
        <v>424</v>
      </c>
      <c r="I45" s="9">
        <v>24701</v>
      </c>
      <c r="J45" s="9">
        <v>1151</v>
      </c>
      <c r="K45" s="9">
        <v>22791</v>
      </c>
      <c r="L45" s="9">
        <v>759</v>
      </c>
      <c r="M45" s="9">
        <v>5102</v>
      </c>
      <c r="N45" s="9">
        <v>21429</v>
      </c>
      <c r="O45" s="9">
        <v>1268</v>
      </c>
      <c r="P45" s="9">
        <v>9143</v>
      </c>
      <c r="Q45" s="9">
        <v>3657</v>
      </c>
      <c r="R45" s="9">
        <v>1336</v>
      </c>
      <c r="S45" s="9">
        <v>298</v>
      </c>
      <c r="T45" s="19">
        <v>0.36563739712238735</v>
      </c>
      <c r="U45" s="2">
        <f>VLOOKUP(C45,'[1]pub-02-03'!$C$9:$L$154,8,)</f>
        <v>15.2</v>
      </c>
      <c r="V45" s="2">
        <f>VLOOKUP(C45,'[1]pub-02-03'!$C$9:$L$154,9,)</f>
        <v>64.900000000000006</v>
      </c>
      <c r="W45" s="2">
        <f>VLOOKUP(C45,'[1]pub-02-03'!$C$9:$L$154,10,)</f>
        <v>19.899999999999999</v>
      </c>
    </row>
    <row r="46" spans="1:23" ht="21" customHeight="1" x14ac:dyDescent="0.15">
      <c r="A46" s="7">
        <v>163</v>
      </c>
      <c r="B46" s="7" t="s">
        <v>143</v>
      </c>
      <c r="C46" s="7" t="s">
        <v>51</v>
      </c>
      <c r="D46" s="7" t="s">
        <v>188</v>
      </c>
      <c r="E46" s="7">
        <v>55.835512999999999</v>
      </c>
      <c r="F46" s="7">
        <v>37.529034000000003</v>
      </c>
      <c r="G46" s="9">
        <v>83886</v>
      </c>
      <c r="H46" s="9">
        <v>952</v>
      </c>
      <c r="I46" s="9">
        <v>36257</v>
      </c>
      <c r="J46" s="9">
        <v>1311</v>
      </c>
      <c r="K46" s="9">
        <v>34112</v>
      </c>
      <c r="L46" s="9">
        <v>834</v>
      </c>
      <c r="M46" s="9">
        <v>6102</v>
      </c>
      <c r="N46" s="9">
        <v>22643</v>
      </c>
      <c r="O46" s="9">
        <v>1629</v>
      </c>
      <c r="P46" s="9">
        <v>9974</v>
      </c>
      <c r="Q46" s="9">
        <v>4321</v>
      </c>
      <c r="R46" s="9">
        <v>1295</v>
      </c>
      <c r="S46" s="9">
        <v>141</v>
      </c>
      <c r="T46" s="19">
        <v>0.43221753331902818</v>
      </c>
      <c r="U46" s="2">
        <f>VLOOKUP(C46,'[1]pub-02-03'!$C$9:$L$154,8,)</f>
        <v>14.3</v>
      </c>
      <c r="V46" s="2">
        <f>VLOOKUP(C46,'[1]pub-02-03'!$C$9:$L$154,9,)</f>
        <v>61</v>
      </c>
      <c r="W46" s="2">
        <f>VLOOKUP(C46,'[1]pub-02-03'!$C$9:$L$154,10,)</f>
        <v>24.7</v>
      </c>
    </row>
    <row r="47" spans="1:23" ht="21" customHeight="1" x14ac:dyDescent="0.15">
      <c r="A47" s="7">
        <v>163</v>
      </c>
      <c r="B47" s="7" t="s">
        <v>143</v>
      </c>
      <c r="C47" s="7" t="s">
        <v>52</v>
      </c>
      <c r="D47" s="7" t="s">
        <v>189</v>
      </c>
      <c r="E47" s="7">
        <v>55.865785000000002</v>
      </c>
      <c r="F47" s="7">
        <v>37.462358000000002</v>
      </c>
      <c r="G47" s="9">
        <v>45996</v>
      </c>
      <c r="H47" s="9">
        <v>294</v>
      </c>
      <c r="I47" s="9">
        <v>23360</v>
      </c>
      <c r="J47" s="9">
        <v>755</v>
      </c>
      <c r="K47" s="9">
        <v>22130</v>
      </c>
      <c r="L47" s="9">
        <v>475</v>
      </c>
      <c r="M47" s="9">
        <v>4104</v>
      </c>
      <c r="N47" s="9">
        <v>9046</v>
      </c>
      <c r="O47" s="9">
        <v>757</v>
      </c>
      <c r="P47" s="9">
        <v>5573</v>
      </c>
      <c r="Q47" s="9">
        <v>1451</v>
      </c>
      <c r="R47" s="9">
        <v>679</v>
      </c>
      <c r="S47" s="9">
        <v>42</v>
      </c>
      <c r="T47" s="19">
        <v>0.50787024958692062</v>
      </c>
      <c r="U47" s="2">
        <f>VLOOKUP(C47,'[1]pub-02-03'!$C$9:$L$154,8,)</f>
        <v>11.3</v>
      </c>
      <c r="V47" s="2">
        <f>VLOOKUP(C47,'[1]pub-02-03'!$C$9:$L$154,9,)</f>
        <v>61.9</v>
      </c>
      <c r="W47" s="2">
        <f>VLOOKUP(C47,'[1]pub-02-03'!$C$9:$L$154,10,)</f>
        <v>26.8</v>
      </c>
    </row>
    <row r="48" spans="1:23" ht="21" customHeight="1" x14ac:dyDescent="0.15">
      <c r="A48" s="7">
        <v>163</v>
      </c>
      <c r="B48" s="7" t="s">
        <v>143</v>
      </c>
      <c r="C48" s="7" t="s">
        <v>53</v>
      </c>
      <c r="D48" s="7" t="s">
        <v>190</v>
      </c>
      <c r="E48" s="7">
        <v>55.682827000000003</v>
      </c>
      <c r="F48" s="7">
        <v>37.944128999999997</v>
      </c>
      <c r="G48" s="9">
        <v>3003</v>
      </c>
      <c r="H48" s="9" t="s">
        <v>134</v>
      </c>
      <c r="I48" s="9">
        <v>934</v>
      </c>
      <c r="J48" s="9">
        <v>63</v>
      </c>
      <c r="K48" s="9">
        <v>796</v>
      </c>
      <c r="L48" s="9">
        <v>75</v>
      </c>
      <c r="M48" s="9">
        <v>251</v>
      </c>
      <c r="N48" s="9">
        <v>1199</v>
      </c>
      <c r="O48" s="9">
        <v>102</v>
      </c>
      <c r="P48" s="9">
        <v>268</v>
      </c>
      <c r="Q48" s="9">
        <v>138</v>
      </c>
      <c r="R48" s="9">
        <v>83</v>
      </c>
      <c r="S48" s="9">
        <v>1</v>
      </c>
      <c r="T48" s="19">
        <v>0.31102231102231104</v>
      </c>
      <c r="U48" s="2">
        <f>VLOOKUP(C48,'[1]pub-02-03'!$C$9:$L$154,8,)</f>
        <v>15.4</v>
      </c>
      <c r="V48" s="2">
        <f>VLOOKUP(C48,'[1]pub-02-03'!$C$9:$L$154,9,)</f>
        <v>58.5</v>
      </c>
      <c r="W48" s="2">
        <f>VLOOKUP(C48,'[1]pub-02-03'!$C$9:$L$154,10,)</f>
        <v>26.1</v>
      </c>
    </row>
    <row r="49" spans="1:23" ht="21" customHeight="1" x14ac:dyDescent="0.15">
      <c r="A49" s="7">
        <v>163</v>
      </c>
      <c r="B49" s="7" t="s">
        <v>143</v>
      </c>
      <c r="C49" s="7" t="s">
        <v>54</v>
      </c>
      <c r="D49" s="7" t="s">
        <v>191</v>
      </c>
      <c r="E49" s="7">
        <v>55.794198000000002</v>
      </c>
      <c r="F49" s="7">
        <v>37.588895999999998</v>
      </c>
      <c r="G49" s="9">
        <v>49859</v>
      </c>
      <c r="H49" s="9">
        <v>674</v>
      </c>
      <c r="I49" s="9">
        <v>20929</v>
      </c>
      <c r="J49" s="9">
        <v>492</v>
      </c>
      <c r="K49" s="9">
        <v>20135</v>
      </c>
      <c r="L49" s="9">
        <v>302</v>
      </c>
      <c r="M49" s="9">
        <v>3387</v>
      </c>
      <c r="N49" s="9">
        <v>12070</v>
      </c>
      <c r="O49" s="9">
        <v>1738</v>
      </c>
      <c r="P49" s="9">
        <v>5155</v>
      </c>
      <c r="Q49" s="9">
        <v>2270</v>
      </c>
      <c r="R49" s="9">
        <v>890</v>
      </c>
      <c r="S49" s="9">
        <v>48</v>
      </c>
      <c r="T49" s="19">
        <v>0.41976373372911613</v>
      </c>
      <c r="U49" s="2">
        <f>VLOOKUP(C49,'[1]pub-02-03'!$C$9:$L$154,8,)</f>
        <v>14.8</v>
      </c>
      <c r="V49" s="2">
        <f>VLOOKUP(C49,'[1]pub-02-03'!$C$9:$L$154,9,)</f>
        <v>61</v>
      </c>
      <c r="W49" s="2">
        <f>VLOOKUP(C49,'[1]pub-02-03'!$C$9:$L$154,10,)</f>
        <v>24.2</v>
      </c>
    </row>
    <row r="50" spans="1:23" ht="21" customHeight="1" x14ac:dyDescent="0.15">
      <c r="A50" s="7">
        <v>163</v>
      </c>
      <c r="B50" s="7" t="s">
        <v>143</v>
      </c>
      <c r="C50" s="7" t="s">
        <v>55</v>
      </c>
      <c r="D50" s="7" t="s">
        <v>192</v>
      </c>
      <c r="E50" s="7">
        <v>55.803381000000002</v>
      </c>
      <c r="F50" s="7">
        <v>37.505108</v>
      </c>
      <c r="G50" s="9">
        <v>50746</v>
      </c>
      <c r="H50" s="9">
        <v>630</v>
      </c>
      <c r="I50" s="9">
        <v>28951</v>
      </c>
      <c r="J50" s="9">
        <v>1063</v>
      </c>
      <c r="K50" s="9">
        <v>27066</v>
      </c>
      <c r="L50" s="9">
        <v>822</v>
      </c>
      <c r="M50" s="9">
        <v>6212</v>
      </c>
      <c r="N50" s="9">
        <v>7032</v>
      </c>
      <c r="O50" s="9">
        <v>787</v>
      </c>
      <c r="P50" s="9">
        <v>5133</v>
      </c>
      <c r="Q50" s="9">
        <v>1214</v>
      </c>
      <c r="R50" s="9">
        <v>424</v>
      </c>
      <c r="S50" s="9">
        <v>76</v>
      </c>
      <c r="T50" s="19">
        <v>0.57050802033657821</v>
      </c>
      <c r="U50" s="2">
        <f>VLOOKUP(C50,'[1]pub-02-03'!$C$9:$L$154,8,)</f>
        <v>11.9</v>
      </c>
      <c r="V50" s="2">
        <f>VLOOKUP(C50,'[1]pub-02-03'!$C$9:$L$154,9,)</f>
        <v>63.9</v>
      </c>
      <c r="W50" s="2">
        <f>VLOOKUP(C50,'[1]pub-02-03'!$C$9:$L$154,10,)</f>
        <v>24.2</v>
      </c>
    </row>
    <row r="51" spans="1:23" ht="21" customHeight="1" x14ac:dyDescent="0.15">
      <c r="A51" s="7">
        <v>163</v>
      </c>
      <c r="B51" s="7" t="s">
        <v>143</v>
      </c>
      <c r="C51" s="7" t="s">
        <v>56</v>
      </c>
      <c r="D51" s="7" t="s">
        <v>270</v>
      </c>
      <c r="E51" s="7">
        <v>55.823276</v>
      </c>
      <c r="F51" s="7">
        <v>37.554184999999997</v>
      </c>
      <c r="G51" s="9">
        <v>71305</v>
      </c>
      <c r="H51" s="9">
        <v>929</v>
      </c>
      <c r="I51" s="9">
        <v>31728</v>
      </c>
      <c r="J51" s="9">
        <v>1177</v>
      </c>
      <c r="K51" s="9">
        <v>29642</v>
      </c>
      <c r="L51" s="9">
        <v>909</v>
      </c>
      <c r="M51" s="9">
        <v>8235</v>
      </c>
      <c r="N51" s="9">
        <v>14795</v>
      </c>
      <c r="O51" s="9">
        <v>976</v>
      </c>
      <c r="P51" s="9">
        <v>8835</v>
      </c>
      <c r="Q51" s="9">
        <v>2602</v>
      </c>
      <c r="R51" s="9">
        <v>985</v>
      </c>
      <c r="S51" s="9">
        <v>44</v>
      </c>
      <c r="T51" s="19">
        <v>0.44496178388612301</v>
      </c>
      <c r="U51" s="2">
        <f>VLOOKUP(C51,'[1]pub-02-03'!$C$9:$L$154,8,)</f>
        <v>13.7</v>
      </c>
      <c r="V51" s="2">
        <f>VLOOKUP(C51,'[1]pub-02-03'!$C$9:$L$154,9,)</f>
        <v>63.5</v>
      </c>
      <c r="W51" s="2">
        <f>VLOOKUP(C51,'[1]pub-02-03'!$C$9:$L$154,10,)</f>
        <v>22.8</v>
      </c>
    </row>
    <row r="52" spans="1:23" ht="21" customHeight="1" x14ac:dyDescent="0.15">
      <c r="A52" s="7">
        <v>163</v>
      </c>
      <c r="B52" s="7" t="s">
        <v>143</v>
      </c>
      <c r="C52" s="7" t="s">
        <v>57</v>
      </c>
      <c r="D52" s="7" t="s">
        <v>193</v>
      </c>
      <c r="E52" s="7">
        <v>55.866988999999997</v>
      </c>
      <c r="F52" s="7">
        <v>37.484828</v>
      </c>
      <c r="G52" s="9">
        <v>70127</v>
      </c>
      <c r="H52" s="9">
        <v>818</v>
      </c>
      <c r="I52" s="9">
        <v>36004</v>
      </c>
      <c r="J52" s="9">
        <v>806</v>
      </c>
      <c r="K52" s="9">
        <v>34667</v>
      </c>
      <c r="L52" s="9">
        <v>531</v>
      </c>
      <c r="M52" s="9">
        <v>5034</v>
      </c>
      <c r="N52" s="9">
        <v>17046</v>
      </c>
      <c r="O52" s="9">
        <v>939</v>
      </c>
      <c r="P52" s="9">
        <v>6192</v>
      </c>
      <c r="Q52" s="9">
        <v>2889</v>
      </c>
      <c r="R52" s="9">
        <v>709</v>
      </c>
      <c r="S52" s="9">
        <v>51</v>
      </c>
      <c r="T52" s="19">
        <v>0.51341138220656812</v>
      </c>
      <c r="U52" s="2">
        <f>VLOOKUP(C52,'[1]pub-02-03'!$C$9:$L$154,8,)</f>
        <v>14.1</v>
      </c>
      <c r="V52" s="2">
        <f>VLOOKUP(C52,'[1]pub-02-03'!$C$9:$L$154,9,)</f>
        <v>58.9</v>
      </c>
      <c r="W52" s="2">
        <f>VLOOKUP(C52,'[1]pub-02-03'!$C$9:$L$154,10,)</f>
        <v>27</v>
      </c>
    </row>
    <row r="53" spans="1:23" ht="21" customHeight="1" x14ac:dyDescent="0.15">
      <c r="A53" s="7">
        <v>163</v>
      </c>
      <c r="B53" s="7" t="s">
        <v>143</v>
      </c>
      <c r="C53" s="7" t="s">
        <v>58</v>
      </c>
      <c r="D53" s="7" t="s">
        <v>194</v>
      </c>
      <c r="E53" s="7">
        <v>55.777051</v>
      </c>
      <c r="F53" s="7">
        <v>37.528885000000002</v>
      </c>
      <c r="G53" s="9">
        <v>47948</v>
      </c>
      <c r="H53" s="9">
        <v>921</v>
      </c>
      <c r="I53" s="9">
        <v>27502</v>
      </c>
      <c r="J53" s="9">
        <v>261</v>
      </c>
      <c r="K53" s="9">
        <v>26928</v>
      </c>
      <c r="L53" s="9">
        <v>313</v>
      </c>
      <c r="M53" s="9">
        <v>3111</v>
      </c>
      <c r="N53" s="9">
        <v>9203</v>
      </c>
      <c r="O53" s="9">
        <v>388</v>
      </c>
      <c r="P53" s="9">
        <v>4544</v>
      </c>
      <c r="Q53" s="9">
        <v>1672</v>
      </c>
      <c r="R53" s="9">
        <v>492</v>
      </c>
      <c r="S53" s="9">
        <v>107</v>
      </c>
      <c r="T53" s="19">
        <v>0.57357971135396679</v>
      </c>
      <c r="U53" s="2">
        <f>VLOOKUP(C53,'[1]pub-02-03'!$C$9:$L$154,8,)</f>
        <v>16</v>
      </c>
      <c r="V53" s="2">
        <f>VLOOKUP(C53,'[1]pub-02-03'!$C$9:$L$154,9,)</f>
        <v>60.7</v>
      </c>
      <c r="W53" s="2">
        <f>VLOOKUP(C53,'[1]pub-02-03'!$C$9:$L$154,10,)</f>
        <v>23.3</v>
      </c>
    </row>
    <row r="54" spans="1:23" ht="21" customHeight="1" x14ac:dyDescent="0.15">
      <c r="A54" s="7">
        <v>163</v>
      </c>
      <c r="B54" s="7" t="s">
        <v>143</v>
      </c>
      <c r="C54" s="7" t="s">
        <v>59</v>
      </c>
      <c r="D54" s="7" t="s">
        <v>195</v>
      </c>
      <c r="E54" s="7">
        <v>55.812797000000003</v>
      </c>
      <c r="F54" s="7">
        <v>37.64714</v>
      </c>
      <c r="G54" s="9">
        <v>70682</v>
      </c>
      <c r="H54" s="9">
        <v>800</v>
      </c>
      <c r="I54" s="9">
        <v>28711</v>
      </c>
      <c r="J54" s="9">
        <v>441</v>
      </c>
      <c r="K54" s="9">
        <v>27759</v>
      </c>
      <c r="L54" s="9">
        <v>511</v>
      </c>
      <c r="M54" s="9">
        <v>8363</v>
      </c>
      <c r="N54" s="9">
        <v>18995</v>
      </c>
      <c r="O54" s="9">
        <v>3441</v>
      </c>
      <c r="P54" s="9">
        <v>6789</v>
      </c>
      <c r="Q54" s="9">
        <v>2180</v>
      </c>
      <c r="R54" s="9">
        <v>681</v>
      </c>
      <c r="S54" s="9">
        <v>50</v>
      </c>
      <c r="T54" s="19">
        <v>0.40619959820039048</v>
      </c>
      <c r="U54" s="2">
        <f>VLOOKUP(C54,'[1]pub-02-03'!$C$9:$L$154,8,)</f>
        <v>10.4</v>
      </c>
      <c r="V54" s="2">
        <f>VLOOKUP(C54,'[1]pub-02-03'!$C$9:$L$154,9,)</f>
        <v>67.5</v>
      </c>
      <c r="W54" s="2">
        <f>VLOOKUP(C54,'[1]pub-02-03'!$C$9:$L$154,10,)</f>
        <v>22.1</v>
      </c>
    </row>
    <row r="55" spans="1:23" ht="21" customHeight="1" x14ac:dyDescent="0.15">
      <c r="A55" s="7">
        <v>163</v>
      </c>
      <c r="B55" s="7" t="s">
        <v>143</v>
      </c>
      <c r="C55" s="7" t="s">
        <v>60</v>
      </c>
      <c r="D55" s="7" t="s">
        <v>196</v>
      </c>
      <c r="E55" s="7">
        <v>55.895269999999996</v>
      </c>
      <c r="F55" s="7">
        <v>37.586933999999999</v>
      </c>
      <c r="G55" s="9">
        <v>47518</v>
      </c>
      <c r="H55" s="9">
        <v>382</v>
      </c>
      <c r="I55" s="9">
        <v>17412</v>
      </c>
      <c r="J55" s="9">
        <v>437</v>
      </c>
      <c r="K55" s="9">
        <v>16557</v>
      </c>
      <c r="L55" s="9">
        <v>418</v>
      </c>
      <c r="M55" s="9">
        <v>3096</v>
      </c>
      <c r="N55" s="9">
        <v>15755</v>
      </c>
      <c r="O55" s="9">
        <v>1363</v>
      </c>
      <c r="P55" s="9">
        <v>5788</v>
      </c>
      <c r="Q55" s="9">
        <v>2637</v>
      </c>
      <c r="R55" s="9">
        <v>990</v>
      </c>
      <c r="S55" s="9">
        <v>48</v>
      </c>
      <c r="T55" s="19">
        <v>0.36642956353381878</v>
      </c>
      <c r="U55" s="2">
        <f>VLOOKUP(C55,'[1]pub-02-03'!$C$9:$L$154,8,)</f>
        <v>14.8</v>
      </c>
      <c r="V55" s="2">
        <f>VLOOKUP(C55,'[1]pub-02-03'!$C$9:$L$154,9,)</f>
        <v>62.8</v>
      </c>
      <c r="W55" s="2">
        <f>VLOOKUP(C55,'[1]pub-02-03'!$C$9:$L$154,10,)</f>
        <v>22.4</v>
      </c>
    </row>
    <row r="56" spans="1:23" ht="21" customHeight="1" x14ac:dyDescent="0.15">
      <c r="A56" s="7">
        <v>163</v>
      </c>
      <c r="B56" s="7" t="s">
        <v>143</v>
      </c>
      <c r="C56" s="7" t="s">
        <v>61</v>
      </c>
      <c r="D56" s="7" t="s">
        <v>197</v>
      </c>
      <c r="E56" s="7">
        <v>55.870420000000003</v>
      </c>
      <c r="F56" s="7">
        <v>37.665132</v>
      </c>
      <c r="G56" s="9">
        <v>77182</v>
      </c>
      <c r="H56" s="9">
        <v>1177</v>
      </c>
      <c r="I56" s="9">
        <v>31928</v>
      </c>
      <c r="J56" s="9">
        <v>1601</v>
      </c>
      <c r="K56" s="9">
        <v>29720</v>
      </c>
      <c r="L56" s="9">
        <v>607</v>
      </c>
      <c r="M56" s="9">
        <v>5683</v>
      </c>
      <c r="N56" s="9">
        <v>20697</v>
      </c>
      <c r="O56" s="9">
        <v>2403</v>
      </c>
      <c r="P56" s="9">
        <v>8746</v>
      </c>
      <c r="Q56" s="9">
        <v>3910</v>
      </c>
      <c r="R56" s="9">
        <v>1685</v>
      </c>
      <c r="S56" s="9">
        <v>95</v>
      </c>
      <c r="T56" s="19">
        <v>0.41367158145681637</v>
      </c>
      <c r="U56" s="2">
        <f>VLOOKUP(C56,'[1]pub-02-03'!$C$9:$L$154,8,)</f>
        <v>11.3</v>
      </c>
      <c r="V56" s="2">
        <f>VLOOKUP(C56,'[1]pub-02-03'!$C$9:$L$154,9,)</f>
        <v>61</v>
      </c>
      <c r="W56" s="2">
        <f>VLOOKUP(C56,'[1]pub-02-03'!$C$9:$L$154,10,)</f>
        <v>27.7</v>
      </c>
    </row>
    <row r="57" spans="1:23" ht="21" customHeight="1" x14ac:dyDescent="0.15">
      <c r="A57" s="7">
        <v>163</v>
      </c>
      <c r="B57" s="7" t="s">
        <v>143</v>
      </c>
      <c r="C57" s="7" t="s">
        <v>62</v>
      </c>
      <c r="D57" s="7" t="s">
        <v>198</v>
      </c>
      <c r="E57" s="7">
        <v>55.898636000000003</v>
      </c>
      <c r="F57" s="7">
        <v>37.607604000000002</v>
      </c>
      <c r="G57" s="9">
        <v>135687</v>
      </c>
      <c r="H57" s="9">
        <v>749</v>
      </c>
      <c r="I57" s="9">
        <v>43267</v>
      </c>
      <c r="J57" s="9">
        <v>1431</v>
      </c>
      <c r="K57" s="9">
        <v>40700</v>
      </c>
      <c r="L57" s="9">
        <v>1136</v>
      </c>
      <c r="M57" s="9">
        <v>8718</v>
      </c>
      <c r="N57" s="9">
        <v>45966</v>
      </c>
      <c r="O57" s="9">
        <v>5865</v>
      </c>
      <c r="P57" s="9">
        <v>19876</v>
      </c>
      <c r="Q57" s="9">
        <v>7731</v>
      </c>
      <c r="R57" s="9">
        <v>2865</v>
      </c>
      <c r="S57" s="9">
        <v>229</v>
      </c>
      <c r="T57" s="19">
        <v>0.31887358405742627</v>
      </c>
      <c r="U57" s="2">
        <f>VLOOKUP(C57,'[1]pub-02-03'!$C$9:$L$154,8,)</f>
        <v>13.6</v>
      </c>
      <c r="V57" s="2">
        <f>VLOOKUP(C57,'[1]pub-02-03'!$C$9:$L$154,9,)</f>
        <v>63.1</v>
      </c>
      <c r="W57" s="2">
        <f>VLOOKUP(C57,'[1]pub-02-03'!$C$9:$L$154,10,)</f>
        <v>23.3</v>
      </c>
    </row>
    <row r="58" spans="1:23" ht="21" customHeight="1" x14ac:dyDescent="0.15">
      <c r="A58" s="7">
        <v>163</v>
      </c>
      <c r="B58" s="7" t="s">
        <v>143</v>
      </c>
      <c r="C58" s="7" t="s">
        <v>63</v>
      </c>
      <c r="D58" s="7" t="s">
        <v>199</v>
      </c>
      <c r="E58" s="7">
        <v>55.815123999999997</v>
      </c>
      <c r="F58" s="7">
        <v>37.586091000000003</v>
      </c>
      <c r="G58" s="9">
        <v>59673</v>
      </c>
      <c r="H58" s="9">
        <v>265</v>
      </c>
      <c r="I58" s="9">
        <v>28069</v>
      </c>
      <c r="J58" s="9">
        <v>859</v>
      </c>
      <c r="K58" s="9">
        <v>26793</v>
      </c>
      <c r="L58" s="9">
        <v>417</v>
      </c>
      <c r="M58" s="9">
        <v>5987</v>
      </c>
      <c r="N58" s="9">
        <v>14987</v>
      </c>
      <c r="O58" s="9">
        <v>1345</v>
      </c>
      <c r="P58" s="9">
        <v>5403</v>
      </c>
      <c r="Q58" s="9">
        <v>2411</v>
      </c>
      <c r="R58" s="9">
        <v>769</v>
      </c>
      <c r="S58" s="9">
        <v>70</v>
      </c>
      <c r="T58" s="19">
        <v>0.47038023896904796</v>
      </c>
      <c r="U58" s="2">
        <f>VLOOKUP(C58,'[1]pub-02-03'!$C$9:$L$154,8,)</f>
        <v>13.9</v>
      </c>
      <c r="V58" s="2">
        <f>VLOOKUP(C58,'[1]pub-02-03'!$C$9:$L$154,9,)</f>
        <v>62.7</v>
      </c>
      <c r="W58" s="2">
        <f>VLOOKUP(C58,'[1]pub-02-03'!$C$9:$L$154,10,)</f>
        <v>23.4</v>
      </c>
    </row>
    <row r="59" spans="1:23" ht="21" customHeight="1" x14ac:dyDescent="0.15">
      <c r="A59" s="7">
        <v>163</v>
      </c>
      <c r="B59" s="7" t="s">
        <v>143</v>
      </c>
      <c r="C59" s="7" t="s">
        <v>64</v>
      </c>
      <c r="D59" s="7" t="s">
        <v>200</v>
      </c>
      <c r="E59" s="7">
        <v>55.899206</v>
      </c>
      <c r="F59" s="7">
        <v>37.569535000000002</v>
      </c>
      <c r="G59" s="9">
        <v>70136</v>
      </c>
      <c r="H59" s="9">
        <v>369</v>
      </c>
      <c r="I59" s="9">
        <v>18458</v>
      </c>
      <c r="J59" s="9">
        <v>234</v>
      </c>
      <c r="K59" s="9">
        <v>17989</v>
      </c>
      <c r="L59" s="9">
        <v>235</v>
      </c>
      <c r="M59" s="9">
        <v>4754</v>
      </c>
      <c r="N59" s="9">
        <v>20432</v>
      </c>
      <c r="O59" s="9">
        <v>2122</v>
      </c>
      <c r="P59" s="9">
        <v>7401</v>
      </c>
      <c r="Q59" s="9">
        <v>3156</v>
      </c>
      <c r="R59" s="9">
        <v>1082</v>
      </c>
      <c r="S59" s="9">
        <v>253</v>
      </c>
      <c r="T59" s="19">
        <v>0.26317440401505648</v>
      </c>
      <c r="U59" s="2">
        <f>VLOOKUP(C59,'[1]pub-02-03'!$C$9:$L$154,8,)</f>
        <v>12.6</v>
      </c>
      <c r="V59" s="2">
        <f>VLOOKUP(C59,'[1]pub-02-03'!$C$9:$L$154,9,)</f>
        <v>64.5</v>
      </c>
      <c r="W59" s="2">
        <f>VLOOKUP(C59,'[1]pub-02-03'!$C$9:$L$154,10,)</f>
        <v>22.9</v>
      </c>
    </row>
    <row r="60" spans="1:23" ht="21" customHeight="1" x14ac:dyDescent="0.15">
      <c r="A60" s="7">
        <v>163</v>
      </c>
      <c r="B60" s="7" t="s">
        <v>143</v>
      </c>
      <c r="C60" s="7" t="s">
        <v>65</v>
      </c>
      <c r="D60" s="7" t="s">
        <v>201</v>
      </c>
      <c r="E60" s="7">
        <v>55.826673</v>
      </c>
      <c r="F60" s="7">
        <v>37.720779</v>
      </c>
      <c r="G60" s="9">
        <v>72370</v>
      </c>
      <c r="H60" s="9">
        <v>864</v>
      </c>
      <c r="I60" s="9">
        <v>30626</v>
      </c>
      <c r="J60" s="9">
        <v>1425</v>
      </c>
      <c r="K60" s="9">
        <v>28735</v>
      </c>
      <c r="L60" s="9">
        <v>466</v>
      </c>
      <c r="M60" s="9">
        <v>5739</v>
      </c>
      <c r="N60" s="9">
        <v>20621</v>
      </c>
      <c r="O60" s="9">
        <v>3179</v>
      </c>
      <c r="P60" s="9">
        <v>6144</v>
      </c>
      <c r="Q60" s="9">
        <v>2795</v>
      </c>
      <c r="R60" s="9">
        <v>1167</v>
      </c>
      <c r="S60" s="9">
        <v>166</v>
      </c>
      <c r="T60" s="19">
        <v>0.42318640320574824</v>
      </c>
      <c r="U60" s="2">
        <f>VLOOKUP(C60,'[1]pub-02-03'!$C$9:$L$154,8,)</f>
        <v>11.3</v>
      </c>
      <c r="V60" s="2">
        <f>VLOOKUP(C60,'[1]pub-02-03'!$C$9:$L$154,9,)</f>
        <v>60.6</v>
      </c>
      <c r="W60" s="2">
        <f>VLOOKUP(C60,'[1]pub-02-03'!$C$9:$L$154,10,)</f>
        <v>28.1</v>
      </c>
    </row>
    <row r="61" spans="1:23" ht="21" customHeight="1" x14ac:dyDescent="0.15">
      <c r="A61" s="7">
        <v>163</v>
      </c>
      <c r="B61" s="7" t="s">
        <v>143</v>
      </c>
      <c r="C61" s="7" t="s">
        <v>66</v>
      </c>
      <c r="D61" s="7" t="s">
        <v>202</v>
      </c>
      <c r="E61" s="7">
        <v>55.831470000000003</v>
      </c>
      <c r="F61" s="7">
        <v>37.590454999999999</v>
      </c>
      <c r="G61" s="9">
        <v>23803</v>
      </c>
      <c r="H61" s="9">
        <v>380</v>
      </c>
      <c r="I61" s="9">
        <v>8585</v>
      </c>
      <c r="J61" s="9">
        <v>455</v>
      </c>
      <c r="K61" s="9">
        <v>8015</v>
      </c>
      <c r="L61" s="9">
        <v>115</v>
      </c>
      <c r="M61" s="9">
        <v>1726</v>
      </c>
      <c r="N61" s="9">
        <v>7178</v>
      </c>
      <c r="O61" s="9">
        <v>901</v>
      </c>
      <c r="P61" s="9">
        <v>2766</v>
      </c>
      <c r="Q61" s="9">
        <v>1479</v>
      </c>
      <c r="R61" s="9">
        <v>358</v>
      </c>
      <c r="S61" s="9">
        <v>57</v>
      </c>
      <c r="T61" s="19">
        <v>0.3606688232575726</v>
      </c>
      <c r="U61" s="2">
        <f>VLOOKUP(C61,'[1]pub-02-03'!$C$9:$L$154,8,)</f>
        <v>12.5</v>
      </c>
      <c r="V61" s="2">
        <f>VLOOKUP(C61,'[1]pub-02-03'!$C$9:$L$154,9,)</f>
        <v>59</v>
      </c>
      <c r="W61" s="2">
        <f>VLOOKUP(C61,'[1]pub-02-03'!$C$9:$L$154,10,)</f>
        <v>28.5</v>
      </c>
    </row>
    <row r="62" spans="1:23" ht="21" customHeight="1" x14ac:dyDescent="0.15">
      <c r="A62" s="7">
        <v>163</v>
      </c>
      <c r="B62" s="7" t="s">
        <v>143</v>
      </c>
      <c r="C62" s="7" t="s">
        <v>67</v>
      </c>
      <c r="D62" s="7" t="s">
        <v>203</v>
      </c>
      <c r="E62" s="7">
        <v>55.799374999999998</v>
      </c>
      <c r="F62" s="7">
        <v>37.611899000000001</v>
      </c>
      <c r="G62" s="9">
        <v>59161</v>
      </c>
      <c r="H62" s="9">
        <v>1087</v>
      </c>
      <c r="I62" s="9">
        <v>21773</v>
      </c>
      <c r="J62" s="9">
        <v>981</v>
      </c>
      <c r="K62" s="9">
        <v>20182</v>
      </c>
      <c r="L62" s="9">
        <v>610</v>
      </c>
      <c r="M62" s="9">
        <v>4941</v>
      </c>
      <c r="N62" s="9">
        <v>17388</v>
      </c>
      <c r="O62" s="9">
        <v>3317</v>
      </c>
      <c r="P62" s="9">
        <v>7605</v>
      </c>
      <c r="Q62" s="9">
        <v>2275</v>
      </c>
      <c r="R62" s="9">
        <v>724</v>
      </c>
      <c r="S62" s="9">
        <v>39</v>
      </c>
      <c r="T62" s="19">
        <v>0.36802961410388602</v>
      </c>
      <c r="U62" s="2">
        <f>VLOOKUP(C62,'[1]pub-02-03'!$C$9:$L$154,8,)</f>
        <v>10.8</v>
      </c>
      <c r="V62" s="2">
        <f>VLOOKUP(C62,'[1]pub-02-03'!$C$9:$L$154,9,)</f>
        <v>65.900000000000006</v>
      </c>
      <c r="W62" s="2">
        <f>VLOOKUP(C62,'[1]pub-02-03'!$C$9:$L$154,10,)</f>
        <v>23.3</v>
      </c>
    </row>
    <row r="63" spans="1:23" ht="21" customHeight="1" x14ac:dyDescent="0.15">
      <c r="A63" s="7">
        <v>163</v>
      </c>
      <c r="B63" s="7" t="s">
        <v>143</v>
      </c>
      <c r="C63" s="7" t="s">
        <v>68</v>
      </c>
      <c r="D63" s="7" t="s">
        <v>204</v>
      </c>
      <c r="E63" s="7">
        <v>55.828558000000001</v>
      </c>
      <c r="F63" s="7">
        <v>37.621335999999999</v>
      </c>
      <c r="G63" s="9">
        <v>54495</v>
      </c>
      <c r="H63" s="9">
        <v>411</v>
      </c>
      <c r="I63" s="9">
        <v>23395</v>
      </c>
      <c r="J63" s="9">
        <v>1057</v>
      </c>
      <c r="K63" s="9">
        <v>21736</v>
      </c>
      <c r="L63" s="9">
        <v>602</v>
      </c>
      <c r="M63" s="9">
        <v>3437</v>
      </c>
      <c r="N63" s="9">
        <v>12491</v>
      </c>
      <c r="O63" s="9">
        <v>1721</v>
      </c>
      <c r="P63" s="9">
        <v>6938</v>
      </c>
      <c r="Q63" s="9">
        <v>3612</v>
      </c>
      <c r="R63" s="9">
        <v>874</v>
      </c>
      <c r="S63" s="9">
        <v>85</v>
      </c>
      <c r="T63" s="19">
        <v>0.42930544086613448</v>
      </c>
      <c r="U63" s="2">
        <f>VLOOKUP(C63,'[1]pub-02-03'!$C$9:$L$154,8,)</f>
        <v>11.9</v>
      </c>
      <c r="V63" s="2">
        <f>VLOOKUP(C63,'[1]pub-02-03'!$C$9:$L$154,9,)</f>
        <v>61</v>
      </c>
      <c r="W63" s="2">
        <f>VLOOKUP(C63,'[1]pub-02-03'!$C$9:$L$154,10,)</f>
        <v>27.1</v>
      </c>
    </row>
    <row r="64" spans="1:23" ht="21" customHeight="1" x14ac:dyDescent="0.15">
      <c r="A64" s="7">
        <v>163</v>
      </c>
      <c r="B64" s="7" t="s">
        <v>143</v>
      </c>
      <c r="C64" s="7" t="s">
        <v>69</v>
      </c>
      <c r="D64" s="7" t="s">
        <v>205</v>
      </c>
      <c r="E64" s="7">
        <v>55.861832</v>
      </c>
      <c r="F64" s="7">
        <v>37.59207</v>
      </c>
      <c r="G64" s="9">
        <v>155454</v>
      </c>
      <c r="H64" s="9">
        <v>1116</v>
      </c>
      <c r="I64" s="9">
        <v>58673</v>
      </c>
      <c r="J64" s="9">
        <v>1441</v>
      </c>
      <c r="K64" s="9">
        <v>55752</v>
      </c>
      <c r="L64" s="9">
        <v>1480</v>
      </c>
      <c r="M64" s="9">
        <v>10175</v>
      </c>
      <c r="N64" s="9">
        <v>45970</v>
      </c>
      <c r="O64" s="9">
        <v>4858</v>
      </c>
      <c r="P64" s="9">
        <v>18956</v>
      </c>
      <c r="Q64" s="9">
        <v>6937</v>
      </c>
      <c r="R64" s="9">
        <v>2192</v>
      </c>
      <c r="S64" s="9">
        <v>266</v>
      </c>
      <c r="T64" s="19">
        <v>0.37742997928647704</v>
      </c>
      <c r="U64" s="2">
        <f>VLOOKUP(C64,'[1]pub-02-03'!$C$9:$L$154,8,)</f>
        <v>12.2</v>
      </c>
      <c r="V64" s="2">
        <f>VLOOKUP(C64,'[1]pub-02-03'!$C$9:$L$154,9,)</f>
        <v>63.9</v>
      </c>
      <c r="W64" s="2">
        <f>VLOOKUP(C64,'[1]pub-02-03'!$C$9:$L$154,10,)</f>
        <v>23.9</v>
      </c>
    </row>
    <row r="65" spans="1:23" ht="21" customHeight="1" x14ac:dyDescent="0.15">
      <c r="A65" s="7">
        <v>163</v>
      </c>
      <c r="B65" s="7" t="s">
        <v>143</v>
      </c>
      <c r="C65" s="7" t="s">
        <v>70</v>
      </c>
      <c r="D65" s="7" t="s">
        <v>206</v>
      </c>
      <c r="E65" s="7">
        <v>55.837896000000001</v>
      </c>
      <c r="F65" s="7">
        <v>37.649825</v>
      </c>
      <c r="G65" s="9">
        <v>32770</v>
      </c>
      <c r="H65" s="9">
        <v>583</v>
      </c>
      <c r="I65" s="9">
        <v>14598</v>
      </c>
      <c r="J65" s="9">
        <v>727</v>
      </c>
      <c r="K65" s="9">
        <v>13080</v>
      </c>
      <c r="L65" s="9">
        <v>791</v>
      </c>
      <c r="M65" s="9">
        <v>2789</v>
      </c>
      <c r="N65" s="9">
        <v>9332</v>
      </c>
      <c r="O65" s="9">
        <v>476</v>
      </c>
      <c r="P65" s="9">
        <v>2780</v>
      </c>
      <c r="Q65" s="9">
        <v>1465</v>
      </c>
      <c r="R65" s="9">
        <v>515</v>
      </c>
      <c r="S65" s="9">
        <v>31</v>
      </c>
      <c r="T65" s="19">
        <v>0.44546841623436068</v>
      </c>
      <c r="U65" s="2">
        <f>VLOOKUP(C65,'[1]pub-02-03'!$C$9:$L$154,8,)</f>
        <v>13.5</v>
      </c>
      <c r="V65" s="2">
        <f>VLOOKUP(C65,'[1]pub-02-03'!$C$9:$L$154,9,)</f>
        <v>60.9</v>
      </c>
      <c r="W65" s="2">
        <f>VLOOKUP(C65,'[1]pub-02-03'!$C$9:$L$154,10,)</f>
        <v>25.6</v>
      </c>
    </row>
    <row r="66" spans="1:23" ht="21" customHeight="1" x14ac:dyDescent="0.15">
      <c r="A66" s="7">
        <v>163</v>
      </c>
      <c r="B66" s="7" t="s">
        <v>143</v>
      </c>
      <c r="C66" s="7" t="s">
        <v>71</v>
      </c>
      <c r="D66" s="7" t="s">
        <v>207</v>
      </c>
      <c r="E66" s="7">
        <v>55.851908999999999</v>
      </c>
      <c r="F66" s="7">
        <v>37.647092000000001</v>
      </c>
      <c r="G66" s="9">
        <v>53027</v>
      </c>
      <c r="H66" s="9">
        <v>392</v>
      </c>
      <c r="I66" s="9">
        <v>19418</v>
      </c>
      <c r="J66" s="9">
        <v>443</v>
      </c>
      <c r="K66" s="9">
        <v>18545</v>
      </c>
      <c r="L66" s="9">
        <v>430</v>
      </c>
      <c r="M66" s="9">
        <v>4184</v>
      </c>
      <c r="N66" s="9">
        <v>15066</v>
      </c>
      <c r="O66" s="9">
        <v>2005</v>
      </c>
      <c r="P66" s="9">
        <v>7885</v>
      </c>
      <c r="Q66" s="9">
        <v>2729</v>
      </c>
      <c r="R66" s="9">
        <v>852</v>
      </c>
      <c r="S66" s="9">
        <v>60</v>
      </c>
      <c r="T66" s="19">
        <v>0.36619080845606955</v>
      </c>
      <c r="U66" s="2">
        <f>VLOOKUP(C66,'[1]pub-02-03'!$C$9:$L$154,8,)</f>
        <v>12.8</v>
      </c>
      <c r="V66" s="2">
        <f>VLOOKUP(C66,'[1]pub-02-03'!$C$9:$L$154,9,)</f>
        <v>66.8</v>
      </c>
      <c r="W66" s="2">
        <f>VLOOKUP(C66,'[1]pub-02-03'!$C$9:$L$154,10,)</f>
        <v>20.399999999999999</v>
      </c>
    </row>
    <row r="67" spans="1:23" ht="21" customHeight="1" x14ac:dyDescent="0.15">
      <c r="A67" s="7">
        <v>163</v>
      </c>
      <c r="B67" s="7" t="s">
        <v>143</v>
      </c>
      <c r="C67" s="7" t="s">
        <v>72</v>
      </c>
      <c r="D67" s="7" t="s">
        <v>208</v>
      </c>
      <c r="E67" s="7">
        <v>55.888117999999999</v>
      </c>
      <c r="F67" s="7">
        <v>37.655203</v>
      </c>
      <c r="G67" s="9">
        <v>104686</v>
      </c>
      <c r="H67" s="9">
        <v>821</v>
      </c>
      <c r="I67" s="9">
        <v>36427</v>
      </c>
      <c r="J67" s="9">
        <v>3602</v>
      </c>
      <c r="K67" s="9">
        <v>31879</v>
      </c>
      <c r="L67" s="9">
        <v>946</v>
      </c>
      <c r="M67" s="9">
        <v>7066</v>
      </c>
      <c r="N67" s="9">
        <v>33533</v>
      </c>
      <c r="O67" s="9">
        <v>2073</v>
      </c>
      <c r="P67" s="9">
        <v>11414</v>
      </c>
      <c r="Q67" s="9">
        <v>5260</v>
      </c>
      <c r="R67" s="9">
        <v>1748</v>
      </c>
      <c r="S67" s="9">
        <v>118</v>
      </c>
      <c r="T67" s="19">
        <v>0.34796438874348051</v>
      </c>
      <c r="U67" s="2">
        <f>VLOOKUP(C67,'[1]pub-02-03'!$C$9:$L$154,8,)</f>
        <v>15.8</v>
      </c>
      <c r="V67" s="2">
        <f>VLOOKUP(C67,'[1]pub-02-03'!$C$9:$L$154,9,)</f>
        <v>62.6</v>
      </c>
      <c r="W67" s="2">
        <f>VLOOKUP(C67,'[1]pub-02-03'!$C$9:$L$154,10,)</f>
        <v>21.4</v>
      </c>
    </row>
    <row r="68" spans="1:23" ht="21" customHeight="1" x14ac:dyDescent="0.15">
      <c r="A68" s="7">
        <v>163</v>
      </c>
      <c r="B68" s="7" t="s">
        <v>143</v>
      </c>
      <c r="C68" s="7" t="s">
        <v>73</v>
      </c>
      <c r="D68" s="7" t="s">
        <v>209</v>
      </c>
      <c r="E68" s="7">
        <v>55.781379000000001</v>
      </c>
      <c r="F68" s="7">
        <v>37.660175000000002</v>
      </c>
      <c r="G68" s="9">
        <v>23059</v>
      </c>
      <c r="H68" s="9">
        <v>55</v>
      </c>
      <c r="I68" s="9">
        <v>8693</v>
      </c>
      <c r="J68" s="9">
        <v>632</v>
      </c>
      <c r="K68" s="9">
        <v>7686</v>
      </c>
      <c r="L68" s="9">
        <v>375</v>
      </c>
      <c r="M68" s="9">
        <v>2214</v>
      </c>
      <c r="N68" s="9">
        <v>7915</v>
      </c>
      <c r="O68" s="9">
        <v>382</v>
      </c>
      <c r="P68" s="9">
        <v>2278</v>
      </c>
      <c r="Q68" s="9">
        <v>1064</v>
      </c>
      <c r="R68" s="9">
        <v>251</v>
      </c>
      <c r="S68" s="9">
        <v>22</v>
      </c>
      <c r="T68" s="19">
        <v>0.37698946181534326</v>
      </c>
      <c r="U68" s="2">
        <f>VLOOKUP(C68,'[1]pub-02-03'!$C$9:$L$154,8,)</f>
        <v>18.7</v>
      </c>
      <c r="V68" s="2">
        <f>VLOOKUP(C68,'[1]pub-02-03'!$C$9:$L$154,9,)</f>
        <v>69.8</v>
      </c>
      <c r="W68" s="2">
        <f>VLOOKUP(C68,'[1]pub-02-03'!$C$9:$L$154,10,)</f>
        <v>11.5</v>
      </c>
    </row>
    <row r="69" spans="1:23" ht="21" customHeight="1" x14ac:dyDescent="0.15">
      <c r="A69" s="7">
        <v>163</v>
      </c>
      <c r="B69" s="7" t="s">
        <v>143</v>
      </c>
      <c r="C69" s="7" t="s">
        <v>74</v>
      </c>
      <c r="D69" s="7" t="s">
        <v>210</v>
      </c>
      <c r="E69" s="7">
        <v>55.872934000000001</v>
      </c>
      <c r="F69" s="7">
        <v>37.642989999999998</v>
      </c>
      <c r="G69" s="9">
        <v>72194</v>
      </c>
      <c r="H69" s="9">
        <v>679</v>
      </c>
      <c r="I69" s="9">
        <v>27253</v>
      </c>
      <c r="J69" s="9">
        <v>1562</v>
      </c>
      <c r="K69" s="9">
        <v>25187</v>
      </c>
      <c r="L69" s="9">
        <v>504</v>
      </c>
      <c r="M69" s="9">
        <v>5660</v>
      </c>
      <c r="N69" s="9">
        <v>22749</v>
      </c>
      <c r="O69" s="9">
        <v>2188</v>
      </c>
      <c r="P69" s="9">
        <v>8211</v>
      </c>
      <c r="Q69" s="9">
        <v>3159</v>
      </c>
      <c r="R69" s="9">
        <v>1403</v>
      </c>
      <c r="S69" s="9">
        <v>85</v>
      </c>
      <c r="T69" s="19">
        <v>0.37749674488184615</v>
      </c>
      <c r="U69" s="2">
        <f>VLOOKUP(C69,'[1]pub-02-03'!$C$9:$L$154,8,)</f>
        <v>12.7</v>
      </c>
      <c r="V69" s="2">
        <f>VLOOKUP(C69,'[1]pub-02-03'!$C$9:$L$154,9,)</f>
        <v>64.400000000000006</v>
      </c>
      <c r="W69" s="2">
        <f>VLOOKUP(C69,'[1]pub-02-03'!$C$9:$L$154,10,)</f>
        <v>22.9</v>
      </c>
    </row>
    <row r="70" spans="1:23" ht="21" customHeight="1" x14ac:dyDescent="0.15">
      <c r="A70" s="7">
        <v>163</v>
      </c>
      <c r="B70" s="7" t="s">
        <v>143</v>
      </c>
      <c r="C70" s="7" t="s">
        <v>75</v>
      </c>
      <c r="D70" s="7" t="s">
        <v>211</v>
      </c>
      <c r="E70" s="7">
        <v>55.845058000000002</v>
      </c>
      <c r="F70" s="7">
        <v>37.668458000000001</v>
      </c>
      <c r="G70" s="9">
        <v>80958</v>
      </c>
      <c r="H70" s="9">
        <v>977</v>
      </c>
      <c r="I70" s="9">
        <v>25549</v>
      </c>
      <c r="J70" s="9">
        <v>1512</v>
      </c>
      <c r="K70" s="9">
        <v>23085</v>
      </c>
      <c r="L70" s="9">
        <v>952</v>
      </c>
      <c r="M70" s="9">
        <v>6468</v>
      </c>
      <c r="N70" s="9">
        <v>25790</v>
      </c>
      <c r="O70" s="9">
        <v>2267</v>
      </c>
      <c r="P70" s="9">
        <v>12307</v>
      </c>
      <c r="Q70" s="9">
        <v>4064</v>
      </c>
      <c r="R70" s="9">
        <v>1149</v>
      </c>
      <c r="S70" s="9">
        <v>98</v>
      </c>
      <c r="T70" s="19">
        <v>0.31558338891771043</v>
      </c>
      <c r="U70" s="2">
        <f>VLOOKUP(C70,'[1]pub-02-03'!$C$9:$L$154,8,)</f>
        <v>15.2</v>
      </c>
      <c r="V70" s="2">
        <f>VLOOKUP(C70,'[1]pub-02-03'!$C$9:$L$154,9,)</f>
        <v>62.5</v>
      </c>
      <c r="W70" s="2">
        <f>VLOOKUP(C70,'[1]pub-02-03'!$C$9:$L$154,10,)</f>
        <v>22.3</v>
      </c>
    </row>
    <row r="71" spans="1:23" ht="21" customHeight="1" x14ac:dyDescent="0.15">
      <c r="A71" s="7">
        <v>163</v>
      </c>
      <c r="B71" s="7" t="s">
        <v>143</v>
      </c>
      <c r="C71" s="7" t="s">
        <v>76</v>
      </c>
      <c r="D71" s="7" t="s">
        <v>212</v>
      </c>
      <c r="E71" s="7">
        <v>55.891916999999999</v>
      </c>
      <c r="F71" s="7">
        <v>37.388824</v>
      </c>
      <c r="G71" s="9">
        <v>15883</v>
      </c>
      <c r="H71" s="9">
        <v>395</v>
      </c>
      <c r="I71" s="9">
        <v>10351</v>
      </c>
      <c r="J71" s="9">
        <v>349</v>
      </c>
      <c r="K71" s="9">
        <v>9581</v>
      </c>
      <c r="L71" s="9">
        <v>421</v>
      </c>
      <c r="M71" s="9">
        <v>1061</v>
      </c>
      <c r="N71" s="9">
        <v>2203</v>
      </c>
      <c r="O71" s="9">
        <v>111</v>
      </c>
      <c r="P71" s="9">
        <v>995</v>
      </c>
      <c r="Q71" s="9">
        <v>612</v>
      </c>
      <c r="R71" s="9">
        <v>143</v>
      </c>
      <c r="S71" s="9">
        <v>5</v>
      </c>
      <c r="T71" s="19">
        <v>0.65170307876345779</v>
      </c>
      <c r="U71" s="2">
        <f>VLOOKUP(C71,'[1]pub-02-03'!$C$9:$L$154,8,)</f>
        <v>26.1</v>
      </c>
      <c r="V71" s="2">
        <f>VLOOKUP(C71,'[1]pub-02-03'!$C$9:$L$154,9,)</f>
        <v>62.1</v>
      </c>
      <c r="W71" s="2">
        <f>VLOOKUP(C71,'[1]pub-02-03'!$C$9:$L$154,10,)</f>
        <v>11.8</v>
      </c>
    </row>
    <row r="72" spans="1:23" ht="21" customHeight="1" x14ac:dyDescent="0.15">
      <c r="A72" s="7">
        <v>163</v>
      </c>
      <c r="B72" s="7" t="s">
        <v>143</v>
      </c>
      <c r="C72" s="7" t="s">
        <v>77</v>
      </c>
      <c r="D72" s="7" t="s">
        <v>213</v>
      </c>
      <c r="E72" s="7">
        <v>55.850973000000003</v>
      </c>
      <c r="F72" s="7">
        <v>37.366765999999998</v>
      </c>
      <c r="G72" s="9">
        <v>151716</v>
      </c>
      <c r="H72" s="9">
        <v>1472</v>
      </c>
      <c r="I72" s="9">
        <v>69357</v>
      </c>
      <c r="J72" s="9">
        <v>2496</v>
      </c>
      <c r="K72" s="9">
        <v>65679</v>
      </c>
      <c r="L72" s="9">
        <v>1182</v>
      </c>
      <c r="M72" s="9">
        <v>14033</v>
      </c>
      <c r="N72" s="9">
        <v>41998</v>
      </c>
      <c r="O72" s="9">
        <v>2515</v>
      </c>
      <c r="P72" s="9">
        <v>13652</v>
      </c>
      <c r="Q72" s="9">
        <v>6161</v>
      </c>
      <c r="R72" s="9">
        <v>1960</v>
      </c>
      <c r="S72" s="9">
        <v>212</v>
      </c>
      <c r="T72" s="19">
        <v>0.45715020169263626</v>
      </c>
      <c r="U72" s="2">
        <f>VLOOKUP(C72,'[1]pub-02-03'!$C$9:$L$154,8,)</f>
        <v>16</v>
      </c>
      <c r="V72" s="2">
        <f>VLOOKUP(C72,'[1]pub-02-03'!$C$9:$L$154,9,)</f>
        <v>67.400000000000006</v>
      </c>
      <c r="W72" s="2">
        <f>VLOOKUP(C72,'[1]pub-02-03'!$C$9:$L$154,10,)</f>
        <v>16.600000000000001</v>
      </c>
    </row>
    <row r="73" spans="1:23" ht="21" customHeight="1" x14ac:dyDescent="0.15">
      <c r="A73" s="7">
        <v>163</v>
      </c>
      <c r="B73" s="7" t="s">
        <v>143</v>
      </c>
      <c r="C73" s="7" t="s">
        <v>78</v>
      </c>
      <c r="D73" s="7" t="s">
        <v>214</v>
      </c>
      <c r="E73" s="7">
        <v>55.821969000000003</v>
      </c>
      <c r="F73" s="7">
        <v>37.448386999999997</v>
      </c>
      <c r="G73" s="9">
        <v>47302</v>
      </c>
      <c r="H73" s="9">
        <v>807</v>
      </c>
      <c r="I73" s="9">
        <v>19900</v>
      </c>
      <c r="J73" s="9">
        <v>937</v>
      </c>
      <c r="K73" s="9">
        <v>18318</v>
      </c>
      <c r="L73" s="9">
        <v>645</v>
      </c>
      <c r="M73" s="9">
        <v>4349</v>
      </c>
      <c r="N73" s="9">
        <v>13255</v>
      </c>
      <c r="O73" s="9">
        <v>921</v>
      </c>
      <c r="P73" s="9">
        <v>4609</v>
      </c>
      <c r="Q73" s="9">
        <v>2096</v>
      </c>
      <c r="R73" s="9">
        <v>889</v>
      </c>
      <c r="S73" s="9">
        <v>29</v>
      </c>
      <c r="T73" s="19">
        <v>0.4207010274407002</v>
      </c>
      <c r="U73" s="2">
        <f>VLOOKUP(C73,'[1]pub-02-03'!$C$9:$L$154,8,)</f>
        <v>12.9</v>
      </c>
      <c r="V73" s="2">
        <f>VLOOKUP(C73,'[1]pub-02-03'!$C$9:$L$154,9,)</f>
        <v>61.6</v>
      </c>
      <c r="W73" s="2">
        <f>VLOOKUP(C73,'[1]pub-02-03'!$C$9:$L$154,10,)</f>
        <v>25.5</v>
      </c>
    </row>
    <row r="74" spans="1:23" ht="21" customHeight="1" x14ac:dyDescent="0.15">
      <c r="A74" s="7">
        <v>163</v>
      </c>
      <c r="B74" s="7" t="s">
        <v>143</v>
      </c>
      <c r="C74" s="7" t="s">
        <v>79</v>
      </c>
      <c r="D74" s="7" t="s">
        <v>215</v>
      </c>
      <c r="E74" s="7">
        <v>55.859290999999999</v>
      </c>
      <c r="F74" s="7">
        <v>37.425742999999997</v>
      </c>
      <c r="G74" s="9">
        <v>134868</v>
      </c>
      <c r="H74" s="9">
        <v>1760</v>
      </c>
      <c r="I74" s="9">
        <v>51769</v>
      </c>
      <c r="J74" s="9">
        <v>2373</v>
      </c>
      <c r="K74" s="9">
        <v>48187</v>
      </c>
      <c r="L74" s="9">
        <v>1209</v>
      </c>
      <c r="M74" s="9">
        <v>11486</v>
      </c>
      <c r="N74" s="9">
        <v>40036</v>
      </c>
      <c r="O74" s="9">
        <v>3342</v>
      </c>
      <c r="P74" s="9">
        <v>17074</v>
      </c>
      <c r="Q74" s="9">
        <v>6919</v>
      </c>
      <c r="R74" s="9">
        <v>2064</v>
      </c>
      <c r="S74" s="9">
        <v>314</v>
      </c>
      <c r="T74" s="19">
        <v>0.38384939348103331</v>
      </c>
      <c r="U74" s="2">
        <f>VLOOKUP(C74,'[1]pub-02-03'!$C$9:$L$154,8,)</f>
        <v>14.7</v>
      </c>
      <c r="V74" s="2">
        <f>VLOOKUP(C74,'[1]pub-02-03'!$C$9:$L$154,9,)</f>
        <v>60</v>
      </c>
      <c r="W74" s="2">
        <f>VLOOKUP(C74,'[1]pub-02-03'!$C$9:$L$154,10,)</f>
        <v>25.3</v>
      </c>
    </row>
    <row r="75" spans="1:23" ht="21" customHeight="1" x14ac:dyDescent="0.15">
      <c r="A75" s="7">
        <v>163</v>
      </c>
      <c r="B75" s="7" t="s">
        <v>143</v>
      </c>
      <c r="C75" s="7" t="s">
        <v>80</v>
      </c>
      <c r="D75" s="7" t="s">
        <v>216</v>
      </c>
      <c r="E75" s="7">
        <v>55.789169000000001</v>
      </c>
      <c r="F75" s="7">
        <v>37.394399</v>
      </c>
      <c r="G75" s="9">
        <v>136658</v>
      </c>
      <c r="H75" s="9">
        <v>954</v>
      </c>
      <c r="I75" s="9">
        <v>55902</v>
      </c>
      <c r="J75" s="9">
        <v>1838</v>
      </c>
      <c r="K75" s="9">
        <v>52696</v>
      </c>
      <c r="L75" s="9">
        <v>1368</v>
      </c>
      <c r="M75" s="9">
        <v>9569</v>
      </c>
      <c r="N75" s="9">
        <v>34153</v>
      </c>
      <c r="O75" s="9">
        <v>2988</v>
      </c>
      <c r="P75" s="9">
        <v>17232</v>
      </c>
      <c r="Q75" s="9">
        <v>9681</v>
      </c>
      <c r="R75" s="9">
        <v>5586</v>
      </c>
      <c r="S75" s="9">
        <v>244</v>
      </c>
      <c r="T75" s="19">
        <v>0.40906496509534751</v>
      </c>
      <c r="U75" s="2">
        <f>VLOOKUP(C75,'[1]pub-02-03'!$C$9:$L$154,8,)</f>
        <v>12.9</v>
      </c>
      <c r="V75" s="2">
        <f>VLOOKUP(C75,'[1]pub-02-03'!$C$9:$L$154,9,)</f>
        <v>63</v>
      </c>
      <c r="W75" s="2">
        <f>VLOOKUP(C75,'[1]pub-02-03'!$C$9:$L$154,10,)</f>
        <v>24.1</v>
      </c>
    </row>
    <row r="76" spans="1:23" ht="21" customHeight="1" x14ac:dyDescent="0.15">
      <c r="A76" s="7">
        <v>163</v>
      </c>
      <c r="B76" s="7" t="s">
        <v>143</v>
      </c>
      <c r="C76" s="7" t="s">
        <v>81</v>
      </c>
      <c r="D76" s="7" t="s">
        <v>217</v>
      </c>
      <c r="E76" s="7">
        <v>55.774160999999999</v>
      </c>
      <c r="F76" s="7">
        <v>37.473078999999998</v>
      </c>
      <c r="G76" s="9">
        <v>143610</v>
      </c>
      <c r="H76" s="9">
        <v>1073</v>
      </c>
      <c r="I76" s="9">
        <v>65019</v>
      </c>
      <c r="J76" s="9">
        <v>2210</v>
      </c>
      <c r="K76" s="9">
        <v>61577</v>
      </c>
      <c r="L76" s="9">
        <v>1232</v>
      </c>
      <c r="M76" s="9">
        <v>10137</v>
      </c>
      <c r="N76" s="9">
        <v>42150</v>
      </c>
      <c r="O76" s="9">
        <v>2930</v>
      </c>
      <c r="P76" s="9">
        <v>12685</v>
      </c>
      <c r="Q76" s="9">
        <v>7069</v>
      </c>
      <c r="R76" s="9">
        <v>2298</v>
      </c>
      <c r="S76" s="9">
        <v>107</v>
      </c>
      <c r="T76" s="19">
        <v>0.4527470231878003</v>
      </c>
      <c r="U76" s="2">
        <f>VLOOKUP(C76,'[1]pub-02-03'!$C$9:$L$154,8,)</f>
        <v>14.9</v>
      </c>
      <c r="V76" s="2">
        <f>VLOOKUP(C76,'[1]pub-02-03'!$C$9:$L$154,9,)</f>
        <v>60.3</v>
      </c>
      <c r="W76" s="2">
        <f>VLOOKUP(C76,'[1]pub-02-03'!$C$9:$L$154,10,)</f>
        <v>24.8</v>
      </c>
    </row>
    <row r="77" spans="1:23" ht="21" customHeight="1" x14ac:dyDescent="0.15">
      <c r="A77" s="7">
        <v>163</v>
      </c>
      <c r="B77" s="7" t="s">
        <v>143</v>
      </c>
      <c r="C77" s="7" t="s">
        <v>82</v>
      </c>
      <c r="D77" s="7" t="s">
        <v>218</v>
      </c>
      <c r="E77" s="7">
        <v>55.802157999999999</v>
      </c>
      <c r="F77" s="7">
        <v>37.467494000000002</v>
      </c>
      <c r="G77" s="9">
        <v>91953</v>
      </c>
      <c r="H77" s="9">
        <v>852</v>
      </c>
      <c r="I77" s="9">
        <v>47009</v>
      </c>
      <c r="J77" s="9">
        <v>1351</v>
      </c>
      <c r="K77" s="9">
        <v>44406</v>
      </c>
      <c r="L77" s="9">
        <v>1252</v>
      </c>
      <c r="M77" s="9">
        <v>5977</v>
      </c>
      <c r="N77" s="9">
        <v>21402</v>
      </c>
      <c r="O77" s="9">
        <v>1841</v>
      </c>
      <c r="P77" s="9">
        <v>10121</v>
      </c>
      <c r="Q77" s="9">
        <v>3688</v>
      </c>
      <c r="R77" s="9">
        <v>879</v>
      </c>
      <c r="S77" s="9">
        <v>126</v>
      </c>
      <c r="T77" s="19">
        <v>0.51122856241775694</v>
      </c>
      <c r="U77" s="2">
        <f>VLOOKUP(C77,'[1]pub-02-03'!$C$9:$L$154,8,)</f>
        <v>13.8</v>
      </c>
      <c r="V77" s="2">
        <f>VLOOKUP(C77,'[1]pub-02-03'!$C$9:$L$154,9,)</f>
        <v>61.4</v>
      </c>
      <c r="W77" s="2">
        <f>VLOOKUP(C77,'[1]pub-02-03'!$C$9:$L$154,10,)</f>
        <v>24.8</v>
      </c>
    </row>
    <row r="78" spans="1:23" ht="21" customHeight="1" x14ac:dyDescent="0.15">
      <c r="A78" s="7">
        <v>163</v>
      </c>
      <c r="B78" s="7" t="s">
        <v>143</v>
      </c>
      <c r="C78" s="7" t="s">
        <v>83</v>
      </c>
      <c r="D78" s="7" t="s">
        <v>219</v>
      </c>
      <c r="E78" s="7">
        <v>55.845281999999997</v>
      </c>
      <c r="F78" s="7">
        <v>37.428556999999998</v>
      </c>
      <c r="G78" s="9">
        <v>92308</v>
      </c>
      <c r="H78" s="9">
        <v>572</v>
      </c>
      <c r="I78" s="9">
        <v>33705</v>
      </c>
      <c r="J78" s="9">
        <v>1161</v>
      </c>
      <c r="K78" s="9">
        <v>31331</v>
      </c>
      <c r="L78" s="9">
        <v>1213</v>
      </c>
      <c r="M78" s="9">
        <v>6044</v>
      </c>
      <c r="N78" s="9">
        <v>26727</v>
      </c>
      <c r="O78" s="9">
        <v>2753</v>
      </c>
      <c r="P78" s="9">
        <v>14795</v>
      </c>
      <c r="Q78" s="9">
        <v>5421</v>
      </c>
      <c r="R78" s="9">
        <v>1970</v>
      </c>
      <c r="S78" s="9">
        <v>163</v>
      </c>
      <c r="T78" s="19">
        <v>0.36513628287905708</v>
      </c>
      <c r="U78" s="2">
        <f>VLOOKUP(C78,'[1]pub-02-03'!$C$9:$L$154,8,)</f>
        <v>12.4</v>
      </c>
      <c r="V78" s="2">
        <f>VLOOKUP(C78,'[1]pub-02-03'!$C$9:$L$154,9,)</f>
        <v>62.9</v>
      </c>
      <c r="W78" s="2">
        <f>VLOOKUP(C78,'[1]pub-02-03'!$C$9:$L$154,10,)</f>
        <v>24.7</v>
      </c>
    </row>
    <row r="79" spans="1:23" ht="21" customHeight="1" x14ac:dyDescent="0.15">
      <c r="A79" s="7">
        <v>163</v>
      </c>
      <c r="B79" s="7" t="s">
        <v>143</v>
      </c>
      <c r="C79" s="7" t="s">
        <v>84</v>
      </c>
      <c r="D79" s="7" t="s">
        <v>220</v>
      </c>
      <c r="E79" s="7">
        <v>55.750946999999996</v>
      </c>
      <c r="F79" s="7">
        <v>37.583561000000003</v>
      </c>
      <c r="G79" s="9">
        <v>25377</v>
      </c>
      <c r="H79" s="9">
        <v>641</v>
      </c>
      <c r="I79" s="9">
        <v>14682</v>
      </c>
      <c r="J79" s="9">
        <v>485</v>
      </c>
      <c r="K79" s="9">
        <v>13570</v>
      </c>
      <c r="L79" s="9">
        <v>627</v>
      </c>
      <c r="M79" s="9">
        <v>1855</v>
      </c>
      <c r="N79" s="9">
        <v>3534</v>
      </c>
      <c r="O79" s="9">
        <v>603</v>
      </c>
      <c r="P79" s="9">
        <v>2888</v>
      </c>
      <c r="Q79" s="9">
        <v>595</v>
      </c>
      <c r="R79" s="9">
        <v>246</v>
      </c>
      <c r="S79" s="9">
        <v>72</v>
      </c>
      <c r="T79" s="19">
        <v>0.57855538479725732</v>
      </c>
      <c r="U79" s="2">
        <f>VLOOKUP(C79,'[1]pub-02-03'!$C$9:$L$154,8,)</f>
        <v>10.6</v>
      </c>
      <c r="V79" s="2">
        <f>VLOOKUP(C79,'[1]pub-02-03'!$C$9:$L$154,9,)</f>
        <v>61.1</v>
      </c>
      <c r="W79" s="2">
        <f>VLOOKUP(C79,'[1]pub-02-03'!$C$9:$L$154,10,)</f>
        <v>28.3</v>
      </c>
    </row>
    <row r="80" spans="1:23" ht="21" customHeight="1" x14ac:dyDescent="0.15">
      <c r="A80" s="7">
        <v>163</v>
      </c>
      <c r="B80" s="7" t="s">
        <v>143</v>
      </c>
      <c r="C80" s="7" t="s">
        <v>85</v>
      </c>
      <c r="D80" s="7" t="s">
        <v>221</v>
      </c>
      <c r="E80" s="7">
        <v>55.764946000000002</v>
      </c>
      <c r="F80" s="7">
        <v>37.671582999999998</v>
      </c>
      <c r="G80" s="9">
        <v>95717</v>
      </c>
      <c r="H80" s="9">
        <v>774</v>
      </c>
      <c r="I80" s="9">
        <v>49002</v>
      </c>
      <c r="J80" s="9">
        <v>1173</v>
      </c>
      <c r="K80" s="9">
        <v>46440</v>
      </c>
      <c r="L80" s="9">
        <v>1389</v>
      </c>
      <c r="M80" s="9">
        <v>9234</v>
      </c>
      <c r="N80" s="9">
        <v>20083</v>
      </c>
      <c r="O80" s="9">
        <v>1621</v>
      </c>
      <c r="P80" s="9">
        <v>9886</v>
      </c>
      <c r="Q80" s="9">
        <v>3512</v>
      </c>
      <c r="R80" s="9">
        <v>1283</v>
      </c>
      <c r="S80" s="9">
        <v>95</v>
      </c>
      <c r="T80" s="19">
        <v>0.51194667613903488</v>
      </c>
      <c r="U80" s="2">
        <f>VLOOKUP(C80,'[1]pub-02-03'!$C$9:$L$154,8,)</f>
        <v>12.4</v>
      </c>
      <c r="V80" s="2">
        <f>VLOOKUP(C80,'[1]pub-02-03'!$C$9:$L$154,9,)</f>
        <v>62.9</v>
      </c>
      <c r="W80" s="2">
        <f>VLOOKUP(C80,'[1]pub-02-03'!$C$9:$L$154,10,)</f>
        <v>24.7</v>
      </c>
    </row>
    <row r="81" spans="1:23" ht="21" customHeight="1" x14ac:dyDescent="0.15">
      <c r="A81" s="7">
        <v>163</v>
      </c>
      <c r="B81" s="7" t="s">
        <v>143</v>
      </c>
      <c r="C81" s="7" t="s">
        <v>86</v>
      </c>
      <c r="D81" s="7" t="s">
        <v>222</v>
      </c>
      <c r="E81" s="7">
        <v>55.733465000000002</v>
      </c>
      <c r="F81" s="7">
        <v>37.632339000000002</v>
      </c>
      <c r="G81" s="9">
        <v>48565</v>
      </c>
      <c r="H81" s="9">
        <v>790</v>
      </c>
      <c r="I81" s="9">
        <v>26169</v>
      </c>
      <c r="J81" s="9">
        <v>539</v>
      </c>
      <c r="K81" s="9">
        <v>25093</v>
      </c>
      <c r="L81" s="9">
        <v>537</v>
      </c>
      <c r="M81" s="9">
        <v>4208</v>
      </c>
      <c r="N81" s="9">
        <v>9895</v>
      </c>
      <c r="O81" s="9">
        <v>658</v>
      </c>
      <c r="P81" s="9">
        <v>4108</v>
      </c>
      <c r="Q81" s="9">
        <v>1686</v>
      </c>
      <c r="R81" s="9">
        <v>549</v>
      </c>
      <c r="S81" s="9">
        <v>105</v>
      </c>
      <c r="T81" s="19">
        <v>0.53884484711211778</v>
      </c>
      <c r="U81" s="2">
        <f>VLOOKUP(C81,'[1]pub-02-03'!$C$9:$L$154,8,)</f>
        <v>13.6</v>
      </c>
      <c r="V81" s="2">
        <f>VLOOKUP(C81,'[1]pub-02-03'!$C$9:$L$154,9,)</f>
        <v>61.8</v>
      </c>
      <c r="W81" s="2">
        <f>VLOOKUP(C81,'[1]pub-02-03'!$C$9:$L$154,10,)</f>
        <v>24.6</v>
      </c>
    </row>
    <row r="82" spans="1:23" ht="21" customHeight="1" x14ac:dyDescent="0.15">
      <c r="A82" s="7">
        <v>163</v>
      </c>
      <c r="B82" s="7" t="s">
        <v>143</v>
      </c>
      <c r="C82" s="7" t="s">
        <v>87</v>
      </c>
      <c r="D82" s="7" t="s">
        <v>223</v>
      </c>
      <c r="E82" s="7">
        <v>55.777785000000002</v>
      </c>
      <c r="F82" s="7">
        <v>37.653956999999998</v>
      </c>
      <c r="G82" s="9">
        <v>42018</v>
      </c>
      <c r="H82" s="9">
        <v>733</v>
      </c>
      <c r="I82" s="9">
        <v>20382</v>
      </c>
      <c r="J82" s="9">
        <v>606</v>
      </c>
      <c r="K82" s="9">
        <v>19133</v>
      </c>
      <c r="L82" s="9">
        <v>643</v>
      </c>
      <c r="M82" s="9">
        <v>3399</v>
      </c>
      <c r="N82" s="9">
        <v>10098</v>
      </c>
      <c r="O82" s="9">
        <v>1246</v>
      </c>
      <c r="P82" s="9">
        <v>3879</v>
      </c>
      <c r="Q82" s="9">
        <v>1629</v>
      </c>
      <c r="R82" s="9">
        <v>475</v>
      </c>
      <c r="S82" s="9">
        <v>76</v>
      </c>
      <c r="T82" s="19">
        <v>0.48507782378980435</v>
      </c>
      <c r="U82" s="2">
        <f>VLOOKUP(C82,'[1]pub-02-03'!$C$9:$L$154,8,)</f>
        <v>12</v>
      </c>
      <c r="V82" s="2">
        <f>VLOOKUP(C82,'[1]pub-02-03'!$C$9:$L$154,9,)</f>
        <v>64.2</v>
      </c>
      <c r="W82" s="2">
        <f>VLOOKUP(C82,'[1]pub-02-03'!$C$9:$L$154,10,)</f>
        <v>23.8</v>
      </c>
    </row>
    <row r="83" spans="1:23" ht="21" customHeight="1" x14ac:dyDescent="0.15">
      <c r="A83" s="7">
        <v>163</v>
      </c>
      <c r="B83" s="7" t="s">
        <v>143</v>
      </c>
      <c r="C83" s="7" t="s">
        <v>88</v>
      </c>
      <c r="D83" s="7" t="s">
        <v>224</v>
      </c>
      <c r="E83" s="7">
        <v>55.775883999999998</v>
      </c>
      <c r="F83" s="7">
        <v>37.627620999999998</v>
      </c>
      <c r="G83" s="9">
        <v>52500</v>
      </c>
      <c r="H83" s="9">
        <v>253</v>
      </c>
      <c r="I83" s="9">
        <v>28880</v>
      </c>
      <c r="J83" s="9">
        <v>681</v>
      </c>
      <c r="K83" s="9">
        <v>27658</v>
      </c>
      <c r="L83" s="9">
        <v>541</v>
      </c>
      <c r="M83" s="9">
        <v>4111</v>
      </c>
      <c r="N83" s="9">
        <v>10576</v>
      </c>
      <c r="O83" s="9">
        <v>900</v>
      </c>
      <c r="P83" s="9">
        <v>5237</v>
      </c>
      <c r="Q83" s="9">
        <v>1853</v>
      </c>
      <c r="R83" s="9">
        <v>510</v>
      </c>
      <c r="S83" s="9">
        <v>82</v>
      </c>
      <c r="T83" s="19">
        <v>0.55009523809523808</v>
      </c>
      <c r="U83" s="2">
        <f>VLOOKUP(C83,'[1]pub-02-03'!$C$9:$L$154,8,)</f>
        <v>10.199999999999999</v>
      </c>
      <c r="V83" s="2">
        <f>VLOOKUP(C83,'[1]pub-02-03'!$C$9:$L$154,9,)</f>
        <v>57.8</v>
      </c>
      <c r="W83" s="2">
        <f>VLOOKUP(C83,'[1]pub-02-03'!$C$9:$L$154,10,)</f>
        <v>32</v>
      </c>
    </row>
    <row r="84" spans="1:23" ht="21" customHeight="1" x14ac:dyDescent="0.15">
      <c r="A84" s="7">
        <v>163</v>
      </c>
      <c r="B84" s="7" t="s">
        <v>143</v>
      </c>
      <c r="C84" s="7" t="s">
        <v>89</v>
      </c>
      <c r="D84" s="7" t="s">
        <v>225</v>
      </c>
      <c r="E84" s="7">
        <v>55.759090999999998</v>
      </c>
      <c r="F84" s="7">
        <v>37.55171</v>
      </c>
      <c r="G84" s="9">
        <v>109299</v>
      </c>
      <c r="H84" s="9">
        <v>2131</v>
      </c>
      <c r="I84" s="9">
        <v>53088</v>
      </c>
      <c r="J84" s="9">
        <v>1710</v>
      </c>
      <c r="K84" s="9">
        <v>49140</v>
      </c>
      <c r="L84" s="9">
        <v>2238</v>
      </c>
      <c r="M84" s="9">
        <v>8074</v>
      </c>
      <c r="N84" s="9">
        <v>22306</v>
      </c>
      <c r="O84" s="9">
        <v>2717</v>
      </c>
      <c r="P84" s="9">
        <v>13714</v>
      </c>
      <c r="Q84" s="9">
        <v>4573</v>
      </c>
      <c r="R84" s="9">
        <v>2046</v>
      </c>
      <c r="S84" s="9">
        <v>501</v>
      </c>
      <c r="T84" s="19">
        <v>0.48571350149589659</v>
      </c>
      <c r="U84" s="2">
        <f>VLOOKUP(C84,'[1]pub-02-03'!$C$9:$L$154,8,)</f>
        <v>12.1</v>
      </c>
      <c r="V84" s="2">
        <f>VLOOKUP(C84,'[1]pub-02-03'!$C$9:$L$154,9,)</f>
        <v>61.1</v>
      </c>
      <c r="W84" s="2">
        <f>VLOOKUP(C84,'[1]pub-02-03'!$C$9:$L$154,10,)</f>
        <v>26.8</v>
      </c>
    </row>
    <row r="85" spans="1:23" ht="21" customHeight="1" x14ac:dyDescent="0.15">
      <c r="A85" s="7">
        <v>163</v>
      </c>
      <c r="B85" s="7" t="s">
        <v>143</v>
      </c>
      <c r="C85" s="7" t="s">
        <v>90</v>
      </c>
      <c r="D85" s="7" t="s">
        <v>226</v>
      </c>
      <c r="E85" s="7">
        <v>55.740884000000001</v>
      </c>
      <c r="F85" s="7">
        <v>37.654133000000002</v>
      </c>
      <c r="G85" s="9">
        <v>102971</v>
      </c>
      <c r="H85" s="9">
        <v>805</v>
      </c>
      <c r="I85" s="9">
        <v>52688</v>
      </c>
      <c r="J85" s="9">
        <v>963</v>
      </c>
      <c r="K85" s="9">
        <v>50881</v>
      </c>
      <c r="L85" s="9">
        <v>844</v>
      </c>
      <c r="M85" s="9">
        <v>8518</v>
      </c>
      <c r="N85" s="9">
        <v>23936</v>
      </c>
      <c r="O85" s="9">
        <v>1850</v>
      </c>
      <c r="P85" s="9">
        <v>8729</v>
      </c>
      <c r="Q85" s="9">
        <v>4399</v>
      </c>
      <c r="R85" s="9">
        <v>1778</v>
      </c>
      <c r="S85" s="9">
        <v>87</v>
      </c>
      <c r="T85" s="19">
        <v>0.51167804527488325</v>
      </c>
      <c r="U85" s="2">
        <f>VLOOKUP(C85,'[1]pub-02-03'!$C$9:$L$154,8,)</f>
        <v>12.6</v>
      </c>
      <c r="V85" s="2">
        <f>VLOOKUP(C85,'[1]pub-02-03'!$C$9:$L$154,9,)</f>
        <v>61</v>
      </c>
      <c r="W85" s="2">
        <f>VLOOKUP(C85,'[1]pub-02-03'!$C$9:$L$154,10,)</f>
        <v>26.4</v>
      </c>
    </row>
    <row r="86" spans="1:23" ht="21" customHeight="1" x14ac:dyDescent="0.15">
      <c r="A86" s="7">
        <v>163</v>
      </c>
      <c r="B86" s="7" t="s">
        <v>143</v>
      </c>
      <c r="C86" s="7" t="s">
        <v>91</v>
      </c>
      <c r="D86" s="7" t="s">
        <v>227</v>
      </c>
      <c r="E86" s="7">
        <v>55.775857999999999</v>
      </c>
      <c r="F86" s="7">
        <v>37.586630999999997</v>
      </c>
      <c r="G86" s="9">
        <v>64742</v>
      </c>
      <c r="H86" s="9">
        <v>807</v>
      </c>
      <c r="I86" s="9">
        <v>38615</v>
      </c>
      <c r="J86" s="9">
        <v>1834</v>
      </c>
      <c r="K86" s="9">
        <v>34965</v>
      </c>
      <c r="L86" s="9">
        <v>1816</v>
      </c>
      <c r="M86" s="9">
        <v>4110</v>
      </c>
      <c r="N86" s="9">
        <v>11738</v>
      </c>
      <c r="O86" s="9">
        <v>690</v>
      </c>
      <c r="P86" s="9">
        <v>6283</v>
      </c>
      <c r="Q86" s="9">
        <v>1959</v>
      </c>
      <c r="R86" s="9">
        <v>442</v>
      </c>
      <c r="S86" s="9">
        <v>51</v>
      </c>
      <c r="T86" s="19">
        <v>0.59644434833647397</v>
      </c>
      <c r="U86" s="2">
        <f>VLOOKUP(C86,'[1]pub-02-03'!$C$9:$L$154,8,)</f>
        <v>14.9</v>
      </c>
      <c r="V86" s="2">
        <f>VLOOKUP(C86,'[1]pub-02-03'!$C$9:$L$154,9,)</f>
        <v>58.3</v>
      </c>
      <c r="W86" s="2">
        <f>VLOOKUP(C86,'[1]pub-02-03'!$C$9:$L$154,10,)</f>
        <v>26.8</v>
      </c>
    </row>
    <row r="87" spans="1:23" ht="21" customHeight="1" x14ac:dyDescent="0.15">
      <c r="A87" s="7">
        <v>163</v>
      </c>
      <c r="B87" s="7" t="s">
        <v>143</v>
      </c>
      <c r="C87" s="7" t="s">
        <v>92</v>
      </c>
      <c r="D87" s="7" t="s">
        <v>228</v>
      </c>
      <c r="E87" s="7">
        <v>55.725285</v>
      </c>
      <c r="F87" s="7">
        <v>37.573484000000001</v>
      </c>
      <c r="G87" s="9">
        <v>88814</v>
      </c>
      <c r="H87" s="9">
        <v>1552</v>
      </c>
      <c r="I87" s="9">
        <v>54494</v>
      </c>
      <c r="J87" s="9">
        <v>2089</v>
      </c>
      <c r="K87" s="9">
        <v>50530</v>
      </c>
      <c r="L87" s="9">
        <v>1875</v>
      </c>
      <c r="M87" s="9">
        <v>5707</v>
      </c>
      <c r="N87" s="9">
        <v>15854</v>
      </c>
      <c r="O87" s="9">
        <v>1290</v>
      </c>
      <c r="P87" s="9">
        <v>6337</v>
      </c>
      <c r="Q87" s="9">
        <v>2721</v>
      </c>
      <c r="R87" s="9">
        <v>540</v>
      </c>
      <c r="S87" s="9">
        <v>24</v>
      </c>
      <c r="T87" s="19">
        <v>0.61357443646271981</v>
      </c>
      <c r="U87" s="2">
        <f>VLOOKUP(C87,'[1]pub-02-03'!$C$9:$L$154,8,)</f>
        <v>14.5</v>
      </c>
      <c r="V87" s="2">
        <f>VLOOKUP(C87,'[1]pub-02-03'!$C$9:$L$154,9,)</f>
        <v>59.5</v>
      </c>
      <c r="W87" s="2">
        <f>VLOOKUP(C87,'[1]pub-02-03'!$C$9:$L$154,10,)</f>
        <v>26</v>
      </c>
    </row>
    <row r="88" spans="1:23" ht="21" customHeight="1" x14ac:dyDescent="0.15">
      <c r="A88" s="7">
        <v>163</v>
      </c>
      <c r="B88" s="7" t="s">
        <v>143</v>
      </c>
      <c r="C88" s="7" t="s">
        <v>93</v>
      </c>
      <c r="D88" s="7" t="s">
        <v>229</v>
      </c>
      <c r="E88" s="7">
        <v>55.735211999999997</v>
      </c>
      <c r="F88" s="7">
        <v>37.609324000000001</v>
      </c>
      <c r="G88" s="9">
        <v>23126</v>
      </c>
      <c r="H88" s="9">
        <v>195</v>
      </c>
      <c r="I88" s="9">
        <v>12828</v>
      </c>
      <c r="J88" s="9">
        <v>779</v>
      </c>
      <c r="K88" s="9">
        <v>11793</v>
      </c>
      <c r="L88" s="9">
        <v>256</v>
      </c>
      <c r="M88" s="9">
        <v>1822</v>
      </c>
      <c r="N88" s="9">
        <v>4896</v>
      </c>
      <c r="O88" s="9">
        <v>660</v>
      </c>
      <c r="P88" s="9">
        <v>1730</v>
      </c>
      <c r="Q88" s="9">
        <v>643</v>
      </c>
      <c r="R88" s="9">
        <v>254</v>
      </c>
      <c r="S88" s="9">
        <v>46</v>
      </c>
      <c r="T88" s="19">
        <v>0.55470033728271206</v>
      </c>
      <c r="U88" s="2">
        <f>VLOOKUP(C88,'[1]pub-02-03'!$C$9:$L$154,8,)</f>
        <v>13.7</v>
      </c>
      <c r="V88" s="2">
        <f>VLOOKUP(C88,'[1]pub-02-03'!$C$9:$L$154,9,)</f>
        <v>62.6</v>
      </c>
      <c r="W88" s="2">
        <f>VLOOKUP(C88,'[1]pub-02-03'!$C$9:$L$154,10,)</f>
        <v>23.7</v>
      </c>
    </row>
    <row r="89" spans="1:23" ht="21" customHeight="1" x14ac:dyDescent="0.15">
      <c r="A89" s="7">
        <v>163</v>
      </c>
      <c r="B89" s="7" t="s">
        <v>143</v>
      </c>
      <c r="C89" s="7" t="s">
        <v>94</v>
      </c>
      <c r="D89" s="7" t="s">
        <v>230</v>
      </c>
      <c r="E89" s="7">
        <v>55.701799999999999</v>
      </c>
      <c r="F89" s="7">
        <v>37.819752999999999</v>
      </c>
      <c r="G89" s="9">
        <v>198869</v>
      </c>
      <c r="H89" s="9">
        <v>1416</v>
      </c>
      <c r="I89" s="9">
        <v>81825</v>
      </c>
      <c r="J89" s="9">
        <v>2427</v>
      </c>
      <c r="K89" s="9">
        <v>78150</v>
      </c>
      <c r="L89" s="9">
        <v>1248</v>
      </c>
      <c r="M89" s="9">
        <v>16298</v>
      </c>
      <c r="N89" s="9">
        <v>59613</v>
      </c>
      <c r="O89" s="9">
        <v>7718</v>
      </c>
      <c r="P89" s="9">
        <v>19257</v>
      </c>
      <c r="Q89" s="9">
        <v>7977</v>
      </c>
      <c r="R89" s="9">
        <v>2888</v>
      </c>
      <c r="S89" s="9">
        <v>199</v>
      </c>
      <c r="T89" s="19">
        <v>0.41145175970110975</v>
      </c>
      <c r="U89" s="2">
        <f>VLOOKUP(C89,'[1]pub-02-03'!$C$9:$L$154,8,)</f>
        <v>10.199999999999999</v>
      </c>
      <c r="V89" s="2">
        <f>VLOOKUP(C89,'[1]pub-02-03'!$C$9:$L$154,9,)</f>
        <v>63.8</v>
      </c>
      <c r="W89" s="2">
        <f>VLOOKUP(C89,'[1]pub-02-03'!$C$9:$L$154,10,)</f>
        <v>26</v>
      </c>
    </row>
    <row r="90" spans="1:23" ht="21" customHeight="1" x14ac:dyDescent="0.15">
      <c r="A90" s="7">
        <v>163</v>
      </c>
      <c r="B90" s="7" t="s">
        <v>143</v>
      </c>
      <c r="C90" s="7" t="s">
        <v>95</v>
      </c>
      <c r="D90" s="7" t="s">
        <v>231</v>
      </c>
      <c r="E90" s="7">
        <v>55.643577999999998</v>
      </c>
      <c r="F90" s="7">
        <v>37.800631000000003</v>
      </c>
      <c r="G90" s="9">
        <v>27716</v>
      </c>
      <c r="H90" s="9">
        <v>128</v>
      </c>
      <c r="I90" s="9">
        <v>5996</v>
      </c>
      <c r="J90" s="9">
        <v>495</v>
      </c>
      <c r="K90" s="9">
        <v>5343</v>
      </c>
      <c r="L90" s="9">
        <v>158</v>
      </c>
      <c r="M90" s="9">
        <v>1947</v>
      </c>
      <c r="N90" s="9">
        <v>10525</v>
      </c>
      <c r="O90" s="9">
        <v>1721</v>
      </c>
      <c r="P90" s="9">
        <v>4310</v>
      </c>
      <c r="Q90" s="9">
        <v>1946</v>
      </c>
      <c r="R90" s="9">
        <v>948</v>
      </c>
      <c r="S90" s="9">
        <v>74</v>
      </c>
      <c r="T90" s="19">
        <v>0.21633713378553904</v>
      </c>
      <c r="U90" s="2">
        <f>VLOOKUP(C90,'[1]pub-02-03'!$C$9:$L$154,8,)</f>
        <v>11.8</v>
      </c>
      <c r="V90" s="2">
        <f>VLOOKUP(C90,'[1]pub-02-03'!$C$9:$L$154,9,)</f>
        <v>67.3</v>
      </c>
      <c r="W90" s="2">
        <f>VLOOKUP(C90,'[1]pub-02-03'!$C$9:$L$154,10,)</f>
        <v>20.9</v>
      </c>
    </row>
    <row r="91" spans="1:23" ht="21" customHeight="1" x14ac:dyDescent="0.15">
      <c r="A91" s="7">
        <v>163</v>
      </c>
      <c r="B91" s="7" t="s">
        <v>143</v>
      </c>
      <c r="C91" s="7" t="s">
        <v>96</v>
      </c>
      <c r="D91" s="7" t="s">
        <v>232</v>
      </c>
      <c r="E91" s="7">
        <v>55.701878999999998</v>
      </c>
      <c r="F91" s="7">
        <v>37.774425999999998</v>
      </c>
      <c r="G91" s="9">
        <v>126839</v>
      </c>
      <c r="H91" s="9">
        <v>1533</v>
      </c>
      <c r="I91" s="9">
        <v>45923</v>
      </c>
      <c r="J91" s="9">
        <v>1492</v>
      </c>
      <c r="K91" s="9">
        <v>42831</v>
      </c>
      <c r="L91" s="9">
        <v>1600</v>
      </c>
      <c r="M91" s="9">
        <v>8740</v>
      </c>
      <c r="N91" s="9">
        <v>40678</v>
      </c>
      <c r="O91" s="9">
        <v>4587</v>
      </c>
      <c r="P91" s="9">
        <v>13039</v>
      </c>
      <c r="Q91" s="9">
        <v>6178</v>
      </c>
      <c r="R91" s="9">
        <v>2623</v>
      </c>
      <c r="S91" s="9">
        <v>164</v>
      </c>
      <c r="T91" s="19">
        <v>0.36205741136401265</v>
      </c>
      <c r="U91" s="2">
        <f>VLOOKUP(C91,'[1]pub-02-03'!$C$9:$L$154,8,)</f>
        <v>11.5</v>
      </c>
      <c r="V91" s="2">
        <f>VLOOKUP(C91,'[1]pub-02-03'!$C$9:$L$154,9,)</f>
        <v>66</v>
      </c>
      <c r="W91" s="2">
        <f>VLOOKUP(C91,'[1]pub-02-03'!$C$9:$L$154,10,)</f>
        <v>22.5</v>
      </c>
    </row>
    <row r="92" spans="1:23" ht="21" customHeight="1" x14ac:dyDescent="0.15">
      <c r="A92" s="7">
        <v>163</v>
      </c>
      <c r="B92" s="7" t="s">
        <v>143</v>
      </c>
      <c r="C92" s="7" t="s">
        <v>97</v>
      </c>
      <c r="D92" s="7" t="s">
        <v>233</v>
      </c>
      <c r="E92" s="7">
        <v>55.753261999999999</v>
      </c>
      <c r="F92" s="7">
        <v>37.704098000000002</v>
      </c>
      <c r="G92" s="9">
        <v>79830</v>
      </c>
      <c r="H92" s="9">
        <v>846</v>
      </c>
      <c r="I92" s="9">
        <v>33692</v>
      </c>
      <c r="J92" s="9">
        <v>2210</v>
      </c>
      <c r="K92" s="9">
        <v>29549</v>
      </c>
      <c r="L92" s="9">
        <v>1933</v>
      </c>
      <c r="M92" s="9">
        <v>6791</v>
      </c>
      <c r="N92" s="9">
        <v>18276</v>
      </c>
      <c r="O92" s="9">
        <v>3422</v>
      </c>
      <c r="P92" s="9">
        <v>10493</v>
      </c>
      <c r="Q92" s="9">
        <v>2584</v>
      </c>
      <c r="R92" s="9">
        <v>1135</v>
      </c>
      <c r="S92" s="9">
        <v>217</v>
      </c>
      <c r="T92" s="19">
        <v>0.42204684955530503</v>
      </c>
      <c r="U92" s="2">
        <f>VLOOKUP(C92,'[1]pub-02-03'!$C$9:$L$154,8,)</f>
        <v>12</v>
      </c>
      <c r="V92" s="2">
        <f>VLOOKUP(C92,'[1]pub-02-03'!$C$9:$L$154,9,)</f>
        <v>65.400000000000006</v>
      </c>
      <c r="W92" s="2">
        <f>VLOOKUP(C92,'[1]pub-02-03'!$C$9:$L$154,10,)</f>
        <v>22.5</v>
      </c>
    </row>
    <row r="93" spans="1:23" ht="21" customHeight="1" x14ac:dyDescent="0.15">
      <c r="A93" s="7">
        <v>163</v>
      </c>
      <c r="B93" s="7" t="s">
        <v>143</v>
      </c>
      <c r="C93" s="7" t="s">
        <v>98</v>
      </c>
      <c r="D93" s="7" t="s">
        <v>234</v>
      </c>
      <c r="E93" s="7">
        <v>55.676853000000001</v>
      </c>
      <c r="F93" s="7">
        <v>37.762072000000003</v>
      </c>
      <c r="G93" s="9">
        <v>143523</v>
      </c>
      <c r="H93" s="9">
        <v>2057</v>
      </c>
      <c r="I93" s="9">
        <v>47448</v>
      </c>
      <c r="J93" s="9">
        <v>2309</v>
      </c>
      <c r="K93" s="9">
        <v>44130</v>
      </c>
      <c r="L93" s="9">
        <v>1009</v>
      </c>
      <c r="M93" s="9">
        <v>10413</v>
      </c>
      <c r="N93" s="9">
        <v>44721</v>
      </c>
      <c r="O93" s="9">
        <v>4186</v>
      </c>
      <c r="P93" s="9">
        <v>19577</v>
      </c>
      <c r="Q93" s="9">
        <v>7673</v>
      </c>
      <c r="R93" s="9">
        <v>2501</v>
      </c>
      <c r="S93" s="9">
        <v>561</v>
      </c>
      <c r="T93" s="19">
        <v>0.33059509625634914</v>
      </c>
      <c r="U93" s="2">
        <f>VLOOKUP(C93,'[1]pub-02-03'!$C$9:$L$154,8,)</f>
        <v>14.3</v>
      </c>
      <c r="V93" s="2">
        <f>VLOOKUP(C93,'[1]pub-02-03'!$C$9:$L$154,9,)</f>
        <v>64.900000000000006</v>
      </c>
      <c r="W93" s="2">
        <f>VLOOKUP(C93,'[1]pub-02-03'!$C$9:$L$154,10,)</f>
        <v>20.8</v>
      </c>
    </row>
    <row r="94" spans="1:23" ht="21" customHeight="1" x14ac:dyDescent="0.15">
      <c r="A94" s="7">
        <v>163</v>
      </c>
      <c r="B94" s="7" t="s">
        <v>143</v>
      </c>
      <c r="C94" s="7" t="s">
        <v>99</v>
      </c>
      <c r="D94" s="7" t="s">
        <v>235</v>
      </c>
      <c r="E94" s="7">
        <v>55.652985999999999</v>
      </c>
      <c r="F94" s="7">
        <v>37.738503999999999</v>
      </c>
      <c r="G94" s="9">
        <v>209163</v>
      </c>
      <c r="H94" s="9">
        <v>1569</v>
      </c>
      <c r="I94" s="9">
        <v>75587</v>
      </c>
      <c r="J94" s="9">
        <v>2795</v>
      </c>
      <c r="K94" s="9">
        <v>70363</v>
      </c>
      <c r="L94" s="9">
        <v>2429</v>
      </c>
      <c r="M94" s="9">
        <v>15583</v>
      </c>
      <c r="N94" s="9">
        <v>61293</v>
      </c>
      <c r="O94" s="9">
        <v>5394</v>
      </c>
      <c r="P94" s="9">
        <v>26120</v>
      </c>
      <c r="Q94" s="9">
        <v>9452</v>
      </c>
      <c r="R94" s="9">
        <v>2828</v>
      </c>
      <c r="S94" s="9">
        <v>272</v>
      </c>
      <c r="T94" s="19">
        <v>0.36137844647475892</v>
      </c>
      <c r="U94" s="2">
        <f>VLOOKUP(C94,'[1]pub-02-03'!$C$9:$L$154,8,)</f>
        <v>16.399999999999999</v>
      </c>
      <c r="V94" s="2">
        <f>VLOOKUP(C94,'[1]pub-02-03'!$C$9:$L$154,9,)</f>
        <v>65.2</v>
      </c>
      <c r="W94" s="2">
        <f>VLOOKUP(C94,'[1]pub-02-03'!$C$9:$L$154,10,)</f>
        <v>18.399999999999999</v>
      </c>
    </row>
    <row r="95" spans="1:23" ht="21" customHeight="1" x14ac:dyDescent="0.15">
      <c r="A95" s="7">
        <v>163</v>
      </c>
      <c r="B95" s="7" t="s">
        <v>143</v>
      </c>
      <c r="C95" s="7" t="s">
        <v>100</v>
      </c>
      <c r="D95" s="7" t="s">
        <v>236</v>
      </c>
      <c r="E95" s="7">
        <v>55.682827000000003</v>
      </c>
      <c r="F95" s="7">
        <v>37.944128999999997</v>
      </c>
      <c r="G95" s="9">
        <v>16670</v>
      </c>
      <c r="H95" s="9">
        <v>21</v>
      </c>
      <c r="I95" s="9">
        <v>5117</v>
      </c>
      <c r="J95" s="9">
        <v>168</v>
      </c>
      <c r="K95" s="9">
        <v>4772</v>
      </c>
      <c r="L95" s="9">
        <v>177</v>
      </c>
      <c r="M95" s="9">
        <v>1112</v>
      </c>
      <c r="N95" s="9">
        <v>5089</v>
      </c>
      <c r="O95" s="9">
        <v>580</v>
      </c>
      <c r="P95" s="9">
        <v>1999</v>
      </c>
      <c r="Q95" s="9">
        <v>1117</v>
      </c>
      <c r="R95" s="9">
        <v>359</v>
      </c>
      <c r="S95" s="9">
        <v>59</v>
      </c>
      <c r="T95" s="19">
        <v>0.30695860827834431</v>
      </c>
      <c r="U95" s="2">
        <f>VLOOKUP(C95,'[1]pub-02-03'!$C$9:$L$154,8,)</f>
        <v>17.3</v>
      </c>
      <c r="V95" s="2">
        <f>VLOOKUP(C95,'[1]pub-02-03'!$C$9:$L$154,9,)</f>
        <v>66.900000000000006</v>
      </c>
      <c r="W95" s="2">
        <f>VLOOKUP(C95,'[1]pub-02-03'!$C$9:$L$154,10,)</f>
        <v>15.8</v>
      </c>
    </row>
    <row r="96" spans="1:23" ht="21" customHeight="1" x14ac:dyDescent="0.15">
      <c r="A96" s="7">
        <v>163</v>
      </c>
      <c r="B96" s="7" t="s">
        <v>143</v>
      </c>
      <c r="C96" s="7" t="s">
        <v>101</v>
      </c>
      <c r="D96" s="7" t="s">
        <v>237</v>
      </c>
      <c r="E96" s="7">
        <v>55.729345000000002</v>
      </c>
      <c r="F96" s="7">
        <v>37.716273000000001</v>
      </c>
      <c r="G96" s="9">
        <v>38863</v>
      </c>
      <c r="H96" s="9">
        <v>358</v>
      </c>
      <c r="I96" s="9">
        <v>10687</v>
      </c>
      <c r="J96" s="9">
        <v>763</v>
      </c>
      <c r="K96" s="9">
        <v>9620</v>
      </c>
      <c r="L96" s="9">
        <v>304</v>
      </c>
      <c r="M96" s="9">
        <v>2774</v>
      </c>
      <c r="N96" s="9">
        <v>12342</v>
      </c>
      <c r="O96" s="9">
        <v>2467</v>
      </c>
      <c r="P96" s="9">
        <v>5824</v>
      </c>
      <c r="Q96" s="9">
        <v>2617</v>
      </c>
      <c r="R96" s="9">
        <v>892</v>
      </c>
      <c r="S96" s="9">
        <v>37</v>
      </c>
      <c r="T96" s="19">
        <v>0.27499163728996734</v>
      </c>
      <c r="U96" s="2">
        <f>VLOOKUP(C96,'[1]pub-02-03'!$C$9:$L$154,8,)</f>
        <v>12.1</v>
      </c>
      <c r="V96" s="2">
        <f>VLOOKUP(C96,'[1]pub-02-03'!$C$9:$L$154,9,)</f>
        <v>67.7</v>
      </c>
      <c r="W96" s="2">
        <f>VLOOKUP(C96,'[1]pub-02-03'!$C$9:$L$154,10,)</f>
        <v>20.2</v>
      </c>
    </row>
    <row r="97" spans="1:23" ht="21" customHeight="1" x14ac:dyDescent="0.15">
      <c r="A97" s="7">
        <v>163</v>
      </c>
      <c r="B97" s="7" t="s">
        <v>143</v>
      </c>
      <c r="C97" s="7" t="s">
        <v>102</v>
      </c>
      <c r="D97" s="7" t="s">
        <v>238</v>
      </c>
      <c r="E97" s="7">
        <v>55.700785000000003</v>
      </c>
      <c r="F97" s="7">
        <v>37.714221000000002</v>
      </c>
      <c r="G97" s="9">
        <v>73743</v>
      </c>
      <c r="H97" s="9">
        <v>473</v>
      </c>
      <c r="I97" s="9">
        <v>24151</v>
      </c>
      <c r="J97" s="9">
        <v>864</v>
      </c>
      <c r="K97" s="9">
        <v>22441</v>
      </c>
      <c r="L97" s="9">
        <v>846</v>
      </c>
      <c r="M97" s="9">
        <v>4738</v>
      </c>
      <c r="N97" s="9">
        <v>22888</v>
      </c>
      <c r="O97" s="9">
        <v>1495</v>
      </c>
      <c r="P97" s="9">
        <v>9800</v>
      </c>
      <c r="Q97" s="9">
        <v>4704</v>
      </c>
      <c r="R97" s="9">
        <v>1983</v>
      </c>
      <c r="S97" s="9">
        <v>216</v>
      </c>
      <c r="T97" s="19">
        <v>0.32750227140203136</v>
      </c>
      <c r="U97" s="2">
        <f>VLOOKUP(C97,'[1]pub-02-03'!$C$9:$L$154,8,)</f>
        <v>12.4</v>
      </c>
      <c r="V97" s="2">
        <f>VLOOKUP(C97,'[1]pub-02-03'!$C$9:$L$154,9,)</f>
        <v>61.6</v>
      </c>
      <c r="W97" s="2">
        <f>VLOOKUP(C97,'[1]pub-02-03'!$C$9:$L$154,10,)</f>
        <v>26</v>
      </c>
    </row>
    <row r="98" spans="1:23" ht="21" customHeight="1" x14ac:dyDescent="0.15">
      <c r="A98" s="7">
        <v>163</v>
      </c>
      <c r="B98" s="7" t="s">
        <v>143</v>
      </c>
      <c r="C98" s="7" t="s">
        <v>103</v>
      </c>
      <c r="D98" s="7" t="s">
        <v>239</v>
      </c>
      <c r="E98" s="7">
        <v>55.654221999999997</v>
      </c>
      <c r="F98" s="7">
        <v>37.924047999999999</v>
      </c>
      <c r="G98" s="9">
        <v>90010</v>
      </c>
      <c r="H98" s="9">
        <v>1473</v>
      </c>
      <c r="I98" s="9">
        <v>34629</v>
      </c>
      <c r="J98" s="9">
        <v>2330</v>
      </c>
      <c r="K98" s="9">
        <v>31183</v>
      </c>
      <c r="L98" s="9">
        <v>1116</v>
      </c>
      <c r="M98" s="9">
        <v>6582</v>
      </c>
      <c r="N98" s="9">
        <v>26194</v>
      </c>
      <c r="O98" s="9">
        <v>4346</v>
      </c>
      <c r="P98" s="9">
        <v>7919</v>
      </c>
      <c r="Q98" s="9">
        <v>4679</v>
      </c>
      <c r="R98" s="9">
        <v>1753</v>
      </c>
      <c r="S98" s="9">
        <v>119</v>
      </c>
      <c r="T98" s="19">
        <v>0.38472391956449281</v>
      </c>
      <c r="U98" s="2">
        <f>VLOOKUP(C98,'[1]pub-02-03'!$C$9:$L$154,8,)</f>
        <v>12.6</v>
      </c>
      <c r="V98" s="2">
        <f>VLOOKUP(C98,'[1]pub-02-03'!$C$9:$L$154,9,)</f>
        <v>61</v>
      </c>
      <c r="W98" s="2">
        <f>VLOOKUP(C98,'[1]pub-02-03'!$C$9:$L$154,10,)</f>
        <v>26.4</v>
      </c>
    </row>
    <row r="99" spans="1:23" ht="21" customHeight="1" x14ac:dyDescent="0.15">
      <c r="A99" s="7">
        <v>163</v>
      </c>
      <c r="B99" s="7" t="s">
        <v>143</v>
      </c>
      <c r="C99" s="7" t="s">
        <v>104</v>
      </c>
      <c r="D99" s="7" t="s">
        <v>240</v>
      </c>
      <c r="E99" s="7">
        <v>55.716501999999998</v>
      </c>
      <c r="F99" s="7">
        <v>37.733856000000003</v>
      </c>
      <c r="G99" s="9">
        <v>89622</v>
      </c>
      <c r="H99" s="9">
        <v>731</v>
      </c>
      <c r="I99" s="9">
        <v>29192</v>
      </c>
      <c r="J99" s="9">
        <v>2082</v>
      </c>
      <c r="K99" s="9">
        <v>25555</v>
      </c>
      <c r="L99" s="9">
        <v>1555</v>
      </c>
      <c r="M99" s="9">
        <v>7564</v>
      </c>
      <c r="N99" s="9">
        <v>27746</v>
      </c>
      <c r="O99" s="9">
        <v>3309</v>
      </c>
      <c r="P99" s="9">
        <v>10040</v>
      </c>
      <c r="Q99" s="9">
        <v>4973</v>
      </c>
      <c r="R99" s="9">
        <v>2074</v>
      </c>
      <c r="S99" s="9">
        <v>234</v>
      </c>
      <c r="T99" s="19">
        <v>0.32572359465309858</v>
      </c>
      <c r="U99" s="2">
        <f>VLOOKUP(C99,'[1]pub-02-03'!$C$9:$L$154,8,)</f>
        <v>12.8</v>
      </c>
      <c r="V99" s="2">
        <f>VLOOKUP(C99,'[1]pub-02-03'!$C$9:$L$154,9,)</f>
        <v>62.3</v>
      </c>
      <c r="W99" s="2">
        <f>VLOOKUP(C99,'[1]pub-02-03'!$C$9:$L$154,10,)</f>
        <v>24.9</v>
      </c>
    </row>
    <row r="100" spans="1:23" ht="21" customHeight="1" x14ac:dyDescent="0.15">
      <c r="A100" s="7">
        <v>163</v>
      </c>
      <c r="B100" s="7" t="s">
        <v>143</v>
      </c>
      <c r="C100" s="7" t="s">
        <v>105</v>
      </c>
      <c r="D100" s="7" t="s">
        <v>241</v>
      </c>
      <c r="E100" s="7">
        <v>55.718879999999999</v>
      </c>
      <c r="F100" s="7">
        <v>37.672956999999997</v>
      </c>
      <c r="G100" s="9">
        <v>62836</v>
      </c>
      <c r="H100" s="9">
        <v>664</v>
      </c>
      <c r="I100" s="9">
        <v>23968</v>
      </c>
      <c r="J100" s="9">
        <v>1281</v>
      </c>
      <c r="K100" s="9">
        <v>22215</v>
      </c>
      <c r="L100" s="9">
        <v>472</v>
      </c>
      <c r="M100" s="9">
        <v>4847</v>
      </c>
      <c r="N100" s="9">
        <v>17298</v>
      </c>
      <c r="O100" s="9">
        <v>2809</v>
      </c>
      <c r="P100" s="9">
        <v>6594</v>
      </c>
      <c r="Q100" s="9">
        <v>3073</v>
      </c>
      <c r="R100" s="9">
        <v>1146</v>
      </c>
      <c r="S100" s="9">
        <v>277</v>
      </c>
      <c r="T100" s="19">
        <v>0.38143739257750336</v>
      </c>
      <c r="U100" s="2">
        <f>VLOOKUP(C100,'[1]pub-02-03'!$C$9:$L$154,8,)</f>
        <v>13.2</v>
      </c>
      <c r="V100" s="2">
        <f>VLOOKUP(C100,'[1]pub-02-03'!$C$9:$L$154,9,)</f>
        <v>61.8</v>
      </c>
      <c r="W100" s="2">
        <f>VLOOKUP(C100,'[1]pub-02-03'!$C$9:$L$154,10,)</f>
        <v>25</v>
      </c>
    </row>
    <row r="101" spans="1:23" ht="21" customHeight="1" x14ac:dyDescent="0.15">
      <c r="A101" s="7">
        <v>163</v>
      </c>
      <c r="B101" s="7" t="s">
        <v>143</v>
      </c>
      <c r="C101" s="7" t="s">
        <v>106</v>
      </c>
      <c r="D101" s="7" t="s">
        <v>242</v>
      </c>
      <c r="E101" s="7">
        <v>55.679734000000003</v>
      </c>
      <c r="F101" s="7">
        <v>37.567160999999999</v>
      </c>
      <c r="G101" s="9">
        <v>95050</v>
      </c>
      <c r="H101" s="9">
        <v>699</v>
      </c>
      <c r="I101" s="9">
        <v>34656</v>
      </c>
      <c r="J101" s="9">
        <v>2249</v>
      </c>
      <c r="K101" s="9">
        <v>31424</v>
      </c>
      <c r="L101" s="9">
        <v>983</v>
      </c>
      <c r="M101" s="9">
        <v>14356</v>
      </c>
      <c r="N101" s="9">
        <v>23962</v>
      </c>
      <c r="O101" s="9">
        <v>3257</v>
      </c>
      <c r="P101" s="9">
        <v>11308</v>
      </c>
      <c r="Q101" s="9">
        <v>3318</v>
      </c>
      <c r="R101" s="9">
        <v>1542</v>
      </c>
      <c r="S101" s="9">
        <v>244</v>
      </c>
      <c r="T101" s="19">
        <v>0.36460810099947394</v>
      </c>
      <c r="U101" s="2">
        <f>VLOOKUP(C101,'[1]pub-02-03'!$C$9:$L$154,8,)</f>
        <v>11.3</v>
      </c>
      <c r="V101" s="2">
        <f>VLOOKUP(C101,'[1]pub-02-03'!$C$9:$L$154,9,)</f>
        <v>64.400000000000006</v>
      </c>
      <c r="W101" s="2">
        <f>VLOOKUP(C101,'[1]pub-02-03'!$C$9:$L$154,10,)</f>
        <v>24.3</v>
      </c>
    </row>
    <row r="102" spans="1:23" ht="21" customHeight="1" x14ac:dyDescent="0.15">
      <c r="A102" s="7">
        <v>163</v>
      </c>
      <c r="B102" s="7" t="s">
        <v>143</v>
      </c>
      <c r="C102" s="7" t="s">
        <v>107</v>
      </c>
      <c r="D102" s="7" t="s">
        <v>243</v>
      </c>
      <c r="E102" s="7">
        <v>55.703128</v>
      </c>
      <c r="F102" s="7">
        <v>37.562731999999997</v>
      </c>
      <c r="G102" s="9">
        <v>69282</v>
      </c>
      <c r="H102" s="9">
        <v>1240</v>
      </c>
      <c r="I102" s="9">
        <v>40673</v>
      </c>
      <c r="J102" s="9">
        <v>363</v>
      </c>
      <c r="K102" s="9">
        <v>39862</v>
      </c>
      <c r="L102" s="9">
        <v>448</v>
      </c>
      <c r="M102" s="9">
        <v>5149</v>
      </c>
      <c r="N102" s="9">
        <v>10820</v>
      </c>
      <c r="O102" s="9">
        <v>1585</v>
      </c>
      <c r="P102" s="9">
        <v>4450</v>
      </c>
      <c r="Q102" s="9">
        <v>2519</v>
      </c>
      <c r="R102" s="9">
        <v>1013</v>
      </c>
      <c r="S102" s="9">
        <v>43</v>
      </c>
      <c r="T102" s="19">
        <v>0.58706446118761002</v>
      </c>
      <c r="U102" s="2">
        <f>VLOOKUP(C102,'[1]pub-02-03'!$C$9:$L$154,8,)</f>
        <v>10.199999999999999</v>
      </c>
      <c r="V102" s="2">
        <f>VLOOKUP(C102,'[1]pub-02-03'!$C$9:$L$154,9,)</f>
        <v>61.2</v>
      </c>
      <c r="W102" s="2">
        <f>VLOOKUP(C102,'[1]pub-02-03'!$C$9:$L$154,10,)</f>
        <v>28.6</v>
      </c>
    </row>
    <row r="103" spans="1:23" ht="21" customHeight="1" x14ac:dyDescent="0.15">
      <c r="A103" s="7">
        <v>163</v>
      </c>
      <c r="B103" s="7" t="s">
        <v>143</v>
      </c>
      <c r="C103" s="7" t="s">
        <v>108</v>
      </c>
      <c r="D103" s="7" t="s">
        <v>244</v>
      </c>
      <c r="E103" s="7">
        <v>55.655363999999999</v>
      </c>
      <c r="F103" s="7">
        <v>37.587200000000003</v>
      </c>
      <c r="G103" s="9">
        <v>109571</v>
      </c>
      <c r="H103" s="9">
        <v>711</v>
      </c>
      <c r="I103" s="9">
        <v>41952</v>
      </c>
      <c r="J103" s="9">
        <v>2523</v>
      </c>
      <c r="K103" s="9">
        <v>37311</v>
      </c>
      <c r="L103" s="9">
        <v>2118</v>
      </c>
      <c r="M103" s="9">
        <v>8956</v>
      </c>
      <c r="N103" s="9">
        <v>34718</v>
      </c>
      <c r="O103" s="9">
        <v>4148</v>
      </c>
      <c r="P103" s="9">
        <v>11064</v>
      </c>
      <c r="Q103" s="9">
        <v>4850</v>
      </c>
      <c r="R103" s="9">
        <v>1610</v>
      </c>
      <c r="S103" s="9">
        <v>181</v>
      </c>
      <c r="T103" s="19">
        <v>0.38287503080194579</v>
      </c>
      <c r="U103" s="2">
        <f>VLOOKUP(C103,'[1]pub-02-03'!$C$9:$L$154,8,)</f>
        <v>11.6</v>
      </c>
      <c r="V103" s="2">
        <f>VLOOKUP(C103,'[1]pub-02-03'!$C$9:$L$154,9,)</f>
        <v>64.099999999999994</v>
      </c>
      <c r="W103" s="2">
        <f>VLOOKUP(C103,'[1]pub-02-03'!$C$9:$L$154,10,)</f>
        <v>24.3</v>
      </c>
    </row>
    <row r="104" spans="1:23" ht="21" customHeight="1" x14ac:dyDescent="0.15">
      <c r="A104" s="7">
        <v>163</v>
      </c>
      <c r="B104" s="7" t="s">
        <v>143</v>
      </c>
      <c r="C104" s="7" t="s">
        <v>109</v>
      </c>
      <c r="D104" s="7" t="s">
        <v>245</v>
      </c>
      <c r="E104" s="7">
        <v>55.647163999999997</v>
      </c>
      <c r="F104" s="7">
        <v>37.528481999999997</v>
      </c>
      <c r="G104" s="9">
        <v>137771</v>
      </c>
      <c r="H104" s="9">
        <v>1780</v>
      </c>
      <c r="I104" s="9">
        <v>62268</v>
      </c>
      <c r="J104" s="9">
        <v>1287</v>
      </c>
      <c r="K104" s="9">
        <v>59226</v>
      </c>
      <c r="L104" s="9">
        <v>1755</v>
      </c>
      <c r="M104" s="9">
        <v>11827</v>
      </c>
      <c r="N104" s="9">
        <v>31703</v>
      </c>
      <c r="O104" s="9">
        <v>5183</v>
      </c>
      <c r="P104" s="9">
        <v>17531</v>
      </c>
      <c r="Q104" s="9">
        <v>5161</v>
      </c>
      <c r="R104" s="9">
        <v>1505</v>
      </c>
      <c r="S104" s="9">
        <v>99</v>
      </c>
      <c r="T104" s="19">
        <v>0.45196739517024626</v>
      </c>
      <c r="U104" s="2">
        <f>VLOOKUP(C104,'[1]pub-02-03'!$C$9:$L$154,8,)</f>
        <v>10.7</v>
      </c>
      <c r="V104" s="2">
        <f>VLOOKUP(C104,'[1]pub-02-03'!$C$9:$L$154,9,)</f>
        <v>65.3</v>
      </c>
      <c r="W104" s="2">
        <f>VLOOKUP(C104,'[1]pub-02-03'!$C$9:$L$154,10,)</f>
        <v>24</v>
      </c>
    </row>
    <row r="105" spans="1:23" ht="21" customHeight="1" x14ac:dyDescent="0.15">
      <c r="A105" s="7">
        <v>163</v>
      </c>
      <c r="B105" s="7" t="s">
        <v>143</v>
      </c>
      <c r="C105" s="7" t="s">
        <v>110</v>
      </c>
      <c r="D105" s="7" t="s">
        <v>246</v>
      </c>
      <c r="E105" s="7">
        <v>55.674010000000003</v>
      </c>
      <c r="F105" s="7">
        <v>37.598638999999999</v>
      </c>
      <c r="G105" s="9">
        <v>56534</v>
      </c>
      <c r="H105" s="9">
        <v>663</v>
      </c>
      <c r="I105" s="9">
        <v>21276</v>
      </c>
      <c r="J105" s="9">
        <v>597</v>
      </c>
      <c r="K105" s="9">
        <v>20250</v>
      </c>
      <c r="L105" s="9">
        <v>429</v>
      </c>
      <c r="M105" s="9">
        <v>4177</v>
      </c>
      <c r="N105" s="9">
        <v>17208</v>
      </c>
      <c r="O105" s="9">
        <v>1552</v>
      </c>
      <c r="P105" s="9">
        <v>6867</v>
      </c>
      <c r="Q105" s="9">
        <v>2807</v>
      </c>
      <c r="R105" s="9">
        <v>1047</v>
      </c>
      <c r="S105" s="9">
        <v>31</v>
      </c>
      <c r="T105" s="19">
        <v>0.37633990165210318</v>
      </c>
      <c r="U105" s="2">
        <f>VLOOKUP(C105,'[1]pub-02-03'!$C$9:$L$154,8,)</f>
        <v>12.9</v>
      </c>
      <c r="V105" s="2">
        <f>VLOOKUP(C105,'[1]pub-02-03'!$C$9:$L$154,9,)</f>
        <v>64.5</v>
      </c>
      <c r="W105" s="2">
        <f>VLOOKUP(C105,'[1]pub-02-03'!$C$9:$L$154,10,)</f>
        <v>22.6</v>
      </c>
    </row>
    <row r="106" spans="1:23" ht="21" customHeight="1" x14ac:dyDescent="0.15">
      <c r="A106" s="7">
        <v>163</v>
      </c>
      <c r="B106" s="7" t="s">
        <v>143</v>
      </c>
      <c r="C106" s="7" t="s">
        <v>111</v>
      </c>
      <c r="D106" s="7" t="s">
        <v>247</v>
      </c>
      <c r="E106" s="7">
        <v>55.714433999999997</v>
      </c>
      <c r="F106" s="7">
        <v>37.455953000000001</v>
      </c>
      <c r="G106" s="9">
        <v>74129</v>
      </c>
      <c r="H106" s="9">
        <v>902</v>
      </c>
      <c r="I106" s="9">
        <v>42263</v>
      </c>
      <c r="J106" s="9">
        <v>1472</v>
      </c>
      <c r="K106" s="9">
        <v>39851</v>
      </c>
      <c r="L106" s="9">
        <v>940</v>
      </c>
      <c r="M106" s="9">
        <v>4438</v>
      </c>
      <c r="N106" s="9">
        <v>11825</v>
      </c>
      <c r="O106" s="9">
        <v>2371</v>
      </c>
      <c r="P106" s="9">
        <v>5978</v>
      </c>
      <c r="Q106" s="9">
        <v>2830</v>
      </c>
      <c r="R106" s="9">
        <v>859</v>
      </c>
      <c r="S106" s="9">
        <v>295</v>
      </c>
      <c r="T106" s="19">
        <v>0.57012775027317242</v>
      </c>
      <c r="U106" s="2">
        <f>VLOOKUP(C106,'[1]pub-02-03'!$C$9:$L$154,8,)</f>
        <v>12.3</v>
      </c>
      <c r="V106" s="2">
        <f>VLOOKUP(C106,'[1]pub-02-03'!$C$9:$L$154,9,)</f>
        <v>58.5</v>
      </c>
      <c r="W106" s="2">
        <f>VLOOKUP(C106,'[1]pub-02-03'!$C$9:$L$154,10,)</f>
        <v>28.8</v>
      </c>
    </row>
    <row r="107" spans="1:23" ht="21" customHeight="1" x14ac:dyDescent="0.15">
      <c r="A107" s="7">
        <v>163</v>
      </c>
      <c r="B107" s="7" t="s">
        <v>143</v>
      </c>
      <c r="C107" s="7" t="s">
        <v>112</v>
      </c>
      <c r="D107" s="7" t="s">
        <v>248</v>
      </c>
      <c r="E107" s="7">
        <v>55.658357000000002</v>
      </c>
      <c r="F107" s="7">
        <v>37.518453999999998</v>
      </c>
      <c r="G107" s="9">
        <v>69766</v>
      </c>
      <c r="H107" s="9">
        <v>1179</v>
      </c>
      <c r="I107" s="9">
        <v>29166</v>
      </c>
      <c r="J107" s="9">
        <v>3181</v>
      </c>
      <c r="K107" s="9">
        <v>25074</v>
      </c>
      <c r="L107" s="9">
        <v>911</v>
      </c>
      <c r="M107" s="9">
        <v>7496</v>
      </c>
      <c r="N107" s="9">
        <v>14645</v>
      </c>
      <c r="O107" s="9">
        <v>3454</v>
      </c>
      <c r="P107" s="9">
        <v>7102</v>
      </c>
      <c r="Q107" s="9">
        <v>2562</v>
      </c>
      <c r="R107" s="9">
        <v>1143</v>
      </c>
      <c r="S107" s="9">
        <v>563</v>
      </c>
      <c r="T107" s="19">
        <v>0.41805463979588914</v>
      </c>
      <c r="U107" s="2">
        <f>VLOOKUP(C107,'[1]pub-02-03'!$C$9:$L$154,8,)</f>
        <v>12</v>
      </c>
      <c r="V107" s="2">
        <f>VLOOKUP(C107,'[1]pub-02-03'!$C$9:$L$154,9,)</f>
        <v>65.400000000000006</v>
      </c>
      <c r="W107" s="2">
        <f>VLOOKUP(C107,'[1]pub-02-03'!$C$9:$L$154,10,)</f>
        <v>22.6</v>
      </c>
    </row>
    <row r="108" spans="1:23" ht="21" customHeight="1" x14ac:dyDescent="0.15">
      <c r="A108" s="7">
        <v>163</v>
      </c>
      <c r="B108" s="7" t="s">
        <v>143</v>
      </c>
      <c r="C108" s="7" t="s">
        <v>113</v>
      </c>
      <c r="D108" s="7" t="s">
        <v>249</v>
      </c>
      <c r="E108" s="7">
        <v>55.569198</v>
      </c>
      <c r="F108" s="7">
        <v>37.573942000000002</v>
      </c>
      <c r="G108" s="9">
        <v>80214</v>
      </c>
      <c r="H108" s="9">
        <v>784</v>
      </c>
      <c r="I108" s="9">
        <v>26993</v>
      </c>
      <c r="J108" s="9">
        <v>1124</v>
      </c>
      <c r="K108" s="9">
        <v>25344</v>
      </c>
      <c r="L108" s="9">
        <v>525</v>
      </c>
      <c r="M108" s="9">
        <v>5065</v>
      </c>
      <c r="N108" s="9">
        <v>24402</v>
      </c>
      <c r="O108" s="9">
        <v>4421</v>
      </c>
      <c r="P108" s="9">
        <v>8556</v>
      </c>
      <c r="Q108" s="9">
        <v>3594</v>
      </c>
      <c r="R108" s="9">
        <v>1024</v>
      </c>
      <c r="S108" s="9">
        <v>68</v>
      </c>
      <c r="T108" s="19">
        <v>0.33651232951853793</v>
      </c>
      <c r="U108" s="2">
        <f>VLOOKUP(C108,'[1]pub-02-03'!$C$9:$L$154,8,)</f>
        <v>11.7</v>
      </c>
      <c r="V108" s="2">
        <f>VLOOKUP(C108,'[1]pub-02-03'!$C$9:$L$154,9,)</f>
        <v>72.400000000000006</v>
      </c>
      <c r="W108" s="2">
        <f>VLOOKUP(C108,'[1]pub-02-03'!$C$9:$L$154,10,)</f>
        <v>15.9</v>
      </c>
    </row>
    <row r="109" spans="1:23" ht="21" customHeight="1" x14ac:dyDescent="0.15">
      <c r="A109" s="7">
        <v>163</v>
      </c>
      <c r="B109" s="7" t="s">
        <v>143</v>
      </c>
      <c r="C109" s="7" t="s">
        <v>114</v>
      </c>
      <c r="D109" s="7" t="s">
        <v>250</v>
      </c>
      <c r="E109" s="7">
        <v>55.631548000000002</v>
      </c>
      <c r="F109" s="7">
        <v>37.481077999999997</v>
      </c>
      <c r="G109" s="9">
        <v>115802</v>
      </c>
      <c r="H109" s="9">
        <v>2200</v>
      </c>
      <c r="I109" s="9">
        <v>54255</v>
      </c>
      <c r="J109" s="9">
        <v>2346</v>
      </c>
      <c r="K109" s="9">
        <v>49600</v>
      </c>
      <c r="L109" s="9">
        <v>2309</v>
      </c>
      <c r="M109" s="9">
        <v>7590</v>
      </c>
      <c r="N109" s="9">
        <v>31193</v>
      </c>
      <c r="O109" s="9">
        <v>2922</v>
      </c>
      <c r="P109" s="9">
        <v>10317</v>
      </c>
      <c r="Q109" s="9">
        <v>4307</v>
      </c>
      <c r="R109" s="9">
        <v>1522</v>
      </c>
      <c r="S109" s="9">
        <v>92</v>
      </c>
      <c r="T109" s="19">
        <v>0.46851522426210257</v>
      </c>
      <c r="U109" s="2">
        <f>VLOOKUP(C109,'[1]pub-02-03'!$C$9:$L$154,8,)</f>
        <v>11.9</v>
      </c>
      <c r="V109" s="2">
        <f>VLOOKUP(C109,'[1]pub-02-03'!$C$9:$L$154,9,)</f>
        <v>58.9</v>
      </c>
      <c r="W109" s="2">
        <f>VLOOKUP(C109,'[1]pub-02-03'!$C$9:$L$154,10,)</f>
        <v>29.2</v>
      </c>
    </row>
    <row r="110" spans="1:23" ht="21" customHeight="1" x14ac:dyDescent="0.15">
      <c r="A110" s="7">
        <v>163</v>
      </c>
      <c r="B110" s="7" t="s">
        <v>143</v>
      </c>
      <c r="C110" s="7" t="s">
        <v>115</v>
      </c>
      <c r="D110" s="7" t="s">
        <v>251</v>
      </c>
      <c r="E110" s="7">
        <v>55.667582000000003</v>
      </c>
      <c r="F110" s="7">
        <v>37.562173000000001</v>
      </c>
      <c r="G110" s="9">
        <v>90849</v>
      </c>
      <c r="H110" s="9">
        <v>567</v>
      </c>
      <c r="I110" s="9">
        <v>37980</v>
      </c>
      <c r="J110" s="9">
        <v>2852</v>
      </c>
      <c r="K110" s="9">
        <v>34194</v>
      </c>
      <c r="L110" s="9">
        <v>934</v>
      </c>
      <c r="M110" s="9">
        <v>5813</v>
      </c>
      <c r="N110" s="9">
        <v>25424</v>
      </c>
      <c r="O110" s="9">
        <v>3521</v>
      </c>
      <c r="P110" s="9">
        <v>8579</v>
      </c>
      <c r="Q110" s="9">
        <v>4626</v>
      </c>
      <c r="R110" s="9">
        <v>1269</v>
      </c>
      <c r="S110" s="9">
        <v>139</v>
      </c>
      <c r="T110" s="19">
        <v>0.41805633523759206</v>
      </c>
      <c r="U110" s="2">
        <f>VLOOKUP(C110,'[1]pub-02-03'!$C$9:$L$154,8,)</f>
        <v>12.2</v>
      </c>
      <c r="V110" s="2">
        <f>VLOOKUP(C110,'[1]pub-02-03'!$C$9:$L$154,9,)</f>
        <v>64.099999999999994</v>
      </c>
      <c r="W110" s="2">
        <f>VLOOKUP(C110,'[1]pub-02-03'!$C$9:$L$154,10,)</f>
        <v>23.7</v>
      </c>
    </row>
    <row r="111" spans="1:23" ht="21" customHeight="1" x14ac:dyDescent="0.15">
      <c r="A111" s="7">
        <v>163</v>
      </c>
      <c r="B111" s="7" t="s">
        <v>143</v>
      </c>
      <c r="C111" s="7" t="s">
        <v>116</v>
      </c>
      <c r="D111" s="7" t="s">
        <v>252</v>
      </c>
      <c r="E111" s="7">
        <v>55.524974</v>
      </c>
      <c r="F111" s="7">
        <v>37.552531000000002</v>
      </c>
      <c r="G111" s="9">
        <v>149292</v>
      </c>
      <c r="H111" s="9">
        <v>1012</v>
      </c>
      <c r="I111" s="9">
        <v>57885</v>
      </c>
      <c r="J111" s="9">
        <v>2068</v>
      </c>
      <c r="K111" s="9">
        <v>53882</v>
      </c>
      <c r="L111" s="9">
        <v>1935</v>
      </c>
      <c r="M111" s="9">
        <v>11732</v>
      </c>
      <c r="N111" s="9">
        <v>45181</v>
      </c>
      <c r="O111" s="9">
        <v>3346</v>
      </c>
      <c r="P111" s="9">
        <v>16330</v>
      </c>
      <c r="Q111" s="9">
        <v>6777</v>
      </c>
      <c r="R111" s="9">
        <v>2218</v>
      </c>
      <c r="S111" s="9">
        <v>220</v>
      </c>
      <c r="T111" s="19">
        <v>0.38773008600594805</v>
      </c>
      <c r="U111" s="2">
        <f>VLOOKUP(C111,'[1]pub-02-03'!$C$9:$L$154,8,)</f>
        <v>17.3</v>
      </c>
      <c r="V111" s="2">
        <f>VLOOKUP(C111,'[1]pub-02-03'!$C$9:$L$154,9,)</f>
        <v>68.099999999999994</v>
      </c>
      <c r="W111" s="2">
        <f>VLOOKUP(C111,'[1]pub-02-03'!$C$9:$L$154,10,)</f>
        <v>14.6</v>
      </c>
    </row>
    <row r="112" spans="1:23" ht="21" customHeight="1" x14ac:dyDescent="0.15">
      <c r="A112" s="7">
        <v>163</v>
      </c>
      <c r="B112" s="7" t="s">
        <v>143</v>
      </c>
      <c r="C112" s="7" t="s">
        <v>117</v>
      </c>
      <c r="D112" s="7" t="s">
        <v>253</v>
      </c>
      <c r="E112" s="7">
        <v>55.616905000000003</v>
      </c>
      <c r="F112" s="7">
        <v>37.549518999999997</v>
      </c>
      <c r="G112" s="9">
        <v>152902</v>
      </c>
      <c r="H112" s="9">
        <v>1871</v>
      </c>
      <c r="I112" s="9">
        <v>65873</v>
      </c>
      <c r="J112" s="9">
        <v>2588</v>
      </c>
      <c r="K112" s="9">
        <v>62017</v>
      </c>
      <c r="L112" s="9">
        <v>1268</v>
      </c>
      <c r="M112" s="9">
        <v>8882</v>
      </c>
      <c r="N112" s="9">
        <v>41986</v>
      </c>
      <c r="O112" s="9">
        <v>3815</v>
      </c>
      <c r="P112" s="9">
        <v>17541</v>
      </c>
      <c r="Q112" s="9">
        <v>6947</v>
      </c>
      <c r="R112" s="9">
        <v>1820</v>
      </c>
      <c r="S112" s="9">
        <v>168</v>
      </c>
      <c r="T112" s="19">
        <v>0.43081843272161252</v>
      </c>
      <c r="U112" s="2">
        <f>VLOOKUP(C112,'[1]pub-02-03'!$C$9:$L$154,8,)</f>
        <v>13.4</v>
      </c>
      <c r="V112" s="2">
        <f>VLOOKUP(C112,'[1]pub-02-03'!$C$9:$L$154,9,)</f>
        <v>60.2</v>
      </c>
      <c r="W112" s="2">
        <f>VLOOKUP(C112,'[1]pub-02-03'!$C$9:$L$154,10,)</f>
        <v>26.4</v>
      </c>
    </row>
    <row r="113" spans="1:23" ht="21" customHeight="1" x14ac:dyDescent="0.15">
      <c r="A113" s="7">
        <v>163</v>
      </c>
      <c r="B113" s="7" t="s">
        <v>143</v>
      </c>
      <c r="C113" s="7" t="s">
        <v>118</v>
      </c>
      <c r="D113" s="7" t="s">
        <v>254</v>
      </c>
      <c r="E113" s="7">
        <v>55.598305000000003</v>
      </c>
      <c r="F113" s="7">
        <v>37.673668999999997</v>
      </c>
      <c r="G113" s="9">
        <v>125244</v>
      </c>
      <c r="H113" s="9">
        <v>985</v>
      </c>
      <c r="I113" s="9">
        <v>38332</v>
      </c>
      <c r="J113" s="9">
        <v>1828</v>
      </c>
      <c r="K113" s="9">
        <v>35658</v>
      </c>
      <c r="L113" s="9">
        <v>846</v>
      </c>
      <c r="M113" s="9">
        <v>8012</v>
      </c>
      <c r="N113" s="9">
        <v>44116</v>
      </c>
      <c r="O113" s="9">
        <v>5783</v>
      </c>
      <c r="P113" s="9">
        <v>16442</v>
      </c>
      <c r="Q113" s="9">
        <v>8432</v>
      </c>
      <c r="R113" s="9">
        <v>2564</v>
      </c>
      <c r="S113" s="9">
        <v>194</v>
      </c>
      <c r="T113" s="19">
        <v>0.30605857366420747</v>
      </c>
      <c r="U113" s="2">
        <f>VLOOKUP(C113,'[1]pub-02-03'!$C$9:$L$154,8,)</f>
        <v>14.6</v>
      </c>
      <c r="V113" s="2">
        <f>VLOOKUP(C113,'[1]pub-02-03'!$C$9:$L$154,9,)</f>
        <v>64.099999999999994</v>
      </c>
      <c r="W113" s="2">
        <f>VLOOKUP(C113,'[1]pub-02-03'!$C$9:$L$154,10,)</f>
        <v>21.3</v>
      </c>
    </row>
    <row r="114" spans="1:23" ht="21" customHeight="1" x14ac:dyDescent="0.15">
      <c r="A114" s="7">
        <v>163</v>
      </c>
      <c r="B114" s="7" t="s">
        <v>143</v>
      </c>
      <c r="C114" s="7" t="s">
        <v>119</v>
      </c>
      <c r="D114" s="7" t="s">
        <v>255</v>
      </c>
      <c r="E114" s="7">
        <v>55.587947999999997</v>
      </c>
      <c r="F114" s="7">
        <v>37.634884999999997</v>
      </c>
      <c r="G114" s="9">
        <v>74346</v>
      </c>
      <c r="H114" s="9">
        <v>539</v>
      </c>
      <c r="I114" s="9">
        <v>21085</v>
      </c>
      <c r="J114" s="9">
        <v>1962</v>
      </c>
      <c r="K114" s="9">
        <v>18554</v>
      </c>
      <c r="L114" s="9">
        <v>569</v>
      </c>
      <c r="M114" s="9">
        <v>5323</v>
      </c>
      <c r="N114" s="9">
        <v>25480</v>
      </c>
      <c r="O114" s="9">
        <v>2474</v>
      </c>
      <c r="P114" s="9">
        <v>11497</v>
      </c>
      <c r="Q114" s="9">
        <v>5601</v>
      </c>
      <c r="R114" s="9">
        <v>1927</v>
      </c>
      <c r="S114" s="9">
        <v>129</v>
      </c>
      <c r="T114" s="19">
        <v>0.28360638097543917</v>
      </c>
      <c r="U114" s="2">
        <f>VLOOKUP(C114,'[1]pub-02-03'!$C$9:$L$154,8,)</f>
        <v>14.3</v>
      </c>
      <c r="V114" s="2">
        <f>VLOOKUP(C114,'[1]pub-02-03'!$C$9:$L$154,9,)</f>
        <v>64.099999999999994</v>
      </c>
      <c r="W114" s="2">
        <f>VLOOKUP(C114,'[1]pub-02-03'!$C$9:$L$154,10,)</f>
        <v>21.6</v>
      </c>
    </row>
    <row r="115" spans="1:23" ht="21" customHeight="1" x14ac:dyDescent="0.15">
      <c r="A115" s="7">
        <v>163</v>
      </c>
      <c r="B115" s="7" t="s">
        <v>143</v>
      </c>
      <c r="C115" s="7" t="s">
        <v>120</v>
      </c>
      <c r="D115" s="7" t="s">
        <v>256</v>
      </c>
      <c r="E115" s="7">
        <v>55.635415000000002</v>
      </c>
      <c r="F115" s="7">
        <v>37.766908000000001</v>
      </c>
      <c r="G115" s="9">
        <v>90755</v>
      </c>
      <c r="H115" s="9">
        <v>931</v>
      </c>
      <c r="I115" s="9">
        <v>27008</v>
      </c>
      <c r="J115" s="9">
        <v>1937</v>
      </c>
      <c r="K115" s="9">
        <v>24366</v>
      </c>
      <c r="L115" s="9">
        <v>705</v>
      </c>
      <c r="M115" s="9">
        <v>8136</v>
      </c>
      <c r="N115" s="9">
        <v>32885</v>
      </c>
      <c r="O115" s="9">
        <v>3643</v>
      </c>
      <c r="P115" s="9">
        <v>11660</v>
      </c>
      <c r="Q115" s="9">
        <v>4651</v>
      </c>
      <c r="R115" s="9">
        <v>1571</v>
      </c>
      <c r="S115" s="9">
        <v>87</v>
      </c>
      <c r="T115" s="19">
        <v>0.29759241915046003</v>
      </c>
      <c r="U115" s="2">
        <f>VLOOKUP(C115,'[1]pub-02-03'!$C$9:$L$154,8,)</f>
        <v>12.2</v>
      </c>
      <c r="V115" s="2">
        <f>VLOOKUP(C115,'[1]pub-02-03'!$C$9:$L$154,9,)</f>
        <v>68</v>
      </c>
      <c r="W115" s="2">
        <f>VLOOKUP(C115,'[1]pub-02-03'!$C$9:$L$154,10,)</f>
        <v>19.8</v>
      </c>
    </row>
    <row r="116" spans="1:23" ht="21" customHeight="1" x14ac:dyDescent="0.15">
      <c r="A116" s="7">
        <v>163</v>
      </c>
      <c r="B116" s="7" t="s">
        <v>143</v>
      </c>
      <c r="C116" s="7" t="s">
        <v>121</v>
      </c>
      <c r="D116" s="7" t="s">
        <v>257</v>
      </c>
      <c r="E116" s="7">
        <v>55.704261000000002</v>
      </c>
      <c r="F116" s="7">
        <v>37.611156000000001</v>
      </c>
      <c r="G116" s="9">
        <v>79489</v>
      </c>
      <c r="H116" s="9">
        <v>1180</v>
      </c>
      <c r="I116" s="9">
        <v>33639</v>
      </c>
      <c r="J116" s="9">
        <v>2594</v>
      </c>
      <c r="K116" s="9">
        <v>30053</v>
      </c>
      <c r="L116" s="9">
        <v>992</v>
      </c>
      <c r="M116" s="9">
        <v>6825</v>
      </c>
      <c r="N116" s="9">
        <v>22361</v>
      </c>
      <c r="O116" s="9">
        <v>2524</v>
      </c>
      <c r="P116" s="9">
        <v>7345</v>
      </c>
      <c r="Q116" s="9">
        <v>3319</v>
      </c>
      <c r="R116" s="9">
        <v>996</v>
      </c>
      <c r="S116" s="9">
        <v>163</v>
      </c>
      <c r="T116" s="19">
        <v>0.42319063015008368</v>
      </c>
      <c r="U116" s="2">
        <f>VLOOKUP(C116,'[1]pub-02-03'!$C$9:$L$154,8,)</f>
        <v>13.6</v>
      </c>
      <c r="V116" s="2">
        <f>VLOOKUP(C116,'[1]pub-02-03'!$C$9:$L$154,9,)</f>
        <v>59.8</v>
      </c>
      <c r="W116" s="2">
        <f>VLOOKUP(C116,'[1]pub-02-03'!$C$9:$L$154,10,)</f>
        <v>26.6</v>
      </c>
    </row>
    <row r="117" spans="1:23" ht="21" customHeight="1" x14ac:dyDescent="0.15">
      <c r="A117" s="7">
        <v>163</v>
      </c>
      <c r="B117" s="7" t="s">
        <v>143</v>
      </c>
      <c r="C117" s="7" t="s">
        <v>122</v>
      </c>
      <c r="D117" s="7" t="s">
        <v>271</v>
      </c>
      <c r="E117" s="7">
        <v>55.706060999999998</v>
      </c>
      <c r="F117" s="7">
        <v>37.599916999999998</v>
      </c>
      <c r="G117" s="9">
        <v>41841</v>
      </c>
      <c r="H117" s="9">
        <v>1541</v>
      </c>
      <c r="I117" s="9">
        <v>17034</v>
      </c>
      <c r="J117" s="9">
        <v>741</v>
      </c>
      <c r="K117" s="9">
        <v>15784</v>
      </c>
      <c r="L117" s="9">
        <v>509</v>
      </c>
      <c r="M117" s="9">
        <v>4228</v>
      </c>
      <c r="N117" s="9">
        <v>10035</v>
      </c>
      <c r="O117" s="9">
        <v>1485</v>
      </c>
      <c r="P117" s="9">
        <v>4603</v>
      </c>
      <c r="Q117" s="9">
        <v>1992</v>
      </c>
      <c r="R117" s="9">
        <v>777</v>
      </c>
      <c r="S117" s="9">
        <v>110</v>
      </c>
      <c r="T117" s="19">
        <v>0.40711264071126407</v>
      </c>
      <c r="U117" s="2">
        <f>VLOOKUP(C117,'[1]pub-02-03'!$C$9:$L$154,8,)</f>
        <v>14.5</v>
      </c>
      <c r="V117" s="2">
        <f>VLOOKUP(C117,'[1]pub-02-03'!$C$9:$L$154,9,)</f>
        <v>59.3</v>
      </c>
      <c r="W117" s="2">
        <f>VLOOKUP(C117,'[1]pub-02-03'!$C$9:$L$154,10,)</f>
        <v>26.2</v>
      </c>
    </row>
    <row r="118" spans="1:23" ht="21" customHeight="1" x14ac:dyDescent="0.15">
      <c r="A118" s="7">
        <v>163</v>
      </c>
      <c r="B118" s="7" t="s">
        <v>143</v>
      </c>
      <c r="C118" s="7" t="s">
        <v>123</v>
      </c>
      <c r="D118" s="7" t="s">
        <v>258</v>
      </c>
      <c r="E118" s="7">
        <v>55.621533999999997</v>
      </c>
      <c r="F118" s="7">
        <v>37.744532999999997</v>
      </c>
      <c r="G118" s="9">
        <v>113132</v>
      </c>
      <c r="H118" s="9">
        <v>1039</v>
      </c>
      <c r="I118" s="9">
        <v>43313</v>
      </c>
      <c r="J118" s="9">
        <v>1697</v>
      </c>
      <c r="K118" s="9">
        <v>40546</v>
      </c>
      <c r="L118" s="9">
        <v>1070</v>
      </c>
      <c r="M118" s="9">
        <v>8536</v>
      </c>
      <c r="N118" s="9">
        <v>37373</v>
      </c>
      <c r="O118" s="9">
        <v>3780</v>
      </c>
      <c r="P118" s="9">
        <v>11789</v>
      </c>
      <c r="Q118" s="9">
        <v>4920</v>
      </c>
      <c r="R118" s="9">
        <v>1705</v>
      </c>
      <c r="S118" s="9">
        <v>125</v>
      </c>
      <c r="T118" s="19">
        <v>0.38285365767422125</v>
      </c>
      <c r="U118" s="2">
        <f>VLOOKUP(C118,'[1]pub-02-03'!$C$9:$L$154,8,)</f>
        <v>14</v>
      </c>
      <c r="V118" s="2">
        <f>VLOOKUP(C118,'[1]pub-02-03'!$C$9:$L$154,9,)</f>
        <v>63.1</v>
      </c>
      <c r="W118" s="2">
        <f>VLOOKUP(C118,'[1]pub-02-03'!$C$9:$L$154,10,)</f>
        <v>22.9</v>
      </c>
    </row>
    <row r="119" spans="1:23" ht="21" customHeight="1" x14ac:dyDescent="0.15">
      <c r="A119" s="7">
        <v>163</v>
      </c>
      <c r="B119" s="7" t="s">
        <v>143</v>
      </c>
      <c r="C119" s="7" t="s">
        <v>124</v>
      </c>
      <c r="D119" s="7" t="s">
        <v>259</v>
      </c>
      <c r="E119" s="7">
        <v>55.646054999999997</v>
      </c>
      <c r="F119" s="7">
        <v>37.649346000000001</v>
      </c>
      <c r="G119" s="9">
        <v>69189</v>
      </c>
      <c r="H119" s="9">
        <v>1036</v>
      </c>
      <c r="I119" s="9">
        <v>23752</v>
      </c>
      <c r="J119" s="9">
        <v>2113</v>
      </c>
      <c r="K119" s="9">
        <v>20397</v>
      </c>
      <c r="L119" s="9">
        <v>1242</v>
      </c>
      <c r="M119" s="9">
        <v>7257</v>
      </c>
      <c r="N119" s="9">
        <v>18724</v>
      </c>
      <c r="O119" s="9">
        <v>3220</v>
      </c>
      <c r="P119" s="9">
        <v>9998</v>
      </c>
      <c r="Q119" s="9">
        <v>2911</v>
      </c>
      <c r="R119" s="9">
        <v>1590</v>
      </c>
      <c r="S119" s="9">
        <v>487</v>
      </c>
      <c r="T119" s="19">
        <v>0.34329156368786945</v>
      </c>
      <c r="U119" s="2">
        <f>VLOOKUP(C119,'[1]pub-02-03'!$C$9:$L$154,8,)</f>
        <v>9.6</v>
      </c>
      <c r="V119" s="2">
        <f>VLOOKUP(C119,'[1]pub-02-03'!$C$9:$L$154,9,)</f>
        <v>68.900000000000006</v>
      </c>
      <c r="W119" s="2">
        <f>VLOOKUP(C119,'[1]pub-02-03'!$C$9:$L$154,10,)</f>
        <v>21.5</v>
      </c>
    </row>
    <row r="120" spans="1:23" ht="21" customHeight="1" x14ac:dyDescent="0.15">
      <c r="A120" s="7">
        <v>163</v>
      </c>
      <c r="B120" s="7" t="s">
        <v>143</v>
      </c>
      <c r="C120" s="7" t="s">
        <v>125</v>
      </c>
      <c r="D120" s="7" t="s">
        <v>260</v>
      </c>
      <c r="E120" s="7">
        <v>55.674016000000002</v>
      </c>
      <c r="F120" s="7">
        <v>37.643914000000002</v>
      </c>
      <c r="G120" s="9">
        <v>66724</v>
      </c>
      <c r="H120" s="9">
        <v>1784</v>
      </c>
      <c r="I120" s="9">
        <v>23213</v>
      </c>
      <c r="J120" s="9">
        <v>1338</v>
      </c>
      <c r="K120" s="9">
        <v>21217</v>
      </c>
      <c r="L120" s="9">
        <v>658</v>
      </c>
      <c r="M120" s="9">
        <v>6293</v>
      </c>
      <c r="N120" s="9">
        <v>17936</v>
      </c>
      <c r="O120" s="9">
        <v>2330</v>
      </c>
      <c r="P120" s="9">
        <v>8274</v>
      </c>
      <c r="Q120" s="9">
        <v>4198</v>
      </c>
      <c r="R120" s="9">
        <v>1593</v>
      </c>
      <c r="S120" s="9">
        <v>751</v>
      </c>
      <c r="T120" s="19">
        <v>0.34789580960374078</v>
      </c>
      <c r="U120" s="2">
        <f>VLOOKUP(C120,'[1]pub-02-03'!$C$9:$L$154,8,)</f>
        <v>13.3</v>
      </c>
      <c r="V120" s="2">
        <f>VLOOKUP(C120,'[1]pub-02-03'!$C$9:$L$154,9,)</f>
        <v>60.4</v>
      </c>
      <c r="W120" s="2">
        <f>VLOOKUP(C120,'[1]pub-02-03'!$C$9:$L$154,10,)</f>
        <v>26.3</v>
      </c>
    </row>
    <row r="121" spans="1:23" ht="21" customHeight="1" x14ac:dyDescent="0.15">
      <c r="A121" s="7">
        <v>163</v>
      </c>
      <c r="B121" s="7" t="s">
        <v>143</v>
      </c>
      <c r="C121" s="7" t="s">
        <v>126</v>
      </c>
      <c r="D121" s="7" t="s">
        <v>261</v>
      </c>
      <c r="E121" s="7">
        <v>55.684488000000002</v>
      </c>
      <c r="F121" s="7">
        <v>37.687165999999998</v>
      </c>
      <c r="G121" s="9">
        <v>100713</v>
      </c>
      <c r="H121" s="9">
        <v>1538</v>
      </c>
      <c r="I121" s="9">
        <v>39653</v>
      </c>
      <c r="J121" s="9">
        <v>2494</v>
      </c>
      <c r="K121" s="9">
        <v>35640</v>
      </c>
      <c r="L121" s="9">
        <v>1519</v>
      </c>
      <c r="M121" s="9">
        <v>7941</v>
      </c>
      <c r="N121" s="9">
        <v>29495</v>
      </c>
      <c r="O121" s="9">
        <v>3249</v>
      </c>
      <c r="P121" s="9">
        <v>9723</v>
      </c>
      <c r="Q121" s="9">
        <v>5523</v>
      </c>
      <c r="R121" s="9">
        <v>2440</v>
      </c>
      <c r="S121" s="9">
        <v>166</v>
      </c>
      <c r="T121" s="19">
        <v>0.39372275674441232</v>
      </c>
      <c r="U121" s="2">
        <f>VLOOKUP(C121,'[1]pub-02-03'!$C$9:$L$154,8,)</f>
        <v>13.6</v>
      </c>
      <c r="V121" s="2">
        <f>VLOOKUP(C121,'[1]pub-02-03'!$C$9:$L$154,9,)</f>
        <v>60.9</v>
      </c>
      <c r="W121" s="2">
        <f>VLOOKUP(C121,'[1]pub-02-03'!$C$9:$L$154,10,)</f>
        <v>25.5</v>
      </c>
    </row>
    <row r="122" spans="1:23" ht="21" customHeight="1" x14ac:dyDescent="0.15">
      <c r="A122" s="7">
        <v>163</v>
      </c>
      <c r="B122" s="7" t="s">
        <v>143</v>
      </c>
      <c r="C122" s="7" t="s">
        <v>127</v>
      </c>
      <c r="D122" s="7" t="s">
        <v>262</v>
      </c>
      <c r="E122" s="7">
        <v>55.903019999999998</v>
      </c>
      <c r="F122" s="7">
        <v>37.629519999999999</v>
      </c>
      <c r="G122" s="9">
        <v>67953</v>
      </c>
      <c r="H122" s="9">
        <v>312</v>
      </c>
      <c r="I122" s="9">
        <v>27555</v>
      </c>
      <c r="J122" s="9">
        <v>597</v>
      </c>
      <c r="K122" s="9">
        <v>26400</v>
      </c>
      <c r="L122" s="9">
        <v>558</v>
      </c>
      <c r="M122" s="9">
        <v>4536</v>
      </c>
      <c r="N122" s="9">
        <v>17950</v>
      </c>
      <c r="O122" s="9">
        <v>1787</v>
      </c>
      <c r="P122" s="9">
        <v>10779</v>
      </c>
      <c r="Q122" s="9">
        <v>3848</v>
      </c>
      <c r="R122" s="9">
        <v>1105</v>
      </c>
      <c r="S122" s="9">
        <v>61</v>
      </c>
      <c r="T122" s="19">
        <v>0.40550086088914394</v>
      </c>
      <c r="U122" s="2">
        <f>VLOOKUP(C122,'[1]pub-02-03'!$C$9:$L$154,8,)</f>
        <v>13.6</v>
      </c>
      <c r="V122" s="2">
        <f>VLOOKUP(C122,'[1]pub-02-03'!$C$9:$L$154,9,)</f>
        <v>64.099999999999994</v>
      </c>
      <c r="W122" s="2">
        <f>VLOOKUP(C122,'[1]pub-02-03'!$C$9:$L$154,10,)</f>
        <v>22.3</v>
      </c>
    </row>
    <row r="123" spans="1:23" ht="21" customHeight="1" x14ac:dyDescent="0.15">
      <c r="A123" s="7">
        <v>163</v>
      </c>
      <c r="B123" s="7" t="s">
        <v>143</v>
      </c>
      <c r="C123" s="7" t="s">
        <v>128</v>
      </c>
      <c r="D123" s="7" t="s">
        <v>263</v>
      </c>
      <c r="E123" s="7">
        <v>55.618082999999999</v>
      </c>
      <c r="F123" s="7">
        <v>37.699984000000001</v>
      </c>
      <c r="G123" s="9">
        <v>119750</v>
      </c>
      <c r="H123" s="9">
        <v>785</v>
      </c>
      <c r="I123" s="9">
        <v>37764</v>
      </c>
      <c r="J123" s="9">
        <v>750</v>
      </c>
      <c r="K123" s="9">
        <v>36032</v>
      </c>
      <c r="L123" s="9">
        <v>982</v>
      </c>
      <c r="M123" s="9">
        <v>11396</v>
      </c>
      <c r="N123" s="9">
        <v>40152</v>
      </c>
      <c r="O123" s="9">
        <v>5602</v>
      </c>
      <c r="P123" s="9">
        <v>13444</v>
      </c>
      <c r="Q123" s="9">
        <v>5431</v>
      </c>
      <c r="R123" s="9">
        <v>2692</v>
      </c>
      <c r="S123" s="9">
        <v>150</v>
      </c>
      <c r="T123" s="19">
        <v>0.31535699373695197</v>
      </c>
      <c r="U123" s="2">
        <f>VLOOKUP(C123,'[1]pub-02-03'!$C$9:$L$154,8,)</f>
        <v>7.8</v>
      </c>
      <c r="V123" s="2">
        <f>VLOOKUP(C123,'[1]pub-02-03'!$C$9:$L$154,9,)</f>
        <v>64.900000000000006</v>
      </c>
      <c r="W123" s="2">
        <f>VLOOKUP(C123,'[1]pub-02-03'!$C$9:$L$154,10,)</f>
        <v>27.3</v>
      </c>
    </row>
    <row r="124" spans="1:23" ht="21" customHeight="1" x14ac:dyDescent="0.15">
      <c r="A124" s="7">
        <v>163</v>
      </c>
      <c r="B124" s="7" t="s">
        <v>143</v>
      </c>
      <c r="C124" s="7" t="s">
        <v>129</v>
      </c>
      <c r="D124" s="7" t="s">
        <v>264</v>
      </c>
      <c r="E124" s="7">
        <v>55.602918000000003</v>
      </c>
      <c r="F124" s="7">
        <v>37.733032999999999</v>
      </c>
      <c r="G124" s="9">
        <v>132755</v>
      </c>
      <c r="H124" s="9">
        <v>714</v>
      </c>
      <c r="I124" s="9">
        <v>46988</v>
      </c>
      <c r="J124" s="9">
        <v>1077</v>
      </c>
      <c r="K124" s="9">
        <v>44901</v>
      </c>
      <c r="L124" s="9">
        <v>1010</v>
      </c>
      <c r="M124" s="9">
        <v>11945</v>
      </c>
      <c r="N124" s="9">
        <v>43664</v>
      </c>
      <c r="O124" s="9">
        <v>2885</v>
      </c>
      <c r="P124" s="9">
        <v>18984</v>
      </c>
      <c r="Q124" s="9">
        <v>4422</v>
      </c>
      <c r="R124" s="9">
        <v>1557</v>
      </c>
      <c r="S124" s="9">
        <v>110</v>
      </c>
      <c r="T124" s="19">
        <v>0.35394523746751533</v>
      </c>
      <c r="U124" s="2">
        <f>VLOOKUP(C124,'[1]pub-02-03'!$C$9:$L$154,8,)</f>
        <v>9.3000000000000007</v>
      </c>
      <c r="V124" s="2">
        <f>VLOOKUP(C124,'[1]pub-02-03'!$C$9:$L$154,9,)</f>
        <v>71.900000000000006</v>
      </c>
      <c r="W124" s="2">
        <f>VLOOKUP(C124,'[1]pub-02-03'!$C$9:$L$154,10,)</f>
        <v>18.8</v>
      </c>
    </row>
    <row r="125" spans="1:23" ht="21" customHeight="1" x14ac:dyDescent="0.15">
      <c r="A125" s="7">
        <v>163</v>
      </c>
      <c r="B125" s="7" t="s">
        <v>143</v>
      </c>
      <c r="C125" s="7" t="s">
        <v>130</v>
      </c>
      <c r="D125" s="7" t="s">
        <v>265</v>
      </c>
      <c r="E125" s="7">
        <v>55.628583999999996</v>
      </c>
      <c r="F125" s="7">
        <v>37.652737000000002</v>
      </c>
      <c r="G125" s="9">
        <v>114269</v>
      </c>
      <c r="H125" s="9">
        <v>838</v>
      </c>
      <c r="I125" s="9">
        <v>34328</v>
      </c>
      <c r="J125" s="9">
        <v>899</v>
      </c>
      <c r="K125" s="9">
        <v>32846</v>
      </c>
      <c r="L125" s="9">
        <v>583</v>
      </c>
      <c r="M125" s="9">
        <v>7937</v>
      </c>
      <c r="N125" s="9">
        <v>44787</v>
      </c>
      <c r="O125" s="9">
        <v>3821</v>
      </c>
      <c r="P125" s="9">
        <v>12521</v>
      </c>
      <c r="Q125" s="9">
        <v>6200</v>
      </c>
      <c r="R125" s="9">
        <v>2580</v>
      </c>
      <c r="S125" s="9">
        <v>137</v>
      </c>
      <c r="T125" s="19">
        <v>0.30041393553807244</v>
      </c>
      <c r="U125" s="2">
        <f>VLOOKUP(C125,'[1]pub-02-03'!$C$9:$L$154,8,)</f>
        <v>9.5</v>
      </c>
      <c r="V125" s="2">
        <f>VLOOKUP(C125,'[1]pub-02-03'!$C$9:$L$154,9,)</f>
        <v>67.3</v>
      </c>
      <c r="W125" s="2">
        <f>VLOOKUP(C125,'[1]pub-02-03'!$C$9:$L$154,10,)</f>
        <v>23.2</v>
      </c>
    </row>
    <row r="126" spans="1:23" ht="21" customHeight="1" x14ac:dyDescent="0.15">
      <c r="A126" s="7">
        <v>163</v>
      </c>
      <c r="B126" s="7" t="s">
        <v>143</v>
      </c>
      <c r="C126" s="7" t="s">
        <v>131</v>
      </c>
      <c r="D126" s="7" t="s">
        <v>266</v>
      </c>
      <c r="E126" s="7">
        <v>55.632075999999998</v>
      </c>
      <c r="F126" s="7">
        <v>37.606833999999999</v>
      </c>
      <c r="G126" s="9">
        <v>99178</v>
      </c>
      <c r="H126" s="9">
        <v>462</v>
      </c>
      <c r="I126" s="9">
        <v>23653</v>
      </c>
      <c r="J126" s="9">
        <v>425</v>
      </c>
      <c r="K126" s="9">
        <v>22340</v>
      </c>
      <c r="L126" s="9">
        <v>888</v>
      </c>
      <c r="M126" s="9">
        <v>3812</v>
      </c>
      <c r="N126" s="9">
        <v>43747</v>
      </c>
      <c r="O126" s="9">
        <v>3054</v>
      </c>
      <c r="P126" s="9">
        <v>19250</v>
      </c>
      <c r="Q126" s="9">
        <v>2922</v>
      </c>
      <c r="R126" s="9">
        <v>884</v>
      </c>
      <c r="S126" s="9">
        <v>33</v>
      </c>
      <c r="T126" s="19">
        <v>0.23849039101413619</v>
      </c>
      <c r="U126" s="2">
        <f>VLOOKUP(C126,'[1]pub-02-03'!$C$9:$L$154,8,)</f>
        <v>11.9</v>
      </c>
      <c r="V126" s="2">
        <f>VLOOKUP(C126,'[1]pub-02-03'!$C$9:$L$154,9,)</f>
        <v>65.7</v>
      </c>
      <c r="W126" s="2">
        <f>VLOOKUP(C126,'[1]pub-02-03'!$C$9:$L$154,10,)</f>
        <v>22.4</v>
      </c>
    </row>
    <row r="127" spans="1:23" ht="21" customHeight="1" x14ac:dyDescent="0.15">
      <c r="A127" s="7">
        <v>163</v>
      </c>
      <c r="B127" s="7" t="s">
        <v>143</v>
      </c>
      <c r="C127" s="7" t="s">
        <v>132</v>
      </c>
      <c r="D127" s="7" t="s">
        <v>267</v>
      </c>
      <c r="E127" s="7">
        <v>55.613441000000002</v>
      </c>
      <c r="F127" s="7">
        <v>37.595402999999997</v>
      </c>
      <c r="G127" s="9">
        <v>96450</v>
      </c>
      <c r="H127" s="9">
        <v>1743</v>
      </c>
      <c r="I127" s="9">
        <v>32928</v>
      </c>
      <c r="J127" s="9">
        <v>2379</v>
      </c>
      <c r="K127" s="9">
        <v>28031</v>
      </c>
      <c r="L127" s="9">
        <v>2518</v>
      </c>
      <c r="M127" s="9">
        <v>9583</v>
      </c>
      <c r="N127" s="9">
        <v>29510</v>
      </c>
      <c r="O127" s="9">
        <v>3330</v>
      </c>
      <c r="P127" s="9">
        <v>12083</v>
      </c>
      <c r="Q127" s="9">
        <v>5123</v>
      </c>
      <c r="R127" s="9">
        <v>1854</v>
      </c>
      <c r="S127" s="9">
        <v>219</v>
      </c>
      <c r="T127" s="19">
        <v>0.34139968895800932</v>
      </c>
      <c r="U127" s="2">
        <f>VLOOKUP(C127,'[1]pub-02-03'!$C$9:$L$154,8,)</f>
        <v>14.9</v>
      </c>
      <c r="V127" s="2">
        <f>VLOOKUP(C127,'[1]pub-02-03'!$C$9:$L$154,9,)</f>
        <v>60.8</v>
      </c>
      <c r="W127" s="2">
        <f>VLOOKUP(C127,'[1]pub-02-03'!$C$9:$L$154,10,)</f>
        <v>24.3</v>
      </c>
    </row>
    <row r="128" spans="1:23" ht="21" customHeight="1" x14ac:dyDescent="0.15">
      <c r="A128" s="7">
        <v>163</v>
      </c>
      <c r="B128" s="7" t="s">
        <v>143</v>
      </c>
      <c r="C128" s="7" t="s">
        <v>133</v>
      </c>
      <c r="D128" s="7" t="s">
        <v>268</v>
      </c>
      <c r="E128" s="7">
        <v>55.593071999999999</v>
      </c>
      <c r="F128" s="7">
        <v>37.606912000000001</v>
      </c>
      <c r="G128" s="9">
        <v>126876</v>
      </c>
      <c r="H128" s="9">
        <v>1422</v>
      </c>
      <c r="I128" s="9">
        <v>41886</v>
      </c>
      <c r="J128" s="9">
        <v>2671</v>
      </c>
      <c r="K128" s="9">
        <v>36799</v>
      </c>
      <c r="L128" s="9">
        <v>2416</v>
      </c>
      <c r="M128" s="9">
        <v>8921</v>
      </c>
      <c r="N128" s="9">
        <v>39527</v>
      </c>
      <c r="O128" s="9">
        <v>4119</v>
      </c>
      <c r="P128" s="9">
        <v>18992</v>
      </c>
      <c r="Q128" s="9">
        <v>8245</v>
      </c>
      <c r="R128" s="9">
        <v>2493</v>
      </c>
      <c r="S128" s="9">
        <v>102</v>
      </c>
      <c r="T128" s="19">
        <v>0.33013335855480941</v>
      </c>
      <c r="U128" s="2">
        <f>VLOOKUP(C128,'[1]pub-02-03'!$C$9:$L$154,8,)</f>
        <v>12.4</v>
      </c>
      <c r="V128" s="2">
        <f>VLOOKUP(C128,'[1]pub-02-03'!$C$9:$L$154,9,)</f>
        <v>65</v>
      </c>
      <c r="W128" s="2">
        <f>VLOOKUP(C128,'[1]pub-02-03'!$C$9:$L$154,10,)</f>
        <v>22.6</v>
      </c>
    </row>
  </sheetData>
  <pageMargins left="0.62992125984251968" right="0.62992125984251968" top="0.62992125984251968" bottom="1.0629921259842521" header="0.62992125984251968" footer="0.62992125984251968"/>
  <pageSetup paperSize="9" firstPageNumber="2" pageOrder="overThenDown" orientation="portrait" useFirstPageNumber="1" r:id="rId1"/>
  <headerFooter differentOddEven="1">
    <oddHeader>&amp;R
&amp;8</oddHeader>
    <oddFooter>&amp;L&amp;"Times New Roman,обычный"&amp;P+2&amp;R&amp;"Times New Roman,курсив"———————————————————————  Итоги Всероссийской переписи населения 2010 года  &amp;G</oddFooter>
    <evenHeader xml:space="preserve">&amp;R&amp;"Arial,Обычный"&amp;8Продолжение таблицы 1    </evenHeader>
    <evenFooter xml:space="preserve">&amp;L&amp;"Times New Roman,курсив"&amp;G  Образование  ——————————————————————————————————————————&amp;R&amp;"Times New Roman,обычный"&amp;P+2
</evenFooter>
    <firstFooter>&amp;L&amp;"Times New Roman,Обычный"&amp;P&amp;R&amp;"Times New Roman,Курсив"———————————————————————  Итоги Всероссийской переписи населения 2010 года  &amp;G</first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pub-03-01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Fokina</dc:creator>
  <cp:keywords/>
  <dc:description/>
  <cp:lastModifiedBy>Microsoft Office User</cp:lastModifiedBy>
  <cp:lastPrinted>2013-12-18T10:33:05Z</cp:lastPrinted>
  <dcterms:created xsi:type="dcterms:W3CDTF">2009-03-26T07:41:49Z</dcterms:created>
  <dcterms:modified xsi:type="dcterms:W3CDTF">2017-05-12T08:13:03Z</dcterms:modified>
  <cp:category/>
  <cp:contentStatus/>
</cp:coreProperties>
</file>