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ate1904="1" showInkAnnotation="0" autoCompressPictures="0"/>
  <mc:AlternateContent xmlns:mc="http://schemas.openxmlformats.org/markup-compatibility/2006">
    <mc:Choice Requires="x15">
      <x15ac:absPath xmlns:x15ac="http://schemas.microsoft.com/office/spreadsheetml/2010/11/ac" url="C:\Users\54783\Desktop\GEDCOM\GEDCOM_Project\sprint_planning\"/>
    </mc:Choice>
  </mc:AlternateContent>
  <xr:revisionPtr revIDLastSave="0" documentId="13_ncr:1_{5BF035B4-8A07-472A-BD2C-8CE19EB2B824}" xr6:coauthVersionLast="45" xr6:coauthVersionMax="45" xr10:uidLastSave="{00000000-0000-0000-0000-000000000000}"/>
  <bookViews>
    <workbookView xWindow="-110" yWindow="-110" windowWidth="25820" windowHeight="14020" tabRatio="500" activeTab="4" xr2:uid="{00000000-000D-0000-FFFF-FFFF00000000}"/>
  </bookViews>
  <sheets>
    <sheet name="Burndown README" sheetId="13" r:id="rId1"/>
    <sheet name="Team" sheetId="1" r:id="rId2"/>
    <sheet name="Backlog" sheetId="2"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F3" i="7" l="1"/>
  <c r="G17" i="13" l="1"/>
  <c r="G18" i="13"/>
  <c r="G19" i="13"/>
  <c r="D17" i="13"/>
  <c r="D18" i="13"/>
  <c r="D19" i="13"/>
  <c r="G16" i="13"/>
  <c r="D16" i="13"/>
</calcChain>
</file>

<file path=xl/sharedStrings.xml><?xml version="1.0" encoding="utf-8"?>
<sst xmlns="http://schemas.openxmlformats.org/spreadsheetml/2006/main" count="588" uniqueCount="265">
  <si>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</si>
  <si>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</si>
  <si>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</si>
  <si>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</si>
  <si>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</si>
  <si>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</si>
  <si>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</si>
  <si>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</si>
  <si>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</si>
  <si>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</si>
  <si>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</si>
  <si>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</si>
  <si>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</si>
  <si>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</si>
  <si>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</si>
  <si>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</si>
  <si>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</si>
  <si>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</si>
  <si>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</si>
  <si>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</si>
  <si>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</si>
  <si>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</si>
  <si>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</si>
  <si>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</si>
  <si>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</si>
  <si>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</si>
  <si>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</si>
  <si>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</si>
  <si>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</si>
  <si>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</si>
  <si>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</si>
  <si>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</si>
  <si>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</si>
  <si>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</si>
  <si>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</si>
  <si>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</si>
  <si>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</si>
  <si>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</si>
  <si>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</si>
  <si>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</si>
  <si>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</si>
  <si>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</si>
  <si>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</si>
  <si>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</si>
  <si>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</si>
  <si>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</si>
  <si>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</si>
  <si>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</si>
  <si>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</si>
  <si>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</si>
  <si>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</si>
  <si>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</si>
  <si>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</si>
  <si>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</si>
  <si>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</si>
  <si>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</si>
  <si>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</si>
  <si>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</si>
  <si>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</si>
  <si>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</si>
  <si>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</si>
  <si>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</si>
  <si>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</si>
  <si>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</si>
  <si>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</si>
  <si>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</si>
  <si>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</si>
  <si>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</si>
  <si>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</si>
  <si>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</si>
  <si>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</si>
  <si>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</si>
  <si>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</si>
  <si>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</si>
  <si>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</si>
  <si>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</si>
  <si>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</si>
  <si>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</si>
  <si>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</si>
  <si>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</si>
  <si>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</si>
  <si>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</si>
  <si>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</si>
  <si>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</si>
  <si>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</si>
  <si>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</si>
  <si>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</si>
  <si>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</si>
  <si>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</si>
  <si>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</si>
  <si>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</si>
  <si>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</si>
  <si>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</si>
  <si>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</si>
  <si>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</si>
  <si>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</si>
  <si>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</si>
  <si>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</si>
  <si>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</si>
  <si>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</si>
  <si>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</si>
  <si>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</si>
  <si>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</si>
  <si>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</si>
  <si>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</si>
  <si>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</si>
  <si>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</si>
  <si>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</si>
  <si>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</si>
  <si>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</si>
  <si>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</si>
  <si>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</si>
  <si>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</si>
  <si>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</si>
  <si>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</si>
  <si>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</si>
  <si>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</si>
  <si>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</si>
  <si>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</si>
  <si>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</si>
  <si>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</si>
  <si>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</si>
  <si>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</si>
  <si>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</si>
  <si>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</si>
  <si>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</si>
  <si>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</si>
  <si>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</si>
  <si>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</si>
  <si>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</si>
  <si>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</si>
  <si>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</si>
  <si>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</si>
  <si>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</si>
  <si>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</si>
  <si>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</si>
  <si>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</si>
  <si>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</si>
  <si>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</si>
  <si>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</si>
  <si>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</si>
  <si>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</si>
  <si>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</si>
  <si>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</si>
  <si>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</si>
  <si>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</si>
  <si>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</si>
  <si>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</si>
  <si>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</si>
  <si>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</si>
  <si>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</si>
  <si>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</si>
  <si>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</si>
  <si>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</si>
  <si>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</si>
  <si>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</si>
  <si>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</si>
  <si>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</si>
  <si>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</si>
  <si>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</si>
  <si>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</si>
  <si>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</si>
  <si>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</si>
  <si>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</si>
  <si>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</si>
  <si>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</si>
  <si>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</si>
  <si>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</si>
  <si>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</si>
  <si>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</si>
  <si>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</si>
  <si>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</si>
  <si>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</si>
  <si>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</si>
  <si>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</si>
  <si>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</si>
  <si>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</si>
  <si>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</si>
  <si>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</si>
  <si>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</si>
  <si>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</si>
  <si>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</si>
  <si>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do</t>
  </si>
  <si>
    <t>David</t>
  </si>
  <si>
    <t>Ovsiew</t>
  </si>
  <si>
    <t>dovsiew@stevens.edu</t>
  </si>
  <si>
    <t>dovsiew</t>
  </si>
  <si>
    <t>ms</t>
  </si>
  <si>
    <t>Mrunal</t>
  </si>
  <si>
    <t>Salvi</t>
  </si>
  <si>
    <t>msalvi@stevens.edu</t>
  </si>
  <si>
    <t>msalvi96</t>
  </si>
  <si>
    <t>vs</t>
  </si>
  <si>
    <t>Vineet</t>
  </si>
  <si>
    <t>Singh</t>
  </si>
  <si>
    <t>vsingh17@stevens.edu</t>
  </si>
  <si>
    <t>bunny87</t>
  </si>
  <si>
    <t xml:space="preserve">Weihan </t>
  </si>
  <si>
    <t>Xu</t>
  </si>
  <si>
    <t>wxu19960506@gmail.com</t>
  </si>
  <si>
    <t>WeihanRua</t>
  </si>
  <si>
    <t>wx</t>
  </si>
  <si>
    <t>https://github.com/msalvi96/GEDCOM_Project</t>
  </si>
  <si>
    <t>wh</t>
  </si>
  <si>
    <t>Unique families by spouse</t>
  </si>
  <si>
    <t>Less than 150 years old</t>
  </si>
  <si>
    <t>In Progress</t>
  </si>
  <si>
    <t>09/17/2019</t>
  </si>
  <si>
    <t>Stay in touch on Whatsapp</t>
  </si>
  <si>
    <t>Test each others code</t>
  </si>
  <si>
    <t>GEDCOMparser.py</t>
  </si>
  <si>
    <t>us33_list_orphans</t>
  </si>
  <si>
    <t>us38_upcoming_birthdays</t>
  </si>
  <si>
    <t>Done</t>
  </si>
  <si>
    <t>yes</t>
  </si>
  <si>
    <t>us14_multiple_births_fewer_than_6</t>
  </si>
  <si>
    <t>GEDCOMparser_tests.py</t>
  </si>
  <si>
    <t>test_us14_multiple_births_fewer_than_6</t>
  </si>
  <si>
    <t>test_us33_list_orphans</t>
  </si>
  <si>
    <t>test_us38_upcoming_birthdays</t>
  </si>
  <si>
    <t>us15_fewer_than_15_siblings</t>
  </si>
  <si>
    <t>us30_list_living_married</t>
  </si>
  <si>
    <t>us31_list_living_single</t>
  </si>
  <si>
    <t>test_us15_fewer_than_15_siblings</t>
  </si>
  <si>
    <t>test_us16_male_lastname</t>
  </si>
  <si>
    <t>us16_male_lastname</t>
  </si>
  <si>
    <t>us22_unique_ids</t>
  </si>
  <si>
    <t>test_us22_unique_ids</t>
  </si>
  <si>
    <t>test_us30_list_living_married</t>
  </si>
  <si>
    <t>test_us31_list_living_single</t>
  </si>
  <si>
    <t>No marriage to children</t>
  </si>
  <si>
    <t>Avoid last minute changes to the parser</t>
  </si>
  <si>
    <t>Test Lines</t>
  </si>
  <si>
    <t>Yes</t>
  </si>
  <si>
    <t>gedcom_parser.py</t>
  </si>
  <si>
    <t>us21_correct_gender_for_role</t>
  </si>
  <si>
    <t>sprint2_test.py</t>
  </si>
  <si>
    <t>test_us21_correct_gender</t>
  </si>
  <si>
    <t>Correct Gender for role</t>
  </si>
  <si>
    <t>us17_no_marriage_to_children</t>
  </si>
  <si>
    <t>us27_include_individual_ages</t>
  </si>
  <si>
    <t>us06_divorce_before_death</t>
  </si>
  <si>
    <t>us35_list_recent_births</t>
  </si>
  <si>
    <t>us36_list_recent_deaths</t>
  </si>
  <si>
    <t>us08_birth_before_marriage_of_parents</t>
  </si>
  <si>
    <t>us09_birth_before_death_of_parents</t>
  </si>
  <si>
    <t>test_us17_no_child_marry</t>
  </si>
  <si>
    <t>test_us27_include_individual_ages</t>
  </si>
  <si>
    <t>test_us06_divorce_before_death</t>
  </si>
  <si>
    <t>test_us35_list_recent_births</t>
  </si>
  <si>
    <t>test_us26_list_recent_deaths</t>
  </si>
  <si>
    <t>test_us08_birth_before_marriage_ofParents</t>
  </si>
  <si>
    <t>test_us09_birth_before_death_ofParents</t>
  </si>
  <si>
    <t>Avoid unneccessary waste in code. Use class properties and methods already defined.</t>
  </si>
  <si>
    <t>us25_unique_first_names_inFamilies</t>
  </si>
  <si>
    <t>sprint3_tests.py</t>
  </si>
  <si>
    <t>test_us25_unique_first_names_inFamilies</t>
  </si>
  <si>
    <t>us18_siblings_should_not_marry</t>
  </si>
  <si>
    <t>test_us18_siblings_should_not_marry</t>
  </si>
  <si>
    <t>Marriage Before Divorce</t>
  </si>
  <si>
    <t>Marriage Before Death</t>
  </si>
  <si>
    <t>First Cousins should not marry</t>
  </si>
  <si>
    <t>Reject Illegitimate Dates</t>
  </si>
  <si>
    <t>US21</t>
    <phoneticPr fontId="2" type="noConversion"/>
  </si>
  <si>
    <t>US10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</si>
</sst>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
      <sz val="9"/>
      <name val="宋体"/>
      <family val="3"/>
      <charset val="134"/>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76" fontId="0" fillId="0" borderId="0" xfId="0" applyNumberFormat="1"/>
    <xf numFmtId="176" fontId="1" fillId="0" borderId="0" xfId="0" applyNumberFormat="1" applyFont="1"/>
    <xf numFmtId="0" fontId="1" fillId="0" borderId="0" xfId="0" applyFont="1"/>
    <xf numFmtId="49" fontId="1" fillId="0" borderId="0" xfId="0" applyNumberFormat="1" applyFont="1" applyAlignment="1">
      <alignment wrapText="1"/>
    </xf>
    <xf numFmtId="176" fontId="0" fillId="0" borderId="0" xfId="0" applyNumberFormat="1"/>
    <xf numFmtId="176" fontId="0" fillId="0" borderId="0" xfId="0" applyNumberFormat="1"/>
    <xf numFmtId="177" fontId="1" fillId="0" borderId="0" xfId="0" applyNumberFormat="1" applyFont="1"/>
    <xf numFmtId="177" fontId="0" fillId="0" borderId="0" xfId="0" applyNumberFormat="1"/>
    <xf numFmtId="0" fontId="1" fillId="0" borderId="0" xfId="0" applyFont="1" applyAlignment="1">
      <alignment horizontal="right"/>
    </xf>
    <xf numFmtId="176"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77"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65" applyFont="1"/>
    <xf numFmtId="49" fontId="6" fillId="0" borderId="0" xfId="0" applyNumberFormat="1" applyFont="1" applyAlignment="1">
      <alignment wrapText="1"/>
    </xf>
    <xf numFmtId="0" fontId="6" fillId="0" borderId="0" xfId="0" applyFont="1"/>
    <xf numFmtId="176" fontId="6" fillId="0" borderId="0" xfId="0" applyNumberFormat="1" applyFont="1"/>
  </cellXfs>
  <cellStyles count="66">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3"/>
                <c:pt idx="0">
                  <c:v>09/17/2019</c:v>
                </c:pt>
                <c:pt idx="1">
                  <c:v>10/1</c:v>
                </c:pt>
                <c:pt idx="2">
                  <c:v>10/15</c:v>
                </c:pt>
              </c:strCache>
            </c:str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vsingh17@stevens.edu" TargetMode="External"/><Relationship Id="rId2" Type="http://schemas.openxmlformats.org/officeDocument/2006/relationships/hyperlink" Target="mailto:msalvi@stevens.edu" TargetMode="External"/><Relationship Id="rId1" Type="http://schemas.openxmlformats.org/officeDocument/2006/relationships/hyperlink" Target="mailto:dovsiew@stevens.edu" TargetMode="External"/><Relationship Id="rId6" Type="http://schemas.openxmlformats.org/officeDocument/2006/relationships/printerSettings" Target="../printerSettings/printerSettings2.bin"/><Relationship Id="rId5" Type="http://schemas.openxmlformats.org/officeDocument/2006/relationships/hyperlink" Target="https://github.com/msalvi96/GEDCOM_Project" TargetMode="External"/><Relationship Id="rId4" Type="http://schemas.openxmlformats.org/officeDocument/2006/relationships/hyperlink" Target="mailto:wxu19960506@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G16" sqref="G16"/>
    </sheetView>
  </sheetViews>
  <sheetFormatPr defaultColWidth="10.921875" defaultRowHeight="13.5" x14ac:dyDescent="0.3"/>
  <cols>
    <col min="1" max="1" width="10.84375" style="7"/>
    <col min="2" max="2" width="9.4609375" customWidth="1"/>
    <col min="3" max="3" width="15.84375" bestFit="1" customWidth="1"/>
    <col min="4" max="4" width="12.3828125" customWidth="1"/>
    <col min="5" max="5" width="6.84375" customWidth="1"/>
    <col min="6" max="6" width="12.4609375" style="9" customWidth="1"/>
  </cols>
  <sheetData>
    <row r="1" spans="1:7" x14ac:dyDescent="0.3">
      <c r="A1" s="7" t="s">
        <v>156</v>
      </c>
    </row>
    <row r="2" spans="1:7" x14ac:dyDescent="0.3">
      <c r="A2" s="7" t="s">
        <v>157</v>
      </c>
    </row>
    <row r="3" spans="1:7" x14ac:dyDescent="0.3">
      <c r="A3" s="7" t="s">
        <v>158</v>
      </c>
    </row>
    <row r="5" spans="1:7" x14ac:dyDescent="0.3">
      <c r="A5" s="7" t="s">
        <v>165</v>
      </c>
    </row>
    <row r="6" spans="1:7" x14ac:dyDescent="0.3">
      <c r="A6" s="7" t="s">
        <v>166</v>
      </c>
    </row>
    <row r="8" spans="1:7" x14ac:dyDescent="0.3">
      <c r="A8" s="7" t="s">
        <v>167</v>
      </c>
    </row>
    <row r="14" spans="1:7" s="4" customFormat="1" x14ac:dyDescent="0.3">
      <c r="A14" s="4" t="s">
        <v>159</v>
      </c>
      <c r="B14" s="3" t="s">
        <v>0</v>
      </c>
      <c r="C14" s="4" t="s">
        <v>1</v>
      </c>
      <c r="D14" s="4" t="s">
        <v>2</v>
      </c>
      <c r="E14" s="4" t="s">
        <v>23</v>
      </c>
      <c r="F14" s="4" t="s">
        <v>25</v>
      </c>
      <c r="G14" s="8" t="s">
        <v>24</v>
      </c>
    </row>
    <row r="15" spans="1:7" x14ac:dyDescent="0.3">
      <c r="A15" t="s">
        <v>160</v>
      </c>
      <c r="B15" s="13">
        <v>41065</v>
      </c>
      <c r="C15" s="14">
        <v>24</v>
      </c>
      <c r="E15" s="14">
        <v>0</v>
      </c>
      <c r="F15" s="14"/>
      <c r="G15" s="9"/>
    </row>
    <row r="16" spans="1:7" x14ac:dyDescent="0.3">
      <c r="A16" t="s">
        <v>161</v>
      </c>
      <c r="B16" s="13">
        <v>41078</v>
      </c>
      <c r="C16" s="14">
        <v>18</v>
      </c>
      <c r="D16">
        <f>C15-C16</f>
        <v>6</v>
      </c>
      <c r="E16" s="14">
        <v>250</v>
      </c>
      <c r="F16" s="14">
        <v>120</v>
      </c>
      <c r="G16" s="9">
        <f>(E16-E15)/F16*60</f>
        <v>125.00000000000001</v>
      </c>
    </row>
    <row r="17" spans="1:7" x14ac:dyDescent="0.3">
      <c r="A17" s="7" t="s">
        <v>162</v>
      </c>
      <c r="B17" s="13">
        <v>41092</v>
      </c>
      <c r="C17" s="14">
        <v>12</v>
      </c>
      <c r="D17">
        <f>C16-C17</f>
        <v>6</v>
      </c>
      <c r="E17" s="14">
        <v>480</v>
      </c>
      <c r="F17" s="15">
        <v>135</v>
      </c>
      <c r="G17" s="9">
        <f>(E17-E16)/F17*60</f>
        <v>102.22222222222223</v>
      </c>
    </row>
    <row r="18" spans="1:7" x14ac:dyDescent="0.3">
      <c r="A18" s="7" t="s">
        <v>163</v>
      </c>
      <c r="B18" s="13">
        <v>41106</v>
      </c>
      <c r="C18" s="14">
        <v>6</v>
      </c>
      <c r="D18">
        <f>C17-C18</f>
        <v>6</v>
      </c>
      <c r="E18" s="14">
        <v>740</v>
      </c>
      <c r="F18" s="15">
        <v>160</v>
      </c>
      <c r="G18" s="9">
        <f>(E18-E17)/F18*60</f>
        <v>97.5</v>
      </c>
    </row>
    <row r="19" spans="1:7" x14ac:dyDescent="0.3">
      <c r="A19" s="7" t="s">
        <v>164</v>
      </c>
      <c r="B19" s="13">
        <v>41120</v>
      </c>
      <c r="C19" s="14">
        <v>0</v>
      </c>
      <c r="D19">
        <f>C18-C19</f>
        <v>6</v>
      </c>
      <c r="E19" s="14">
        <v>1100</v>
      </c>
      <c r="F19" s="15">
        <v>145</v>
      </c>
      <c r="G19" s="9">
        <f>(E19-E18)/F19*60</f>
        <v>148.9655172413793</v>
      </c>
    </row>
  </sheetData>
  <phoneticPr fontId="8" type="noConversion"/>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4" sqref="E14"/>
    </sheetView>
  </sheetViews>
  <sheetFormatPr defaultColWidth="10.921875" defaultRowHeight="13.5" x14ac:dyDescent="0.3"/>
  <cols>
    <col min="1" max="1" width="7.84375" bestFit="1" customWidth="1"/>
    <col min="2" max="2" width="6.4609375" customWidth="1"/>
    <col min="3" max="3" width="8.4609375" customWidth="1"/>
    <col min="4" max="4" width="20.4609375" customWidth="1"/>
    <col min="5" max="5" width="38.4609375" bestFit="1" customWidth="1"/>
  </cols>
  <sheetData>
    <row r="1" spans="1:5" s="4" customFormat="1" x14ac:dyDescent="0.3">
      <c r="A1" s="4" t="s">
        <v>19</v>
      </c>
      <c r="B1" s="4" t="s">
        <v>21</v>
      </c>
      <c r="C1" s="4" t="s">
        <v>20</v>
      </c>
      <c r="D1" s="4" t="s">
        <v>22</v>
      </c>
      <c r="E1" s="4" t="s">
        <v>33</v>
      </c>
    </row>
    <row r="3" spans="1:5" x14ac:dyDescent="0.3">
      <c r="A3" t="s">
        <v>187</v>
      </c>
      <c r="B3" t="s">
        <v>188</v>
      </c>
      <c r="C3" t="s">
        <v>189</v>
      </c>
      <c r="D3" s="19" t="s">
        <v>190</v>
      </c>
      <c r="E3" t="s">
        <v>191</v>
      </c>
    </row>
    <row r="4" spans="1:5" x14ac:dyDescent="0.3">
      <c r="A4" t="s">
        <v>182</v>
      </c>
      <c r="B4" t="s">
        <v>183</v>
      </c>
      <c r="C4" t="s">
        <v>184</v>
      </c>
      <c r="D4" s="19" t="s">
        <v>185</v>
      </c>
      <c r="E4" t="s">
        <v>186</v>
      </c>
    </row>
    <row r="5" spans="1:5" x14ac:dyDescent="0.3">
      <c r="A5" t="s">
        <v>192</v>
      </c>
      <c r="B5" t="s">
        <v>193</v>
      </c>
      <c r="C5" t="s">
        <v>194</v>
      </c>
      <c r="D5" s="19" t="s">
        <v>195</v>
      </c>
      <c r="E5" t="s">
        <v>196</v>
      </c>
    </row>
    <row r="6" spans="1:5" x14ac:dyDescent="0.3">
      <c r="A6" t="s">
        <v>201</v>
      </c>
      <c r="B6" t="s">
        <v>197</v>
      </c>
      <c r="C6" t="s">
        <v>198</v>
      </c>
      <c r="D6" s="19" t="s">
        <v>199</v>
      </c>
      <c r="E6" t="s">
        <v>200</v>
      </c>
    </row>
    <row r="9" spans="1:5" x14ac:dyDescent="0.3">
      <c r="D9" s="4" t="s">
        <v>34</v>
      </c>
      <c r="E9" s="19" t="s">
        <v>202</v>
      </c>
    </row>
  </sheetData>
  <sortState xmlns:xlrd2="http://schemas.microsoft.com/office/spreadsheetml/2017/richdata2" ref="A3:D5">
    <sortCondition ref="C3:C5"/>
  </sortState>
  <phoneticPr fontId="2" type="noConversion"/>
  <hyperlinks>
    <hyperlink ref="D4" r:id="rId1" xr:uid="{81DC41CA-40CB-4B4B-B186-9C91EFF50E67}"/>
    <hyperlink ref="D3" r:id="rId2" xr:uid="{EB7BBCAF-AADB-4D40-9823-5C87601FE2DC}"/>
    <hyperlink ref="D5" r:id="rId3" xr:uid="{3692B71E-DB0E-4575-8DE7-5667B7967069}"/>
    <hyperlink ref="D6" r:id="rId4" xr:uid="{C3B114E8-8854-483B-96E4-DE6F5792224D}"/>
    <hyperlink ref="E9" r:id="rId5" xr:uid="{7D038311-A2D8-4359-83DE-F6D7E4A2BD11}"/>
  </hyperlinks>
  <pageMargins left="0.75" right="0.75" top="1" bottom="1" header="0.5" footer="0.5"/>
  <pageSetup orientation="portrait" horizontalDpi="4294967292" verticalDpi="4294967292"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9" zoomScale="150" workbookViewId="0">
      <selection activeCell="E26" sqref="E26"/>
    </sheetView>
  </sheetViews>
  <sheetFormatPr defaultColWidth="10.921875" defaultRowHeight="13.5" x14ac:dyDescent="0.3"/>
  <cols>
    <col min="1" max="1" width="6.07421875" bestFit="1" customWidth="1"/>
    <col min="2" max="2" width="8.07421875" bestFit="1" customWidth="1"/>
    <col min="3" max="3" width="26.4609375" bestFit="1" customWidth="1"/>
    <col min="4" max="4" width="6.4609375" bestFit="1" customWidth="1"/>
    <col min="5" max="5" width="9.69140625" bestFit="1" customWidth="1"/>
  </cols>
  <sheetData>
    <row r="1" spans="1:5" s="4" customFormat="1" x14ac:dyDescent="0.3">
      <c r="A1" s="4" t="s">
        <v>29</v>
      </c>
      <c r="B1" s="4" t="s">
        <v>26</v>
      </c>
      <c r="C1" s="4" t="s">
        <v>18</v>
      </c>
      <c r="D1" s="4" t="s">
        <v>27</v>
      </c>
      <c r="E1" s="4" t="s">
        <v>28</v>
      </c>
    </row>
    <row r="2" spans="1:5" x14ac:dyDescent="0.3">
      <c r="A2">
        <v>1</v>
      </c>
      <c r="B2" t="s">
        <v>127</v>
      </c>
      <c r="C2" s="1" t="s">
        <v>82</v>
      </c>
      <c r="D2" t="s">
        <v>192</v>
      </c>
      <c r="E2" t="s">
        <v>213</v>
      </c>
    </row>
    <row r="3" spans="1:5" x14ac:dyDescent="0.3">
      <c r="A3">
        <v>1</v>
      </c>
      <c r="B3" t="s">
        <v>133</v>
      </c>
      <c r="C3" s="1" t="s">
        <v>89</v>
      </c>
      <c r="D3" t="s">
        <v>192</v>
      </c>
      <c r="E3" t="s">
        <v>213</v>
      </c>
    </row>
    <row r="4" spans="1:5" x14ac:dyDescent="0.3">
      <c r="A4">
        <v>1</v>
      </c>
      <c r="B4" t="s">
        <v>125</v>
      </c>
      <c r="C4" t="s">
        <v>168</v>
      </c>
      <c r="D4" t="s">
        <v>182</v>
      </c>
      <c r="E4" t="s">
        <v>213</v>
      </c>
    </row>
    <row r="5" spans="1:5" x14ac:dyDescent="0.3">
      <c r="A5">
        <v>1</v>
      </c>
      <c r="B5" t="s">
        <v>126</v>
      </c>
      <c r="C5" t="s">
        <v>81</v>
      </c>
      <c r="D5" t="s">
        <v>182</v>
      </c>
      <c r="E5" t="s">
        <v>213</v>
      </c>
    </row>
    <row r="6" spans="1:5" x14ac:dyDescent="0.3">
      <c r="A6">
        <v>1</v>
      </c>
      <c r="B6" t="s">
        <v>141</v>
      </c>
      <c r="C6" t="s">
        <v>97</v>
      </c>
      <c r="D6" t="s">
        <v>203</v>
      </c>
      <c r="E6" t="s">
        <v>213</v>
      </c>
    </row>
    <row r="7" spans="1:5" x14ac:dyDescent="0.3">
      <c r="A7">
        <v>1</v>
      </c>
      <c r="B7" t="s">
        <v>142</v>
      </c>
      <c r="C7" t="s">
        <v>98</v>
      </c>
      <c r="D7" t="s">
        <v>203</v>
      </c>
      <c r="E7" t="s">
        <v>213</v>
      </c>
    </row>
    <row r="8" spans="1:5" x14ac:dyDescent="0.3">
      <c r="A8">
        <v>1</v>
      </c>
      <c r="B8" t="s">
        <v>144</v>
      </c>
      <c r="C8" t="s">
        <v>100</v>
      </c>
      <c r="D8" t="s">
        <v>187</v>
      </c>
      <c r="E8" t="s">
        <v>213</v>
      </c>
    </row>
    <row r="9" spans="1:5" x14ac:dyDescent="0.3">
      <c r="A9">
        <v>1</v>
      </c>
      <c r="B9" t="s">
        <v>149</v>
      </c>
      <c r="C9" t="s">
        <v>104</v>
      </c>
      <c r="D9" t="s">
        <v>187</v>
      </c>
      <c r="E9" t="s">
        <v>213</v>
      </c>
    </row>
    <row r="10" spans="1:5" x14ac:dyDescent="0.3">
      <c r="A10">
        <v>2</v>
      </c>
      <c r="B10" t="s">
        <v>138</v>
      </c>
      <c r="C10" t="s">
        <v>94</v>
      </c>
      <c r="D10" t="s">
        <v>192</v>
      </c>
      <c r="E10" t="s">
        <v>213</v>
      </c>
    </row>
    <row r="11" spans="1:5" x14ac:dyDescent="0.3">
      <c r="A11">
        <v>2</v>
      </c>
      <c r="B11" t="s">
        <v>117</v>
      </c>
      <c r="C11" t="s">
        <v>71</v>
      </c>
      <c r="D11" t="s">
        <v>192</v>
      </c>
      <c r="E11" t="s">
        <v>213</v>
      </c>
    </row>
    <row r="12" spans="1:5" x14ac:dyDescent="0.3">
      <c r="A12">
        <v>2</v>
      </c>
      <c r="B12" t="s">
        <v>146</v>
      </c>
      <c r="C12" t="s">
        <v>101</v>
      </c>
      <c r="D12" t="s">
        <v>182</v>
      </c>
      <c r="E12" t="s">
        <v>213</v>
      </c>
    </row>
    <row r="13" spans="1:5" x14ac:dyDescent="0.3">
      <c r="A13">
        <v>2</v>
      </c>
      <c r="B13" t="s">
        <v>147</v>
      </c>
      <c r="C13" t="s">
        <v>102</v>
      </c>
      <c r="D13" t="s">
        <v>182</v>
      </c>
      <c r="E13" t="s">
        <v>213</v>
      </c>
    </row>
    <row r="14" spans="1:5" x14ac:dyDescent="0.3">
      <c r="A14">
        <v>2</v>
      </c>
      <c r="B14" t="s">
        <v>121</v>
      </c>
      <c r="C14" t="s">
        <v>86</v>
      </c>
      <c r="D14" t="s">
        <v>203</v>
      </c>
      <c r="E14" t="s">
        <v>213</v>
      </c>
    </row>
    <row r="15" spans="1:5" x14ac:dyDescent="0.3">
      <c r="A15">
        <v>2</v>
      </c>
      <c r="B15" t="s">
        <v>128</v>
      </c>
      <c r="C15" t="s">
        <v>175</v>
      </c>
      <c r="D15" t="s">
        <v>203</v>
      </c>
      <c r="E15" t="s">
        <v>213</v>
      </c>
    </row>
    <row r="16" spans="1:5" x14ac:dyDescent="0.3">
      <c r="A16">
        <v>2</v>
      </c>
      <c r="B16" t="s">
        <v>119</v>
      </c>
      <c r="C16" t="s">
        <v>155</v>
      </c>
      <c r="D16" t="s">
        <v>187</v>
      </c>
      <c r="E16" t="s">
        <v>213</v>
      </c>
    </row>
    <row r="17" spans="1:5" x14ac:dyDescent="0.3">
      <c r="A17">
        <v>2</v>
      </c>
      <c r="B17" t="s">
        <v>120</v>
      </c>
      <c r="C17" t="s">
        <v>74</v>
      </c>
      <c r="D17" t="s">
        <v>187</v>
      </c>
      <c r="E17" t="s">
        <v>213</v>
      </c>
    </row>
    <row r="18" spans="1:5" x14ac:dyDescent="0.3">
      <c r="A18">
        <v>3</v>
      </c>
      <c r="B18" t="s">
        <v>113</v>
      </c>
      <c r="C18" t="s">
        <v>68</v>
      </c>
      <c r="D18" t="s">
        <v>192</v>
      </c>
      <c r="E18" s="22" t="s">
        <v>206</v>
      </c>
    </row>
    <row r="19" spans="1:5" x14ac:dyDescent="0.3">
      <c r="A19">
        <v>3</v>
      </c>
      <c r="B19" t="s">
        <v>114</v>
      </c>
      <c r="C19" t="s">
        <v>67</v>
      </c>
      <c r="D19" t="s">
        <v>192</v>
      </c>
      <c r="E19" s="22" t="s">
        <v>206</v>
      </c>
    </row>
    <row r="20" spans="1:5" x14ac:dyDescent="0.3">
      <c r="A20">
        <v>3</v>
      </c>
      <c r="B20" t="s">
        <v>135</v>
      </c>
      <c r="C20" t="s">
        <v>204</v>
      </c>
      <c r="D20" t="s">
        <v>182</v>
      </c>
      <c r="E20" s="22" t="s">
        <v>206</v>
      </c>
    </row>
    <row r="21" spans="1:5" x14ac:dyDescent="0.3">
      <c r="A21">
        <v>3</v>
      </c>
      <c r="B21" t="s">
        <v>150</v>
      </c>
      <c r="C21" t="s">
        <v>105</v>
      </c>
      <c r="D21" t="s">
        <v>182</v>
      </c>
      <c r="E21" s="22" t="s">
        <v>206</v>
      </c>
    </row>
    <row r="22" spans="1:5" x14ac:dyDescent="0.3">
      <c r="A22">
        <v>3</v>
      </c>
      <c r="B22" t="s">
        <v>140</v>
      </c>
      <c r="C22" t="s">
        <v>96</v>
      </c>
      <c r="D22" t="s">
        <v>203</v>
      </c>
      <c r="E22" s="22" t="s">
        <v>206</v>
      </c>
    </row>
    <row r="23" spans="1:5" x14ac:dyDescent="0.3">
      <c r="A23">
        <v>3</v>
      </c>
      <c r="B23" t="s">
        <v>132</v>
      </c>
      <c r="C23" s="22" t="s">
        <v>76</v>
      </c>
      <c r="D23" t="s">
        <v>203</v>
      </c>
      <c r="E23" s="22" t="s">
        <v>206</v>
      </c>
    </row>
    <row r="24" spans="1:5" x14ac:dyDescent="0.3">
      <c r="A24">
        <v>3</v>
      </c>
      <c r="B24" t="s">
        <v>136</v>
      </c>
      <c r="C24" t="s">
        <v>92</v>
      </c>
      <c r="D24" t="s">
        <v>187</v>
      </c>
      <c r="E24" s="22" t="s">
        <v>213</v>
      </c>
    </row>
    <row r="25" spans="1:5" x14ac:dyDescent="0.3">
      <c r="A25">
        <v>3</v>
      </c>
      <c r="B25" t="s">
        <v>129</v>
      </c>
      <c r="C25" t="s">
        <v>83</v>
      </c>
      <c r="D25" t="s">
        <v>187</v>
      </c>
      <c r="E25" s="22" t="s">
        <v>213</v>
      </c>
    </row>
    <row r="26" spans="1:5" x14ac:dyDescent="0.3">
      <c r="A26">
        <v>4</v>
      </c>
      <c r="B26" t="s">
        <v>115</v>
      </c>
      <c r="C26" t="s">
        <v>69</v>
      </c>
      <c r="D26" t="s">
        <v>192</v>
      </c>
    </row>
    <row r="27" spans="1:5" x14ac:dyDescent="0.3">
      <c r="A27">
        <v>4</v>
      </c>
      <c r="B27" t="s">
        <v>116</v>
      </c>
      <c r="C27" t="s">
        <v>70</v>
      </c>
      <c r="D27" t="s">
        <v>192</v>
      </c>
    </row>
    <row r="28" spans="1:5" x14ac:dyDescent="0.3">
      <c r="A28">
        <v>4</v>
      </c>
      <c r="B28" t="s">
        <v>130</v>
      </c>
      <c r="C28" t="s">
        <v>84</v>
      </c>
      <c r="D28" t="s">
        <v>182</v>
      </c>
    </row>
    <row r="29" spans="1:5" x14ac:dyDescent="0.3">
      <c r="A29">
        <v>4</v>
      </c>
      <c r="B29" t="s">
        <v>153</v>
      </c>
      <c r="C29" t="s">
        <v>109</v>
      </c>
      <c r="D29" t="s">
        <v>182</v>
      </c>
    </row>
    <row r="30" spans="1:5" x14ac:dyDescent="0.3">
      <c r="A30">
        <v>4</v>
      </c>
      <c r="B30" t="s">
        <v>134</v>
      </c>
      <c r="C30" t="s">
        <v>90</v>
      </c>
      <c r="D30" t="s">
        <v>203</v>
      </c>
    </row>
    <row r="31" spans="1:5" x14ac:dyDescent="0.3">
      <c r="A31">
        <v>4</v>
      </c>
      <c r="B31" t="s">
        <v>118</v>
      </c>
      <c r="C31" t="s">
        <v>205</v>
      </c>
      <c r="D31" t="s">
        <v>203</v>
      </c>
    </row>
    <row r="32" spans="1:5" x14ac:dyDescent="0.3">
      <c r="A32">
        <v>4</v>
      </c>
      <c r="B32" t="s">
        <v>122</v>
      </c>
      <c r="C32" t="s">
        <v>77</v>
      </c>
      <c r="D32" t="s">
        <v>187</v>
      </c>
    </row>
    <row r="33" spans="1:4" x14ac:dyDescent="0.3">
      <c r="A33">
        <v>4</v>
      </c>
      <c r="B33" t="s">
        <v>151</v>
      </c>
      <c r="C33" t="s">
        <v>106</v>
      </c>
      <c r="D33" t="s">
        <v>187</v>
      </c>
    </row>
  </sheetData>
  <phoneticPr fontId="2" type="noConversion"/>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G5" sqref="G5"/>
    </sheetView>
  </sheetViews>
  <sheetFormatPr defaultColWidth="10.921875" defaultRowHeight="13.5" x14ac:dyDescent="0.3"/>
  <cols>
    <col min="1" max="1" width="10.84375" style="2"/>
    <col min="2" max="2" width="16.61328125" customWidth="1"/>
    <col min="3" max="3" width="12.4609375" customWidth="1"/>
    <col min="4" max="4" width="7.15234375" customWidth="1"/>
    <col min="5" max="5" width="6.84375" customWidth="1"/>
    <col min="6" max="6" width="12.4609375" style="9" customWidth="1"/>
  </cols>
  <sheetData>
    <row r="1" spans="1:6" s="4" customFormat="1" x14ac:dyDescent="0.3">
      <c r="A1" s="3" t="s">
        <v>0</v>
      </c>
      <c r="B1" s="4" t="s">
        <v>1</v>
      </c>
      <c r="C1" s="4" t="s">
        <v>2</v>
      </c>
      <c r="D1" s="4" t="s">
        <v>23</v>
      </c>
      <c r="E1" s="4" t="s">
        <v>25</v>
      </c>
      <c r="F1" s="8" t="s">
        <v>24</v>
      </c>
    </row>
    <row r="2" spans="1:6" x14ac:dyDescent="0.3">
      <c r="A2" s="23" t="s">
        <v>207</v>
      </c>
      <c r="B2">
        <v>32</v>
      </c>
      <c r="D2">
        <v>0</v>
      </c>
    </row>
    <row r="3" spans="1:6" x14ac:dyDescent="0.3">
      <c r="A3" s="2">
        <v>42277</v>
      </c>
      <c r="B3">
        <v>24</v>
      </c>
      <c r="C3">
        <v>8</v>
      </c>
      <c r="D3">
        <v>547</v>
      </c>
      <c r="E3">
        <v>120</v>
      </c>
      <c r="F3" s="9">
        <f>(D3-D2)/E3*60</f>
        <v>273.5</v>
      </c>
    </row>
    <row r="4" spans="1:6" x14ac:dyDescent="0.3">
      <c r="A4" s="2">
        <v>42291</v>
      </c>
      <c r="B4">
        <v>16</v>
      </c>
      <c r="C4">
        <v>8</v>
      </c>
      <c r="D4">
        <v>836</v>
      </c>
      <c r="E4">
        <v>90</v>
      </c>
      <c r="F4" s="9">
        <f>(D4-D3)/E4*60</f>
        <v>192.66666666666669</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1"/>
  <sheetViews>
    <sheetView tabSelected="1" zoomScale="150" workbookViewId="0">
      <selection activeCell="I14" sqref="I14"/>
    </sheetView>
  </sheetViews>
  <sheetFormatPr defaultColWidth="10.921875" defaultRowHeight="13.5" x14ac:dyDescent="0.3"/>
  <cols>
    <col min="1" max="1" width="7.61328125" customWidth="1"/>
    <col min="2" max="2" width="24.4609375" style="1" customWidth="1"/>
    <col min="3" max="3" width="7.3828125" bestFit="1" customWidth="1"/>
    <col min="4" max="4" width="9.53515625" bestFit="1" customWidth="1"/>
    <col min="5" max="5" width="7.61328125" bestFit="1" customWidth="1"/>
    <col min="6" max="6" width="8.3828125" bestFit="1" customWidth="1"/>
    <col min="7" max="7" width="7.69140625" bestFit="1" customWidth="1"/>
    <col min="8" max="8" width="8.4609375" bestFit="1" customWidth="1"/>
    <col min="9" max="9" width="10.07421875" style="6" bestFit="1" customWidth="1"/>
    <col min="10" max="10" width="15.15234375" style="17" bestFit="1" customWidth="1"/>
    <col min="11" max="11" width="29.921875" style="17" bestFit="1" customWidth="1"/>
    <col min="12" max="12" width="13" style="17" bestFit="1" customWidth="1"/>
    <col min="13" max="13" width="20.07421875" style="17" bestFit="1" customWidth="1"/>
    <col min="14" max="14" width="34" style="17" bestFit="1" customWidth="1"/>
    <col min="15" max="15" width="10.15234375" style="17" bestFit="1" customWidth="1"/>
  </cols>
  <sheetData>
    <row r="1" spans="1:15" x14ac:dyDescent="0.3">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3">
      <c r="A2" s="20" t="s">
        <v>127</v>
      </c>
      <c r="B2" s="21" t="s">
        <v>82</v>
      </c>
      <c r="C2" s="22" t="s">
        <v>192</v>
      </c>
      <c r="D2" s="22" t="s">
        <v>213</v>
      </c>
      <c r="E2">
        <v>100</v>
      </c>
      <c r="F2">
        <v>120</v>
      </c>
      <c r="G2">
        <v>26</v>
      </c>
      <c r="H2">
        <v>60</v>
      </c>
      <c r="I2" s="6" t="s">
        <v>214</v>
      </c>
      <c r="J2" s="18" t="s">
        <v>210</v>
      </c>
      <c r="K2" s="18" t="s">
        <v>225</v>
      </c>
      <c r="L2" s="18">
        <v>375</v>
      </c>
      <c r="M2" s="18" t="s">
        <v>216</v>
      </c>
      <c r="N2" s="18" t="s">
        <v>224</v>
      </c>
      <c r="O2" s="18">
        <v>46</v>
      </c>
    </row>
    <row r="3" spans="1:15" x14ac:dyDescent="0.3">
      <c r="A3" s="22" t="s">
        <v>133</v>
      </c>
      <c r="B3" s="21" t="s">
        <v>89</v>
      </c>
      <c r="C3" s="22" t="s">
        <v>192</v>
      </c>
      <c r="D3" s="22" t="s">
        <v>213</v>
      </c>
      <c r="E3">
        <v>100</v>
      </c>
      <c r="F3">
        <v>120</v>
      </c>
      <c r="G3">
        <v>24</v>
      </c>
      <c r="H3">
        <v>60</v>
      </c>
      <c r="I3" s="6" t="s">
        <v>214</v>
      </c>
      <c r="J3" s="17" t="s">
        <v>210</v>
      </c>
      <c r="K3" s="17" t="s">
        <v>226</v>
      </c>
      <c r="L3" s="17">
        <v>350</v>
      </c>
      <c r="M3" s="17" t="s">
        <v>216</v>
      </c>
      <c r="N3" s="17" t="s">
        <v>227</v>
      </c>
      <c r="O3" s="17">
        <v>37</v>
      </c>
    </row>
    <row r="4" spans="1:15" x14ac:dyDescent="0.3">
      <c r="A4" s="22" t="s">
        <v>125</v>
      </c>
      <c r="B4" s="21" t="s">
        <v>168</v>
      </c>
      <c r="C4" s="22" t="s">
        <v>182</v>
      </c>
      <c r="D4" s="22" t="s">
        <v>213</v>
      </c>
      <c r="E4">
        <v>100</v>
      </c>
      <c r="F4">
        <v>150</v>
      </c>
      <c r="G4">
        <v>100</v>
      </c>
      <c r="H4">
        <v>125</v>
      </c>
      <c r="I4" s="6" t="s">
        <v>214</v>
      </c>
      <c r="J4" s="17" t="s">
        <v>210</v>
      </c>
      <c r="K4" s="17" t="s">
        <v>215</v>
      </c>
      <c r="L4" s="17">
        <v>218</v>
      </c>
      <c r="M4" s="17" t="s">
        <v>216</v>
      </c>
      <c r="N4" s="17" t="s">
        <v>217</v>
      </c>
      <c r="O4" s="17">
        <v>9</v>
      </c>
    </row>
    <row r="5" spans="1:15" x14ac:dyDescent="0.3">
      <c r="A5" s="22" t="s">
        <v>126</v>
      </c>
      <c r="B5" s="21" t="s">
        <v>81</v>
      </c>
      <c r="C5" s="22" t="s">
        <v>182</v>
      </c>
      <c r="D5" s="22" t="s">
        <v>213</v>
      </c>
      <c r="E5">
        <v>70</v>
      </c>
      <c r="F5">
        <v>120</v>
      </c>
      <c r="G5">
        <v>25</v>
      </c>
      <c r="H5">
        <v>60</v>
      </c>
      <c r="I5" s="6" t="s">
        <v>214</v>
      </c>
      <c r="J5" s="17" t="s">
        <v>210</v>
      </c>
      <c r="K5" s="17" t="s">
        <v>220</v>
      </c>
      <c r="L5" s="17">
        <v>239</v>
      </c>
      <c r="M5" s="17" t="s">
        <v>216</v>
      </c>
      <c r="N5" s="17" t="s">
        <v>223</v>
      </c>
      <c r="O5" s="17">
        <v>17</v>
      </c>
    </row>
    <row r="6" spans="1:15" x14ac:dyDescent="0.3">
      <c r="A6" s="22" t="s">
        <v>141</v>
      </c>
      <c r="B6" s="21" t="s">
        <v>97</v>
      </c>
      <c r="C6" s="22" t="s">
        <v>203</v>
      </c>
      <c r="D6" s="22" t="s">
        <v>213</v>
      </c>
      <c r="E6">
        <v>70</v>
      </c>
      <c r="F6">
        <v>120</v>
      </c>
      <c r="G6">
        <v>15</v>
      </c>
      <c r="H6">
        <v>60</v>
      </c>
      <c r="I6" s="6" t="s">
        <v>214</v>
      </c>
      <c r="J6" s="17" t="s">
        <v>210</v>
      </c>
      <c r="K6" s="17" t="s">
        <v>221</v>
      </c>
      <c r="L6" s="17">
        <v>308</v>
      </c>
      <c r="M6" s="17" t="s">
        <v>216</v>
      </c>
      <c r="N6" s="17" t="s">
        <v>228</v>
      </c>
      <c r="O6" s="17">
        <v>25</v>
      </c>
    </row>
    <row r="7" spans="1:15" x14ac:dyDescent="0.3">
      <c r="A7" s="22" t="s">
        <v>142</v>
      </c>
      <c r="B7" s="21" t="s">
        <v>98</v>
      </c>
      <c r="C7" s="22" t="s">
        <v>203</v>
      </c>
      <c r="D7" s="22" t="s">
        <v>213</v>
      </c>
      <c r="E7">
        <v>70</v>
      </c>
      <c r="F7">
        <v>120</v>
      </c>
      <c r="G7">
        <v>14</v>
      </c>
      <c r="H7">
        <v>30</v>
      </c>
      <c r="I7" s="6" t="s">
        <v>214</v>
      </c>
      <c r="J7" s="17" t="s">
        <v>210</v>
      </c>
      <c r="K7" s="17" t="s">
        <v>222</v>
      </c>
      <c r="L7" s="17">
        <v>329</v>
      </c>
      <c r="M7" s="17" t="s">
        <v>216</v>
      </c>
      <c r="N7" s="17" t="s">
        <v>229</v>
      </c>
      <c r="O7" s="17">
        <v>31</v>
      </c>
    </row>
    <row r="8" spans="1:15" x14ac:dyDescent="0.3">
      <c r="A8" s="22" t="s">
        <v>144</v>
      </c>
      <c r="B8" s="21" t="s">
        <v>100</v>
      </c>
      <c r="C8" s="22" t="s">
        <v>187</v>
      </c>
      <c r="D8" s="22" t="s">
        <v>213</v>
      </c>
      <c r="E8">
        <v>45</v>
      </c>
      <c r="F8">
        <v>90</v>
      </c>
      <c r="G8">
        <v>32</v>
      </c>
      <c r="H8">
        <v>30</v>
      </c>
      <c r="I8" s="6" t="s">
        <v>214</v>
      </c>
      <c r="J8" s="18" t="s">
        <v>210</v>
      </c>
      <c r="K8" s="18" t="s">
        <v>211</v>
      </c>
      <c r="L8" s="18">
        <v>250</v>
      </c>
      <c r="M8" s="18" t="s">
        <v>216</v>
      </c>
      <c r="N8" s="18" t="s">
        <v>218</v>
      </c>
      <c r="O8" s="18">
        <v>52</v>
      </c>
    </row>
    <row r="9" spans="1:15" x14ac:dyDescent="0.3">
      <c r="A9" s="22" t="s">
        <v>149</v>
      </c>
      <c r="B9" s="21" t="s">
        <v>104</v>
      </c>
      <c r="C9" s="22" t="s">
        <v>187</v>
      </c>
      <c r="D9" s="22" t="s">
        <v>213</v>
      </c>
      <c r="E9">
        <v>50</v>
      </c>
      <c r="F9">
        <v>90</v>
      </c>
      <c r="G9">
        <v>22</v>
      </c>
      <c r="H9">
        <v>30</v>
      </c>
      <c r="I9" s="6" t="s">
        <v>214</v>
      </c>
      <c r="J9" s="17" t="s">
        <v>210</v>
      </c>
      <c r="K9" s="17" t="s">
        <v>212</v>
      </c>
      <c r="L9" s="17">
        <v>284</v>
      </c>
      <c r="M9" s="17" t="s">
        <v>216</v>
      </c>
      <c r="N9" s="17" t="s">
        <v>219</v>
      </c>
      <c r="O9" s="17">
        <v>60</v>
      </c>
    </row>
    <row r="14" spans="1:15" x14ac:dyDescent="0.3">
      <c r="B14" s="5" t="s">
        <v>30</v>
      </c>
    </row>
    <row r="15" spans="1:15" x14ac:dyDescent="0.3">
      <c r="B15" s="5"/>
      <c r="I15" s="7"/>
    </row>
    <row r="16" spans="1:15" x14ac:dyDescent="0.3">
      <c r="B16" s="5" t="s">
        <v>31</v>
      </c>
    </row>
    <row r="17" spans="2:2" x14ac:dyDescent="0.3">
      <c r="B17" s="21" t="s">
        <v>208</v>
      </c>
    </row>
    <row r="18" spans="2:2" x14ac:dyDescent="0.3">
      <c r="B18" s="21" t="s">
        <v>209</v>
      </c>
    </row>
    <row r="20" spans="2:2" x14ac:dyDescent="0.3">
      <c r="B20" s="5" t="s">
        <v>32</v>
      </c>
    </row>
    <row r="21" spans="2:2" ht="27" x14ac:dyDescent="0.3">
      <c r="B21" s="1" t="s">
        <v>231</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zoomScale="150" workbookViewId="0">
      <selection activeCell="A2" sqref="A2"/>
    </sheetView>
  </sheetViews>
  <sheetFormatPr defaultColWidth="10.921875" defaultRowHeight="13.5" x14ac:dyDescent="0.3"/>
  <cols>
    <col min="2" max="2" width="26.4609375" bestFit="1" customWidth="1"/>
    <col min="10" max="10" width="15.4609375" bestFit="1" customWidth="1"/>
    <col min="11" max="11" width="33.07421875" bestFit="1" customWidth="1"/>
    <col min="12" max="12" width="11.84375" bestFit="1" customWidth="1"/>
    <col min="13" max="13" width="12.921875" bestFit="1" customWidth="1"/>
    <col min="14" max="14" width="36.07421875" bestFit="1" customWidth="1"/>
  </cols>
  <sheetData>
    <row r="1" spans="1:15" s="4" customFormat="1" x14ac:dyDescent="0.3">
      <c r="A1" s="4" t="s">
        <v>9</v>
      </c>
      <c r="B1" s="5" t="s">
        <v>10</v>
      </c>
      <c r="C1" s="4" t="s">
        <v>11</v>
      </c>
      <c r="D1" s="4" t="s">
        <v>12</v>
      </c>
      <c r="E1" s="10" t="s">
        <v>13</v>
      </c>
      <c r="F1" s="10" t="s">
        <v>14</v>
      </c>
      <c r="G1" s="10" t="s">
        <v>15</v>
      </c>
      <c r="H1" s="10" t="s">
        <v>16</v>
      </c>
      <c r="I1" s="10" t="s">
        <v>17</v>
      </c>
      <c r="J1" s="4" t="s">
        <v>176</v>
      </c>
      <c r="K1" s="4" t="s">
        <v>178</v>
      </c>
      <c r="L1" s="4" t="s">
        <v>179</v>
      </c>
      <c r="M1" s="4" t="s">
        <v>177</v>
      </c>
      <c r="N1" s="4" t="s">
        <v>180</v>
      </c>
      <c r="O1" s="4" t="s">
        <v>232</v>
      </c>
    </row>
    <row r="2" spans="1:15" x14ac:dyDescent="0.3">
      <c r="A2" s="22" t="s">
        <v>263</v>
      </c>
      <c r="B2" s="22" t="s">
        <v>238</v>
      </c>
      <c r="C2" t="s">
        <v>203</v>
      </c>
      <c r="D2" t="s">
        <v>213</v>
      </c>
      <c r="E2">
        <v>30</v>
      </c>
      <c r="F2">
        <v>30</v>
      </c>
      <c r="G2">
        <v>19</v>
      </c>
      <c r="H2">
        <v>40</v>
      </c>
      <c r="I2" s="22" t="s">
        <v>233</v>
      </c>
      <c r="J2" s="22" t="s">
        <v>234</v>
      </c>
      <c r="K2" s="22" t="s">
        <v>235</v>
      </c>
      <c r="L2" s="22">
        <v>495</v>
      </c>
      <c r="M2" s="22" t="s">
        <v>236</v>
      </c>
      <c r="N2" s="22" t="s">
        <v>237</v>
      </c>
      <c r="O2">
        <v>47</v>
      </c>
    </row>
    <row r="3" spans="1:15" x14ac:dyDescent="0.3">
      <c r="A3" t="s">
        <v>128</v>
      </c>
      <c r="B3" t="s">
        <v>230</v>
      </c>
      <c r="C3" t="s">
        <v>203</v>
      </c>
      <c r="D3" t="s">
        <v>213</v>
      </c>
      <c r="E3">
        <v>30</v>
      </c>
      <c r="F3">
        <v>40</v>
      </c>
      <c r="G3">
        <v>15</v>
      </c>
      <c r="H3">
        <v>90</v>
      </c>
      <c r="I3" s="22" t="s">
        <v>233</v>
      </c>
      <c r="J3" s="22" t="s">
        <v>234</v>
      </c>
      <c r="K3" s="22" t="s">
        <v>239</v>
      </c>
      <c r="L3">
        <v>515</v>
      </c>
      <c r="M3" s="22" t="s">
        <v>236</v>
      </c>
      <c r="N3" s="22" t="s">
        <v>246</v>
      </c>
      <c r="O3">
        <v>54</v>
      </c>
    </row>
    <row r="4" spans="1:15" x14ac:dyDescent="0.3">
      <c r="A4" t="s">
        <v>138</v>
      </c>
      <c r="B4" t="s">
        <v>94</v>
      </c>
      <c r="C4" t="s">
        <v>192</v>
      </c>
      <c r="D4" t="s">
        <v>213</v>
      </c>
      <c r="E4">
        <v>40</v>
      </c>
      <c r="F4">
        <v>100</v>
      </c>
      <c r="G4">
        <v>12</v>
      </c>
      <c r="H4">
        <v>60</v>
      </c>
      <c r="I4" s="22" t="s">
        <v>233</v>
      </c>
      <c r="J4" s="22" t="s">
        <v>234</v>
      </c>
      <c r="K4" s="22" t="s">
        <v>240</v>
      </c>
      <c r="L4">
        <v>535</v>
      </c>
      <c r="M4" s="22" t="s">
        <v>236</v>
      </c>
      <c r="N4" s="22" t="s">
        <v>247</v>
      </c>
      <c r="O4">
        <v>70</v>
      </c>
    </row>
    <row r="5" spans="1:15" x14ac:dyDescent="0.3">
      <c r="A5" t="s">
        <v>117</v>
      </c>
      <c r="B5" t="s">
        <v>71</v>
      </c>
      <c r="C5" t="s">
        <v>192</v>
      </c>
      <c r="D5" t="s">
        <v>213</v>
      </c>
      <c r="E5">
        <v>40</v>
      </c>
      <c r="F5">
        <v>100</v>
      </c>
      <c r="G5">
        <v>20</v>
      </c>
      <c r="H5">
        <v>60</v>
      </c>
      <c r="I5" s="22" t="s">
        <v>233</v>
      </c>
      <c r="J5" s="22" t="s">
        <v>234</v>
      </c>
      <c r="K5" s="22" t="s">
        <v>241</v>
      </c>
      <c r="L5">
        <v>552</v>
      </c>
      <c r="M5" s="22" t="s">
        <v>236</v>
      </c>
      <c r="N5" s="22" t="s">
        <v>248</v>
      </c>
      <c r="O5">
        <v>61</v>
      </c>
    </row>
    <row r="6" spans="1:15" x14ac:dyDescent="0.3">
      <c r="A6" t="s">
        <v>146</v>
      </c>
      <c r="B6" t="s">
        <v>101</v>
      </c>
      <c r="C6" t="s">
        <v>182</v>
      </c>
      <c r="D6" t="s">
        <v>213</v>
      </c>
      <c r="E6">
        <v>40</v>
      </c>
      <c r="F6">
        <v>80</v>
      </c>
      <c r="G6">
        <v>20</v>
      </c>
      <c r="H6">
        <v>40</v>
      </c>
      <c r="I6" s="22" t="s">
        <v>233</v>
      </c>
      <c r="J6" s="22" t="s">
        <v>234</v>
      </c>
      <c r="K6" s="22" t="s">
        <v>242</v>
      </c>
      <c r="L6">
        <v>452</v>
      </c>
      <c r="M6" s="22" t="s">
        <v>236</v>
      </c>
      <c r="N6" s="22" t="s">
        <v>249</v>
      </c>
      <c r="O6">
        <v>27</v>
      </c>
    </row>
    <row r="7" spans="1:15" x14ac:dyDescent="0.3">
      <c r="A7" t="s">
        <v>147</v>
      </c>
      <c r="B7" t="s">
        <v>102</v>
      </c>
      <c r="C7" t="s">
        <v>182</v>
      </c>
      <c r="D7" t="s">
        <v>213</v>
      </c>
      <c r="E7">
        <v>40</v>
      </c>
      <c r="F7">
        <v>80</v>
      </c>
      <c r="G7">
        <v>20</v>
      </c>
      <c r="H7">
        <v>40</v>
      </c>
      <c r="I7" s="22" t="s">
        <v>233</v>
      </c>
      <c r="J7" s="22" t="s">
        <v>234</v>
      </c>
      <c r="K7" s="22" t="s">
        <v>243</v>
      </c>
      <c r="L7">
        <v>473</v>
      </c>
      <c r="M7" s="22" t="s">
        <v>236</v>
      </c>
      <c r="N7" s="22" t="s">
        <v>250</v>
      </c>
      <c r="O7">
        <v>37</v>
      </c>
    </row>
    <row r="8" spans="1:15" x14ac:dyDescent="0.3">
      <c r="A8" t="s">
        <v>119</v>
      </c>
      <c r="B8" t="s">
        <v>155</v>
      </c>
      <c r="C8" t="s">
        <v>187</v>
      </c>
      <c r="D8" t="s">
        <v>213</v>
      </c>
      <c r="E8">
        <v>40</v>
      </c>
      <c r="F8">
        <v>60</v>
      </c>
      <c r="G8">
        <v>20</v>
      </c>
      <c r="H8">
        <v>30</v>
      </c>
      <c r="I8" s="22" t="s">
        <v>233</v>
      </c>
      <c r="J8" s="22" t="s">
        <v>234</v>
      </c>
      <c r="K8" s="22" t="s">
        <v>244</v>
      </c>
      <c r="L8">
        <v>397</v>
      </c>
      <c r="M8" s="22" t="s">
        <v>236</v>
      </c>
      <c r="N8" s="22" t="s">
        <v>251</v>
      </c>
      <c r="O8">
        <v>7</v>
      </c>
    </row>
    <row r="9" spans="1:15" x14ac:dyDescent="0.3">
      <c r="A9" t="s">
        <v>120</v>
      </c>
      <c r="B9" t="s">
        <v>74</v>
      </c>
      <c r="C9" t="s">
        <v>187</v>
      </c>
      <c r="D9" t="s">
        <v>213</v>
      </c>
      <c r="E9">
        <v>40</v>
      </c>
      <c r="F9">
        <v>60</v>
      </c>
      <c r="G9">
        <v>30</v>
      </c>
      <c r="H9">
        <v>30</v>
      </c>
      <c r="I9" s="22" t="s">
        <v>233</v>
      </c>
      <c r="J9" s="22" t="s">
        <v>234</v>
      </c>
      <c r="K9" s="22" t="s">
        <v>245</v>
      </c>
      <c r="L9">
        <v>421</v>
      </c>
      <c r="M9" s="22" t="s">
        <v>236</v>
      </c>
      <c r="N9" s="22" t="s">
        <v>252</v>
      </c>
      <c r="O9">
        <v>17</v>
      </c>
    </row>
    <row r="13" spans="1:15" x14ac:dyDescent="0.3">
      <c r="B13" s="5" t="s">
        <v>30</v>
      </c>
    </row>
    <row r="14" spans="1:15" x14ac:dyDescent="0.3">
      <c r="B14" s="5"/>
    </row>
    <row r="15" spans="1:15" x14ac:dyDescent="0.3">
      <c r="B15" s="5" t="s">
        <v>31</v>
      </c>
    </row>
    <row r="16" spans="1:15" x14ac:dyDescent="0.3">
      <c r="B16" s="21" t="s">
        <v>208</v>
      </c>
    </row>
    <row r="17" spans="2:2" x14ac:dyDescent="0.3">
      <c r="B17" s="21" t="s">
        <v>209</v>
      </c>
    </row>
    <row r="18" spans="2:2" x14ac:dyDescent="0.3">
      <c r="B18" s="1"/>
    </row>
    <row r="19" spans="2:2" x14ac:dyDescent="0.3">
      <c r="B19" s="5" t="s">
        <v>32</v>
      </c>
    </row>
    <row r="20" spans="2:2" ht="40.5" x14ac:dyDescent="0.3">
      <c r="B20" s="21" t="s">
        <v>253</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9"/>
  <sheetViews>
    <sheetView zoomScale="150" workbookViewId="0">
      <selection activeCell="B16" sqref="B16"/>
    </sheetView>
  </sheetViews>
  <sheetFormatPr defaultColWidth="10.921875" defaultRowHeight="13.5" x14ac:dyDescent="0.3"/>
  <cols>
    <col min="2" max="2" width="24.53515625" bestFit="1" customWidth="1"/>
    <col min="10" max="10" width="10.3828125" bestFit="1" customWidth="1"/>
    <col min="11" max="11" width="30.61328125" bestFit="1" customWidth="1"/>
    <col min="12" max="12" width="11.84375" bestFit="1" customWidth="1"/>
    <col min="13" max="13" width="13.69140625" bestFit="1" customWidth="1"/>
    <col min="14" max="14" width="34.69140625" bestFit="1" customWidth="1"/>
  </cols>
  <sheetData>
    <row r="1" spans="1:15" x14ac:dyDescent="0.3">
      <c r="A1" s="4" t="s">
        <v>3</v>
      </c>
      <c r="B1" s="5" t="s">
        <v>4</v>
      </c>
      <c r="C1" s="4" t="s">
        <v>5</v>
      </c>
      <c r="D1" s="4" t="s">
        <v>6</v>
      </c>
      <c r="E1" s="10" t="s">
        <v>13</v>
      </c>
      <c r="F1" s="10" t="s">
        <v>14</v>
      </c>
      <c r="G1" s="10" t="s">
        <v>7</v>
      </c>
      <c r="H1" s="10" t="s">
        <v>8</v>
      </c>
      <c r="I1" s="10" t="s">
        <v>17</v>
      </c>
      <c r="J1" s="4" t="s">
        <v>176</v>
      </c>
      <c r="K1" s="4" t="s">
        <v>178</v>
      </c>
      <c r="L1" s="4" t="s">
        <v>179</v>
      </c>
      <c r="M1" s="4" t="s">
        <v>177</v>
      </c>
      <c r="N1" s="4" t="s">
        <v>180</v>
      </c>
      <c r="O1" s="4" t="s">
        <v>232</v>
      </c>
    </row>
    <row r="2" spans="1:15" x14ac:dyDescent="0.3">
      <c r="A2" s="22" t="s">
        <v>113</v>
      </c>
      <c r="B2" s="22" t="s">
        <v>68</v>
      </c>
      <c r="C2" s="22" t="s">
        <v>192</v>
      </c>
      <c r="D2" s="22" t="s">
        <v>206</v>
      </c>
      <c r="E2">
        <v>30</v>
      </c>
      <c r="F2">
        <v>90</v>
      </c>
    </row>
    <row r="3" spans="1:15" x14ac:dyDescent="0.3">
      <c r="A3" s="22" t="s">
        <v>114</v>
      </c>
      <c r="B3" s="22" t="s">
        <v>67</v>
      </c>
      <c r="C3" s="22" t="s">
        <v>192</v>
      </c>
      <c r="D3" s="22" t="s">
        <v>206</v>
      </c>
      <c r="E3">
        <v>40</v>
      </c>
      <c r="F3">
        <v>120</v>
      </c>
    </row>
    <row r="4" spans="1:15" x14ac:dyDescent="0.3">
      <c r="A4" s="22" t="s">
        <v>135</v>
      </c>
      <c r="B4" s="22" t="s">
        <v>204</v>
      </c>
      <c r="C4" s="22" t="s">
        <v>182</v>
      </c>
      <c r="D4" s="22" t="s">
        <v>206</v>
      </c>
      <c r="E4">
        <v>30</v>
      </c>
      <c r="F4">
        <v>80</v>
      </c>
    </row>
    <row r="5" spans="1:15" x14ac:dyDescent="0.3">
      <c r="A5" s="22" t="s">
        <v>150</v>
      </c>
      <c r="B5" s="22" t="s">
        <v>105</v>
      </c>
      <c r="C5" s="22" t="s">
        <v>182</v>
      </c>
      <c r="D5" s="22" t="s">
        <v>206</v>
      </c>
      <c r="E5">
        <v>20</v>
      </c>
      <c r="F5">
        <v>60</v>
      </c>
    </row>
    <row r="6" spans="1:15" x14ac:dyDescent="0.3">
      <c r="A6" s="22" t="s">
        <v>140</v>
      </c>
      <c r="B6" s="22" t="s">
        <v>96</v>
      </c>
      <c r="C6" s="22" t="s">
        <v>203</v>
      </c>
      <c r="D6" s="22" t="s">
        <v>206</v>
      </c>
      <c r="E6">
        <v>20</v>
      </c>
      <c r="F6">
        <v>60</v>
      </c>
    </row>
    <row r="7" spans="1:15" x14ac:dyDescent="0.3">
      <c r="A7" s="22" t="s">
        <v>264</v>
      </c>
      <c r="B7" s="22" t="s">
        <v>76</v>
      </c>
      <c r="C7" s="22" t="s">
        <v>203</v>
      </c>
      <c r="D7" s="22" t="s">
        <v>206</v>
      </c>
      <c r="E7">
        <v>30</v>
      </c>
      <c r="F7">
        <v>90</v>
      </c>
    </row>
    <row r="8" spans="1:15" x14ac:dyDescent="0.3">
      <c r="A8" s="22" t="s">
        <v>136</v>
      </c>
      <c r="B8" s="22" t="s">
        <v>92</v>
      </c>
      <c r="C8" s="22" t="s">
        <v>187</v>
      </c>
      <c r="D8" s="22" t="s">
        <v>213</v>
      </c>
      <c r="E8">
        <v>40</v>
      </c>
      <c r="F8">
        <v>60</v>
      </c>
      <c r="G8">
        <v>20</v>
      </c>
      <c r="H8">
        <v>60</v>
      </c>
      <c r="I8" t="s">
        <v>233</v>
      </c>
      <c r="J8" t="s">
        <v>234</v>
      </c>
      <c r="K8" t="s">
        <v>254</v>
      </c>
      <c r="L8">
        <v>585</v>
      </c>
      <c r="M8" t="s">
        <v>255</v>
      </c>
      <c r="N8" t="s">
        <v>256</v>
      </c>
      <c r="O8">
        <v>7</v>
      </c>
    </row>
    <row r="9" spans="1:15" x14ac:dyDescent="0.3">
      <c r="A9" s="22" t="s">
        <v>129</v>
      </c>
      <c r="B9" s="22" t="s">
        <v>83</v>
      </c>
      <c r="C9" s="22" t="s">
        <v>187</v>
      </c>
      <c r="D9" s="22" t="s">
        <v>213</v>
      </c>
      <c r="E9">
        <v>30</v>
      </c>
      <c r="F9">
        <v>60</v>
      </c>
      <c r="G9">
        <v>12</v>
      </c>
      <c r="H9">
        <v>30</v>
      </c>
      <c r="I9" t="s">
        <v>233</v>
      </c>
      <c r="J9" t="s">
        <v>234</v>
      </c>
      <c r="K9" t="s">
        <v>257</v>
      </c>
      <c r="L9">
        <v>604</v>
      </c>
      <c r="M9" t="s">
        <v>255</v>
      </c>
      <c r="N9" t="s">
        <v>258</v>
      </c>
      <c r="O9">
        <v>16</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9"/>
  <sheetViews>
    <sheetView zoomScale="150" workbookViewId="0">
      <selection activeCell="D9" sqref="D9"/>
    </sheetView>
  </sheetViews>
  <sheetFormatPr defaultColWidth="10.921875" defaultRowHeight="13.5" x14ac:dyDescent="0.3"/>
  <cols>
    <col min="2" max="2" width="25.23046875" bestFit="1" customWidth="1"/>
    <col min="10" max="10" width="10.3828125" bestFit="1" customWidth="1"/>
    <col min="11" max="11" width="14.921875" bestFit="1" customWidth="1"/>
    <col min="12" max="12" width="11.84375" bestFit="1" customWidth="1"/>
    <col min="13" max="13" width="8.15234375" bestFit="1" customWidth="1"/>
    <col min="14" max="14" width="12.61328125" bestFit="1" customWidth="1"/>
    <col min="15" max="15" width="9.61328125" bestFit="1" customWidth="1"/>
  </cols>
  <sheetData>
    <row r="1" spans="1:15" x14ac:dyDescent="0.3">
      <c r="A1" s="4" t="s">
        <v>3</v>
      </c>
      <c r="B1" s="5" t="s">
        <v>4</v>
      </c>
      <c r="C1" s="4" t="s">
        <v>5</v>
      </c>
      <c r="D1" s="4" t="s">
        <v>6</v>
      </c>
      <c r="E1" s="10" t="s">
        <v>13</v>
      </c>
      <c r="F1" s="10" t="s">
        <v>14</v>
      </c>
      <c r="G1" s="10" t="s">
        <v>7</v>
      </c>
      <c r="H1" s="10" t="s">
        <v>8</v>
      </c>
      <c r="I1" s="10" t="s">
        <v>17</v>
      </c>
      <c r="J1" s="4" t="s">
        <v>176</v>
      </c>
      <c r="K1" s="4" t="s">
        <v>178</v>
      </c>
      <c r="L1" s="4" t="s">
        <v>179</v>
      </c>
      <c r="M1" s="4" t="s">
        <v>177</v>
      </c>
      <c r="N1" s="4" t="s">
        <v>180</v>
      </c>
      <c r="O1" s="4" t="s">
        <v>232</v>
      </c>
    </row>
    <row r="2" spans="1:15" x14ac:dyDescent="0.3">
      <c r="A2" t="s">
        <v>115</v>
      </c>
      <c r="B2" t="s">
        <v>259</v>
      </c>
      <c r="C2" t="s">
        <v>192</v>
      </c>
    </row>
    <row r="3" spans="1:15" x14ac:dyDescent="0.3">
      <c r="A3" t="s">
        <v>116</v>
      </c>
      <c r="B3" t="s">
        <v>260</v>
      </c>
      <c r="C3" t="s">
        <v>192</v>
      </c>
    </row>
    <row r="4" spans="1:15" x14ac:dyDescent="0.3">
      <c r="A4" t="s">
        <v>130</v>
      </c>
      <c r="B4" t="s">
        <v>261</v>
      </c>
      <c r="C4" t="s">
        <v>182</v>
      </c>
    </row>
    <row r="5" spans="1:15" x14ac:dyDescent="0.3">
      <c r="A5" t="s">
        <v>153</v>
      </c>
      <c r="B5" t="s">
        <v>262</v>
      </c>
      <c r="C5" t="s">
        <v>182</v>
      </c>
    </row>
    <row r="6" spans="1:15" x14ac:dyDescent="0.3">
      <c r="A6" t="s">
        <v>134</v>
      </c>
      <c r="B6" t="s">
        <v>90</v>
      </c>
      <c r="C6" t="s">
        <v>203</v>
      </c>
    </row>
    <row r="7" spans="1:15" x14ac:dyDescent="0.3">
      <c r="A7" t="s">
        <v>115</v>
      </c>
      <c r="B7" t="s">
        <v>205</v>
      </c>
      <c r="C7" t="s">
        <v>203</v>
      </c>
    </row>
    <row r="8" spans="1:15" x14ac:dyDescent="0.3">
      <c r="A8" t="s">
        <v>122</v>
      </c>
      <c r="B8" t="s">
        <v>77</v>
      </c>
      <c r="C8" t="s">
        <v>187</v>
      </c>
    </row>
    <row r="9" spans="1:15" x14ac:dyDescent="0.3">
      <c r="A9" t="s">
        <v>151</v>
      </c>
      <c r="B9" t="s">
        <v>106</v>
      </c>
      <c r="C9" t="s">
        <v>187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9" zoomScale="150" zoomScaleNormal="150" zoomScalePageLayoutView="150" workbookViewId="0">
      <selection activeCell="C30" sqref="C30"/>
    </sheetView>
  </sheetViews>
  <sheetFormatPr defaultColWidth="10.921875" defaultRowHeight="13.5" x14ac:dyDescent="0.3"/>
  <cols>
    <col min="2" max="2" width="28.15234375" bestFit="1" customWidth="1"/>
    <col min="3" max="3" width="49.4609375" style="1" customWidth="1"/>
  </cols>
  <sheetData>
    <row r="1" spans="1:3" s="4" customFormat="1" x14ac:dyDescent="0.3">
      <c r="A1" s="4" t="s">
        <v>111</v>
      </c>
      <c r="B1" s="4" t="s">
        <v>65</v>
      </c>
      <c r="C1" s="5" t="s">
        <v>66</v>
      </c>
    </row>
    <row r="2" spans="1:3" ht="30" x14ac:dyDescent="0.3">
      <c r="A2" t="s">
        <v>112</v>
      </c>
      <c r="B2" t="s">
        <v>154</v>
      </c>
      <c r="C2" s="12" t="s">
        <v>35</v>
      </c>
    </row>
    <row r="3" spans="1:3" ht="15" x14ac:dyDescent="0.3">
      <c r="A3" t="s">
        <v>113</v>
      </c>
      <c r="B3" t="s">
        <v>68</v>
      </c>
      <c r="C3" s="12" t="s">
        <v>36</v>
      </c>
    </row>
    <row r="4" spans="1:3" ht="15" x14ac:dyDescent="0.3">
      <c r="A4" t="s">
        <v>114</v>
      </c>
      <c r="B4" t="s">
        <v>67</v>
      </c>
      <c r="C4" s="12" t="s">
        <v>37</v>
      </c>
    </row>
    <row r="5" spans="1:3" ht="30" x14ac:dyDescent="0.3">
      <c r="A5" t="s">
        <v>115</v>
      </c>
      <c r="B5" t="s">
        <v>69</v>
      </c>
      <c r="C5" s="12" t="s">
        <v>38</v>
      </c>
    </row>
    <row r="6" spans="1:3" ht="15" x14ac:dyDescent="0.3">
      <c r="A6" t="s">
        <v>116</v>
      </c>
      <c r="B6" t="s">
        <v>70</v>
      </c>
      <c r="C6" s="12" t="s">
        <v>39</v>
      </c>
    </row>
    <row r="7" spans="1:3" ht="15" x14ac:dyDescent="0.3">
      <c r="A7" t="s">
        <v>117</v>
      </c>
      <c r="B7" t="s">
        <v>71</v>
      </c>
      <c r="C7" s="12" t="s">
        <v>40</v>
      </c>
    </row>
    <row r="8" spans="1:3" ht="45" x14ac:dyDescent="0.3">
      <c r="A8" t="s">
        <v>118</v>
      </c>
      <c r="B8" t="s">
        <v>72</v>
      </c>
      <c r="C8" s="12" t="s">
        <v>73</v>
      </c>
    </row>
    <row r="9" spans="1:3" ht="30" x14ac:dyDescent="0.3">
      <c r="A9" t="s">
        <v>119</v>
      </c>
      <c r="B9" t="s">
        <v>155</v>
      </c>
      <c r="C9" s="12" t="s">
        <v>169</v>
      </c>
    </row>
    <row r="10" spans="1:3" ht="30" x14ac:dyDescent="0.3">
      <c r="A10" t="s">
        <v>120</v>
      </c>
      <c r="B10" t="s">
        <v>74</v>
      </c>
      <c r="C10" s="12" t="s">
        <v>75</v>
      </c>
    </row>
    <row r="11" spans="1:3" ht="30" x14ac:dyDescent="0.3">
      <c r="A11" t="s">
        <v>121</v>
      </c>
      <c r="B11" t="s">
        <v>76</v>
      </c>
      <c r="C11" s="12" t="s">
        <v>170</v>
      </c>
    </row>
    <row r="12" spans="1:3" ht="30" x14ac:dyDescent="0.3">
      <c r="A12" t="s">
        <v>122</v>
      </c>
      <c r="B12" t="s">
        <v>77</v>
      </c>
      <c r="C12" s="12" t="s">
        <v>41</v>
      </c>
    </row>
    <row r="13" spans="1:3" ht="45" x14ac:dyDescent="0.3">
      <c r="A13" t="s">
        <v>123</v>
      </c>
      <c r="B13" t="s">
        <v>78</v>
      </c>
      <c r="C13" s="12" t="s">
        <v>79</v>
      </c>
    </row>
    <row r="14" spans="1:3" ht="45" x14ac:dyDescent="0.3">
      <c r="A14" t="s">
        <v>124</v>
      </c>
      <c r="B14" t="s">
        <v>80</v>
      </c>
      <c r="C14" s="12" t="s">
        <v>171</v>
      </c>
    </row>
    <row r="15" spans="1:3" ht="15" x14ac:dyDescent="0.3">
      <c r="A15" t="s">
        <v>125</v>
      </c>
      <c r="B15" t="s">
        <v>168</v>
      </c>
      <c r="C15" s="12" t="s">
        <v>42</v>
      </c>
    </row>
    <row r="16" spans="1:3" ht="15" x14ac:dyDescent="0.3">
      <c r="A16" t="s">
        <v>126</v>
      </c>
      <c r="B16" t="s">
        <v>81</v>
      </c>
      <c r="C16" s="12" t="s">
        <v>43</v>
      </c>
    </row>
    <row r="17" spans="1:3" ht="30" x14ac:dyDescent="0.3">
      <c r="A17" t="s">
        <v>127</v>
      </c>
      <c r="B17" t="s">
        <v>82</v>
      </c>
      <c r="C17" s="12" t="s">
        <v>44</v>
      </c>
    </row>
    <row r="18" spans="1:3" ht="15" x14ac:dyDescent="0.3">
      <c r="A18" t="s">
        <v>128</v>
      </c>
      <c r="B18" t="s">
        <v>175</v>
      </c>
      <c r="C18" s="12" t="s">
        <v>174</v>
      </c>
    </row>
    <row r="19" spans="1:3" ht="15" x14ac:dyDescent="0.3">
      <c r="A19" t="s">
        <v>129</v>
      </c>
      <c r="B19" t="s">
        <v>83</v>
      </c>
      <c r="C19" s="12" t="s">
        <v>45</v>
      </c>
    </row>
    <row r="20" spans="1:3" ht="15" x14ac:dyDescent="0.3">
      <c r="A20" t="s">
        <v>130</v>
      </c>
      <c r="B20" t="s">
        <v>84</v>
      </c>
      <c r="C20" s="12" t="s">
        <v>46</v>
      </c>
    </row>
    <row r="21" spans="1:3" ht="15" x14ac:dyDescent="0.3">
      <c r="A21" t="s">
        <v>131</v>
      </c>
      <c r="B21" t="s">
        <v>85</v>
      </c>
      <c r="C21" s="12" t="s">
        <v>47</v>
      </c>
    </row>
    <row r="22" spans="1:3" ht="30" x14ac:dyDescent="0.3">
      <c r="A22" t="s">
        <v>132</v>
      </c>
      <c r="B22" t="s">
        <v>86</v>
      </c>
      <c r="C22" s="12" t="s">
        <v>87</v>
      </c>
    </row>
    <row r="23" spans="1:3" ht="30" x14ac:dyDescent="0.3">
      <c r="A23" t="s">
        <v>133</v>
      </c>
      <c r="B23" t="s">
        <v>89</v>
      </c>
      <c r="C23" s="12" t="s">
        <v>88</v>
      </c>
    </row>
    <row r="24" spans="1:3" ht="30" x14ac:dyDescent="0.3">
      <c r="A24" t="s">
        <v>134</v>
      </c>
      <c r="B24" t="s">
        <v>90</v>
      </c>
      <c r="C24" s="12" t="s">
        <v>48</v>
      </c>
    </row>
    <row r="25" spans="1:3" ht="45" x14ac:dyDescent="0.3">
      <c r="A25" t="s">
        <v>135</v>
      </c>
      <c r="B25" t="s">
        <v>91</v>
      </c>
      <c r="C25" s="12" t="s">
        <v>49</v>
      </c>
    </row>
    <row r="26" spans="1:3" ht="30" x14ac:dyDescent="0.3">
      <c r="A26" t="s">
        <v>136</v>
      </c>
      <c r="B26" t="s">
        <v>92</v>
      </c>
      <c r="C26" s="12" t="s">
        <v>50</v>
      </c>
    </row>
    <row r="27" spans="1:3" ht="105" x14ac:dyDescent="0.3">
      <c r="A27" t="s">
        <v>137</v>
      </c>
      <c r="B27" t="s">
        <v>93</v>
      </c>
      <c r="C27" s="12" t="s">
        <v>172</v>
      </c>
    </row>
    <row r="28" spans="1:3" ht="15" x14ac:dyDescent="0.3">
      <c r="A28" t="s">
        <v>138</v>
      </c>
      <c r="B28" t="s">
        <v>94</v>
      </c>
      <c r="C28" s="12" t="s">
        <v>51</v>
      </c>
    </row>
    <row r="29" spans="1:3" ht="30" x14ac:dyDescent="0.3">
      <c r="A29" t="s">
        <v>139</v>
      </c>
      <c r="B29" t="s">
        <v>95</v>
      </c>
      <c r="C29" s="12" t="s">
        <v>173</v>
      </c>
    </row>
    <row r="30" spans="1:3" ht="15" x14ac:dyDescent="0.3">
      <c r="A30" t="s">
        <v>140</v>
      </c>
      <c r="B30" t="s">
        <v>96</v>
      </c>
      <c r="C30" s="12" t="s">
        <v>52</v>
      </c>
    </row>
    <row r="31" spans="1:3" ht="15" x14ac:dyDescent="0.3">
      <c r="A31" t="s">
        <v>141</v>
      </c>
      <c r="B31" t="s">
        <v>97</v>
      </c>
      <c r="C31" s="12" t="s">
        <v>53</v>
      </c>
    </row>
    <row r="32" spans="1:3" ht="30" x14ac:dyDescent="0.3">
      <c r="A32" t="s">
        <v>142</v>
      </c>
      <c r="B32" t="s">
        <v>98</v>
      </c>
      <c r="C32" s="12" t="s">
        <v>54</v>
      </c>
    </row>
    <row r="33" spans="1:3" ht="15" x14ac:dyDescent="0.3">
      <c r="A33" t="s">
        <v>143</v>
      </c>
      <c r="B33" t="s">
        <v>99</v>
      </c>
      <c r="C33" s="12" t="s">
        <v>55</v>
      </c>
    </row>
    <row r="34" spans="1:3" ht="30" x14ac:dyDescent="0.3">
      <c r="A34" t="s">
        <v>144</v>
      </c>
      <c r="B34" t="s">
        <v>100</v>
      </c>
      <c r="C34" s="12" t="s">
        <v>56</v>
      </c>
    </row>
    <row r="35" spans="1:3" ht="30" x14ac:dyDescent="0.3">
      <c r="A35" t="s">
        <v>145</v>
      </c>
      <c r="B35" t="s">
        <v>110</v>
      </c>
      <c r="C35" s="12" t="s">
        <v>57</v>
      </c>
    </row>
    <row r="36" spans="1:3" ht="30" x14ac:dyDescent="0.3">
      <c r="A36" t="s">
        <v>146</v>
      </c>
      <c r="B36" t="s">
        <v>101</v>
      </c>
      <c r="C36" s="12" t="s">
        <v>58</v>
      </c>
    </row>
    <row r="37" spans="1:3" ht="15" x14ac:dyDescent="0.3">
      <c r="A37" t="s">
        <v>147</v>
      </c>
      <c r="B37" t="s">
        <v>102</v>
      </c>
      <c r="C37" s="12" t="s">
        <v>59</v>
      </c>
    </row>
    <row r="38" spans="1:3" ht="30" x14ac:dyDescent="0.3">
      <c r="A38" t="s">
        <v>148</v>
      </c>
      <c r="B38" t="s">
        <v>103</v>
      </c>
      <c r="C38" s="12" t="s">
        <v>60</v>
      </c>
    </row>
    <row r="39" spans="1:3" ht="30" x14ac:dyDescent="0.3">
      <c r="A39" t="s">
        <v>149</v>
      </c>
      <c r="B39" t="s">
        <v>104</v>
      </c>
      <c r="C39" s="12" t="s">
        <v>61</v>
      </c>
    </row>
    <row r="40" spans="1:3" ht="30" x14ac:dyDescent="0.3">
      <c r="A40" t="s">
        <v>150</v>
      </c>
      <c r="B40" t="s">
        <v>105</v>
      </c>
      <c r="C40" s="12" t="s">
        <v>62</v>
      </c>
    </row>
    <row r="41" spans="1:3" ht="30" x14ac:dyDescent="0.3">
      <c r="A41" t="s">
        <v>151</v>
      </c>
      <c r="B41" t="s">
        <v>106</v>
      </c>
      <c r="C41" s="12" t="s">
        <v>107</v>
      </c>
    </row>
    <row r="42" spans="1:3" ht="30" x14ac:dyDescent="0.3">
      <c r="A42" t="s">
        <v>152</v>
      </c>
      <c r="B42" t="s">
        <v>108</v>
      </c>
      <c r="C42" s="12" t="s">
        <v>63</v>
      </c>
    </row>
    <row r="43" spans="1:3" ht="30" x14ac:dyDescent="0.3">
      <c r="A43" t="s">
        <v>153</v>
      </c>
      <c r="B43" t="s">
        <v>109</v>
      </c>
      <c r="C43" s="12" t="s">
        <v>64</v>
      </c>
    </row>
  </sheetData>
  <phoneticPr fontId="8"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Burndown README</vt: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54783</cp:lastModifiedBy>
  <dcterms:created xsi:type="dcterms:W3CDTF">2014-07-11T14:28:17Z</dcterms:created>
  <dcterms:modified xsi:type="dcterms:W3CDTF">2019-10-28T06:53:09Z</dcterms:modified>
</cp:coreProperties>
</file>