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da9a26cb8c7f08/Data science/GAWorkspace/project_1/data/"/>
    </mc:Choice>
  </mc:AlternateContent>
  <xr:revisionPtr revIDLastSave="1" documentId="8_{638A2E70-7F22-43CF-B43D-69115444491D}" xr6:coauthVersionLast="47" xr6:coauthVersionMax="47" xr10:uidLastSave="{635EEBA8-488B-4A3E-A53E-0B8F5D10AB80}"/>
  <bookViews>
    <workbookView xWindow="2730" yWindow="2730" windowWidth="28800" windowHeight="15435" activeTab="2" xr2:uid="{89846ADF-38DF-43C2-9C5B-E1EF7C397F06}"/>
  </bookViews>
  <sheets>
    <sheet name="Appendix Table 1 " sheetId="9" r:id="rId1"/>
    <sheet name="Appendix Table 2" sheetId="8" r:id="rId2"/>
    <sheet name="Appendix Table 3" sheetId="20" r:id="rId3"/>
    <sheet name="Appendix Table 4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" i="20" l="1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AD42" i="20"/>
  <c r="AD43" i="20"/>
  <c r="AD44" i="20"/>
  <c r="AD45" i="20"/>
  <c r="AD46" i="20"/>
  <c r="AD47" i="20"/>
  <c r="AD48" i="20"/>
  <c r="AD49" i="20"/>
  <c r="AD50" i="20"/>
  <c r="AD51" i="20"/>
  <c r="AD52" i="20"/>
  <c r="AD53" i="20"/>
  <c r="AD54" i="20"/>
  <c r="AD55" i="20"/>
  <c r="AD56" i="20"/>
  <c r="AD57" i="20"/>
  <c r="AD58" i="20"/>
  <c r="AD59" i="20"/>
  <c r="AD60" i="20"/>
  <c r="AD61" i="20"/>
  <c r="AD62" i="20"/>
  <c r="AD63" i="20"/>
  <c r="AD64" i="20"/>
  <c r="AD65" i="20"/>
  <c r="AD66" i="20"/>
  <c r="AD67" i="20"/>
  <c r="AD68" i="20"/>
  <c r="AD69" i="20"/>
  <c r="AD70" i="20"/>
  <c r="AD71" i="20"/>
  <c r="AD72" i="20"/>
  <c r="AD73" i="20"/>
  <c r="AD74" i="20"/>
  <c r="AD75" i="20"/>
  <c r="AD76" i="20"/>
  <c r="AD77" i="20"/>
  <c r="AD78" i="20"/>
  <c r="AD79" i="20"/>
  <c r="AD80" i="20"/>
  <c r="AD81" i="20"/>
  <c r="AD82" i="20"/>
  <c r="AD83" i="20"/>
  <c r="AD84" i="20"/>
  <c r="AD85" i="20"/>
  <c r="AD86" i="20"/>
  <c r="AD87" i="20"/>
  <c r="AD88" i="20"/>
  <c r="AD89" i="20"/>
  <c r="AD90" i="20"/>
  <c r="AD91" i="20"/>
  <c r="AD92" i="20"/>
  <c r="AD93" i="20"/>
  <c r="AD94" i="20"/>
  <c r="AD95" i="20"/>
  <c r="AD96" i="20"/>
  <c r="AD97" i="20"/>
  <c r="AD98" i="20"/>
  <c r="AD99" i="20"/>
  <c r="AD100" i="20"/>
  <c r="AD101" i="20"/>
  <c r="AD102" i="20"/>
  <c r="AD103" i="20"/>
  <c r="AD104" i="20"/>
  <c r="AD105" i="20"/>
  <c r="AD106" i="20"/>
  <c r="AD107" i="20"/>
  <c r="AD108" i="20"/>
  <c r="AD109" i="20"/>
  <c r="AD110" i="20"/>
  <c r="AD111" i="20"/>
  <c r="AD112" i="20"/>
  <c r="AD113" i="20"/>
  <c r="AD114" i="20"/>
  <c r="AD115" i="20"/>
  <c r="AD116" i="20"/>
  <c r="AD117" i="20"/>
  <c r="AD118" i="20"/>
  <c r="AD119" i="20"/>
  <c r="AD120" i="20"/>
  <c r="AD121" i="20"/>
  <c r="AD122" i="20"/>
  <c r="AD123" i="20"/>
  <c r="AD124" i="20"/>
  <c r="AD125" i="20"/>
  <c r="AD126" i="20"/>
  <c r="AD127" i="20"/>
  <c r="AD128" i="20"/>
  <c r="AD129" i="20"/>
  <c r="AD130" i="20"/>
  <c r="AD131" i="20"/>
  <c r="AD132" i="20"/>
  <c r="AD133" i="20"/>
  <c r="AD134" i="20"/>
  <c r="AD135" i="20"/>
  <c r="AD169" i="20"/>
  <c r="AD170" i="20"/>
  <c r="AD171" i="20"/>
  <c r="AD172" i="20"/>
  <c r="AD173" i="20"/>
  <c r="AD174" i="20"/>
  <c r="AD175" i="20"/>
  <c r="AD176" i="20"/>
  <c r="AD177" i="20"/>
  <c r="AD136" i="20"/>
  <c r="AD137" i="20"/>
  <c r="AD138" i="20"/>
  <c r="AD139" i="20"/>
  <c r="AD140" i="20"/>
  <c r="AD141" i="20"/>
  <c r="AD142" i="20"/>
  <c r="AD143" i="20"/>
  <c r="AD144" i="20"/>
  <c r="AD145" i="20"/>
  <c r="AD146" i="20"/>
  <c r="AD147" i="20"/>
  <c r="AD148" i="20"/>
  <c r="AD149" i="20"/>
  <c r="AD150" i="20"/>
  <c r="AD151" i="20"/>
  <c r="AD152" i="20"/>
  <c r="AD153" i="20"/>
  <c r="AD154" i="20"/>
  <c r="AD155" i="20"/>
  <c r="AD156" i="20"/>
  <c r="AD157" i="20"/>
  <c r="AD158" i="20"/>
  <c r="AD159" i="20"/>
  <c r="AD160" i="20"/>
  <c r="AD161" i="20"/>
  <c r="AD162" i="20"/>
  <c r="AD163" i="20"/>
  <c r="AD164" i="20"/>
  <c r="AD165" i="20"/>
  <c r="AD166" i="20"/>
  <c r="AD167" i="20"/>
  <c r="AD168" i="20"/>
  <c r="AD178" i="20"/>
  <c r="AD179" i="20"/>
  <c r="AD180" i="20"/>
  <c r="AD181" i="20"/>
  <c r="AD182" i="20"/>
  <c r="AD183" i="20"/>
  <c r="AD184" i="20"/>
  <c r="AD185" i="20"/>
  <c r="AD186" i="20"/>
  <c r="AD187" i="20"/>
  <c r="AD188" i="20"/>
  <c r="AD189" i="20"/>
  <c r="AD190" i="20"/>
  <c r="AD191" i="20"/>
  <c r="AD192" i="20"/>
  <c r="AD193" i="20"/>
  <c r="AD194" i="20"/>
  <c r="AD195" i="20"/>
  <c r="AD196" i="20"/>
  <c r="AD197" i="20"/>
  <c r="AD198" i="20"/>
  <c r="AD199" i="20"/>
  <c r="AD200" i="20"/>
  <c r="AD201" i="20"/>
  <c r="AD4" i="20"/>
  <c r="AP6" i="10"/>
  <c r="AP7" i="10"/>
  <c r="AP8" i="10"/>
  <c r="AP9" i="10"/>
  <c r="AP10" i="10"/>
  <c r="AP11" i="10"/>
  <c r="AP12" i="10"/>
  <c r="AP13" i="10"/>
  <c r="AP14" i="10"/>
  <c r="AP15" i="10"/>
  <c r="AP16" i="10"/>
  <c r="AP17" i="10"/>
  <c r="AP18" i="10"/>
  <c r="AP19" i="10"/>
  <c r="AP20" i="10"/>
  <c r="AP21" i="10"/>
  <c r="AP22" i="10"/>
  <c r="AP23" i="10"/>
  <c r="AP24" i="10"/>
  <c r="AP25" i="10"/>
  <c r="AP26" i="10"/>
  <c r="AP27" i="10"/>
  <c r="AP28" i="10"/>
  <c r="AP29" i="10"/>
  <c r="AP30" i="10"/>
  <c r="AP31" i="10"/>
  <c r="AP32" i="10"/>
  <c r="AP33" i="10"/>
  <c r="AP34" i="10"/>
  <c r="AP35" i="10"/>
  <c r="AP36" i="10"/>
  <c r="AP37" i="10"/>
  <c r="AP38" i="10"/>
  <c r="AP39" i="10"/>
  <c r="AP40" i="10"/>
  <c r="AP41" i="10"/>
  <c r="AP42" i="10"/>
  <c r="AP43" i="10"/>
  <c r="AP44" i="10"/>
  <c r="AP45" i="10"/>
  <c r="AP46" i="10"/>
  <c r="AP47" i="10"/>
  <c r="AP48" i="10"/>
  <c r="AP49" i="10"/>
  <c r="AP50" i="10"/>
  <c r="AP51" i="10"/>
  <c r="AP52" i="10"/>
  <c r="AP53" i="10"/>
  <c r="AP54" i="10"/>
  <c r="AP55" i="10"/>
  <c r="AP56" i="10"/>
  <c r="AP57" i="10"/>
  <c r="AP58" i="10"/>
  <c r="AP59" i="10"/>
  <c r="AP60" i="10"/>
  <c r="AP61" i="10"/>
  <c r="AP62" i="10"/>
  <c r="AP63" i="10"/>
  <c r="AP64" i="10"/>
  <c r="AP65" i="10"/>
  <c r="AP66" i="10"/>
  <c r="AP67" i="10"/>
  <c r="AP68" i="10"/>
  <c r="AP69" i="10"/>
  <c r="AP70" i="10"/>
  <c r="AP71" i="10"/>
  <c r="AP72" i="10"/>
  <c r="AP73" i="10"/>
  <c r="AP74" i="10"/>
  <c r="AP75" i="10"/>
  <c r="AP76" i="10"/>
  <c r="AP77" i="10"/>
  <c r="AP78" i="10"/>
  <c r="AP79" i="10"/>
  <c r="AP80" i="10"/>
  <c r="AP81" i="10"/>
  <c r="AP82" i="10"/>
  <c r="AP83" i="10"/>
  <c r="AP84" i="10"/>
  <c r="AP85" i="10"/>
  <c r="AP86" i="10"/>
  <c r="AP87" i="10"/>
  <c r="AP88" i="10"/>
  <c r="AP89" i="10"/>
  <c r="AP90" i="10"/>
  <c r="AP91" i="10"/>
  <c r="AP92" i="10"/>
  <c r="AP93" i="10"/>
  <c r="AP94" i="10"/>
  <c r="AP95" i="10"/>
  <c r="AP96" i="10"/>
  <c r="AP97" i="10"/>
  <c r="AP98" i="10"/>
  <c r="AP99" i="10"/>
  <c r="AP100" i="10"/>
  <c r="AP101" i="10"/>
  <c r="AP102" i="10"/>
  <c r="AP103" i="10"/>
  <c r="AP104" i="10"/>
  <c r="AP105" i="10"/>
  <c r="AP106" i="10"/>
  <c r="AP107" i="10"/>
  <c r="AP108" i="10"/>
  <c r="AP109" i="10"/>
  <c r="AP110" i="10"/>
  <c r="AP111" i="10"/>
  <c r="AP112" i="10"/>
  <c r="AP113" i="10"/>
  <c r="AP114" i="10"/>
  <c r="AP115" i="10"/>
  <c r="AP116" i="10"/>
  <c r="AP117" i="10"/>
  <c r="AP118" i="10"/>
  <c r="AP119" i="10"/>
  <c r="AP120" i="10"/>
  <c r="AP121" i="10"/>
  <c r="AP122" i="10"/>
  <c r="AP123" i="10"/>
  <c r="AP124" i="10"/>
  <c r="AP125" i="10"/>
  <c r="AP126" i="10"/>
  <c r="AP127" i="10"/>
  <c r="AP128" i="10"/>
  <c r="AP129" i="10"/>
  <c r="AP130" i="10"/>
  <c r="AP131" i="10"/>
  <c r="AP132" i="10"/>
  <c r="AP133" i="10"/>
  <c r="AP134" i="10"/>
  <c r="AP135" i="10"/>
  <c r="AP136" i="10"/>
  <c r="AP137" i="10"/>
  <c r="AP138" i="10"/>
  <c r="AP139" i="10"/>
  <c r="AP140" i="10"/>
  <c r="AP141" i="10"/>
  <c r="AP142" i="10"/>
  <c r="AP143" i="10"/>
  <c r="AP144" i="10"/>
  <c r="AP145" i="10"/>
  <c r="AP146" i="10"/>
  <c r="AP147" i="10"/>
  <c r="AP148" i="10"/>
  <c r="AP149" i="10"/>
  <c r="AP150" i="10"/>
  <c r="AP151" i="10"/>
  <c r="AP152" i="10"/>
  <c r="AP153" i="10"/>
  <c r="AP154" i="10"/>
  <c r="AP155" i="10"/>
  <c r="AP156" i="10"/>
  <c r="AP157" i="10"/>
  <c r="AP158" i="10"/>
  <c r="AP159" i="10"/>
  <c r="AP160" i="10"/>
  <c r="AP161" i="10"/>
  <c r="AP162" i="10"/>
  <c r="AP163" i="10"/>
  <c r="AP164" i="10"/>
  <c r="AP165" i="10"/>
  <c r="AP166" i="10"/>
  <c r="AP167" i="10"/>
  <c r="AP168" i="10"/>
  <c r="AP169" i="10"/>
  <c r="AP170" i="10"/>
  <c r="AP171" i="10"/>
  <c r="AP172" i="10"/>
  <c r="AP173" i="10"/>
  <c r="AP174" i="10"/>
  <c r="AP175" i="10"/>
  <c r="AP176" i="10"/>
  <c r="AP177" i="10"/>
  <c r="AP178" i="10"/>
  <c r="AP179" i="10"/>
  <c r="AP180" i="10"/>
  <c r="AP181" i="10"/>
  <c r="AP182" i="10"/>
  <c r="AP183" i="10"/>
  <c r="AP184" i="10"/>
  <c r="AP185" i="10"/>
  <c r="AP186" i="10"/>
  <c r="AP187" i="10"/>
  <c r="AP188" i="10"/>
  <c r="AP189" i="10"/>
  <c r="AP190" i="10"/>
  <c r="AP191" i="10"/>
  <c r="AP192" i="10"/>
  <c r="AP193" i="10"/>
  <c r="AP194" i="10"/>
  <c r="AP195" i="10"/>
  <c r="AP196" i="10"/>
  <c r="AP197" i="10"/>
  <c r="AP198" i="10"/>
  <c r="AP199" i="10"/>
  <c r="AP200" i="10"/>
  <c r="AP201" i="10"/>
  <c r="AP202" i="10"/>
  <c r="AP203" i="10"/>
  <c r="AP5" i="10"/>
</calcChain>
</file>

<file path=xl/sharedStrings.xml><?xml version="1.0" encoding="utf-8"?>
<sst xmlns="http://schemas.openxmlformats.org/spreadsheetml/2006/main" count="1586" uniqueCount="257">
  <si>
    <t>Appendix Table 1. Number of College Board Assessment Takers, 2017 to 2020 Cohorts</t>
  </si>
  <si>
    <t>All College Board Assessment Takers</t>
  </si>
  <si>
    <t>Total Number of Students*</t>
  </si>
  <si>
    <t>Enrollment in Fall after High School (Number)</t>
  </si>
  <si>
    <t xml:space="preserve">Public or Private Nonprofit 4-Yr </t>
  </si>
  <si>
    <t xml:space="preserve">Public 4-Year </t>
  </si>
  <si>
    <t xml:space="preserve">Private Nonprofit 4-Year </t>
  </si>
  <si>
    <t xml:space="preserve">Public 2-Year </t>
  </si>
  <si>
    <t>Not Enrolled or Enrolled in Other Colleges*</t>
  </si>
  <si>
    <t>Enrollment in Fall after High School (Percent)</t>
  </si>
  <si>
    <r>
      <t xml:space="preserve">First-Year College Retention (Re-enrolled in the </t>
    </r>
    <r>
      <rPr>
        <b/>
        <i/>
        <sz val="8"/>
        <color rgb="FF006298"/>
        <rFont val="Arial"/>
        <family val="2"/>
      </rPr>
      <t>Same</t>
    </r>
    <r>
      <rPr>
        <b/>
        <sz val="8"/>
        <color rgb="FF006298"/>
        <rFont val="Arial"/>
        <family val="2"/>
      </rPr>
      <t xml:space="preserve"> College One Year after High School) (Number)</t>
    </r>
  </si>
  <si>
    <t>N/A</t>
  </si>
  <si>
    <t>First-Year Retention Rates</t>
  </si>
  <si>
    <r>
      <t xml:space="preserve">First-Year College Persistence (Re-enrolled in </t>
    </r>
    <r>
      <rPr>
        <b/>
        <i/>
        <sz val="8"/>
        <color rgb="FF006298"/>
        <rFont val="Arial"/>
        <family val="2"/>
      </rPr>
      <t>Any</t>
    </r>
    <r>
      <rPr>
        <b/>
        <sz val="8"/>
        <color rgb="FF006298"/>
        <rFont val="Arial"/>
        <family val="2"/>
      </rPr>
      <t xml:space="preserve"> College One Year after High School) (Number)</t>
    </r>
  </si>
  <si>
    <t>First-Year Persistence Rates</t>
  </si>
  <si>
    <t>Appendix Table 2: Distribution of College Board Assessment Takers, 2017 to 2020 Cohorts</t>
  </si>
  <si>
    <t>Total Number of Students</t>
  </si>
  <si>
    <t>No SAT or PSAT</t>
  </si>
  <si>
    <t>Race/Ethnicity</t>
  </si>
  <si>
    <t>American Indian or Alaska Native</t>
  </si>
  <si>
    <t>Asian</t>
  </si>
  <si>
    <t>Black/African American</t>
  </si>
  <si>
    <t>Hispanic</t>
  </si>
  <si>
    <t>Native Hawaiian or Other Pacific Islander</t>
  </si>
  <si>
    <t>White</t>
  </si>
  <si>
    <t>Two or More Races</t>
  </si>
  <si>
    <t>Other</t>
  </si>
  <si>
    <t>Highest Level of Parental Education</t>
  </si>
  <si>
    <t>Some College, No Degree</t>
  </si>
  <si>
    <t>Associate Degree</t>
  </si>
  <si>
    <t>Bachelor's Degree or Higher</t>
  </si>
  <si>
    <t>Missing</t>
  </si>
  <si>
    <t>Gender</t>
  </si>
  <si>
    <t>Female</t>
  </si>
  <si>
    <t>Male</t>
  </si>
  <si>
    <t>High School Locale</t>
  </si>
  <si>
    <t>Urban</t>
  </si>
  <si>
    <t>Suburban</t>
  </si>
  <si>
    <t>Rural</t>
  </si>
  <si>
    <t>High School GPA</t>
  </si>
  <si>
    <t>A+</t>
  </si>
  <si>
    <t>A</t>
  </si>
  <si>
    <t>A-</t>
  </si>
  <si>
    <t>B+</t>
  </si>
  <si>
    <t>B</t>
  </si>
  <si>
    <t>B- or Lower</t>
  </si>
  <si>
    <t>SAT Score</t>
  </si>
  <si>
    <t>930 or Lower</t>
  </si>
  <si>
    <t>940 to 1040</t>
  </si>
  <si>
    <t>1050 to 1140</t>
  </si>
  <si>
    <t>1150 to 1270</t>
  </si>
  <si>
    <t>1280 to 1600</t>
  </si>
  <si>
    <t>Did Not Take SAT</t>
  </si>
  <si>
    <t>High School Type</t>
  </si>
  <si>
    <t>Public</t>
  </si>
  <si>
    <t xml:space="preserve">Private </t>
  </si>
  <si>
    <t>Share of High School Students Eligible for Free and Reduced-Priced Lunch (FRPL), Public High Schools</t>
  </si>
  <si>
    <t>Daily COVID Cases per 100,000 County Residents as of August 31, 2020</t>
  </si>
  <si>
    <t>4.8 to 8.5</t>
  </si>
  <si>
    <t>8.6 to 12.4</t>
  </si>
  <si>
    <t>12.5 to 15.8</t>
  </si>
  <si>
    <t>15.9 or Higher</t>
  </si>
  <si>
    <t>County Unemployment Rate as of August 2020</t>
  </si>
  <si>
    <t>6.1% or Lower</t>
  </si>
  <si>
    <t>6.2% to 7.4%</t>
  </si>
  <si>
    <t>7.5% to 9.1%</t>
  </si>
  <si>
    <t>9.2% to 10.7%</t>
  </si>
  <si>
    <t>Higher than 10.7%</t>
  </si>
  <si>
    <t>Notes: Components may not sum to totals because of rounding.</t>
  </si>
  <si>
    <t>Enrolled in a Public or Private Nonprofit 4-Year College</t>
  </si>
  <si>
    <t>Enrolled in a Public 2-Year College</t>
  </si>
  <si>
    <t>Enrolled in a Public 4-Year College</t>
  </si>
  <si>
    <t>Enrolled in a Private Nonprofit 4-Year College</t>
  </si>
  <si>
    <t>Number of Observations in Regression</t>
  </si>
  <si>
    <t>Enrollment Rate 2018</t>
  </si>
  <si>
    <t>Enrollment Rate 2019</t>
  </si>
  <si>
    <t>Enrollment Rate 2020</t>
  </si>
  <si>
    <t>Estimated 2020 Coefficient (and significance level)</t>
  </si>
  <si>
    <t>Estimated Percent Change in 2020 Enrollment Rate Compared to 2019</t>
  </si>
  <si>
    <t>All (Figure 3)</t>
  </si>
  <si>
    <t>***</t>
  </si>
  <si>
    <t>Race/Ethnicity (Figure 4)</t>
  </si>
  <si>
    <t>*</t>
  </si>
  <si>
    <t>**</t>
  </si>
  <si>
    <t>Highest Level of Parental Education (Figure 5)</t>
  </si>
  <si>
    <t>High School Diploma or Less</t>
  </si>
  <si>
    <t>Neighborhood Challenge Quintile (Figure 6. Larger = Greater Disadvantage)</t>
  </si>
  <si>
    <t>Lowest</t>
  </si>
  <si>
    <t>Second</t>
  </si>
  <si>
    <t>Third</t>
  </si>
  <si>
    <t>Fourth</t>
  </si>
  <si>
    <t>Highest</t>
  </si>
  <si>
    <t>High School Type (Figure 7)</t>
  </si>
  <si>
    <t>Share of High School Students Eligible for Free and Reduced-Priced Lunch (FRPL), Public High Schools (Figure 7)</t>
  </si>
  <si>
    <t>21% to 40%</t>
  </si>
  <si>
    <t>41% to 60%</t>
  </si>
  <si>
    <t>61% to 80%</t>
  </si>
  <si>
    <t>81% to 100%</t>
  </si>
  <si>
    <t>High School Locale (Figure 8)</t>
  </si>
  <si>
    <t>High School GPA (Figure 9)</t>
  </si>
  <si>
    <t>Student's State of Residence (Figure 10)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</si>
  <si>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</si>
  <si>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</si>
  <si>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</si>
  <si>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</si>
  <si>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</si>
  <si>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</si>
  <si>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</si>
  <si>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</si>
  <si>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</si>
  <si>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</si>
  <si>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</si>
  <si>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</si>
  <si>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</si>
  <si>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</si>
  <si>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</si>
  <si>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</si>
  <si>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</si>
  <si>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</si>
  <si>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</si>
  <si>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</si>
  <si>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</si>
  <si>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</si>
  <si>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</si>
  <si>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</si>
  <si>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</si>
  <si>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</si>
  <si>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</si>
  <si>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</si>
  <si>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</si>
  <si>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</si>
  <si>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</si>
  <si>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</si>
  <si>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</si>
  <si>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</si>
  <si>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</si>
  <si>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</si>
  <si>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</si>
  <si>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</si>
  <si>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</si>
  <si>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</si>
  <si>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</si>
  <si>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</si>
  <si>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</si>
  <si>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</si>
  <si>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</si>
  <si>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</si>
  <si>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</si>
  <si>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</si>
  <si>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</si>
  <si>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</si>
  <si>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</si>
  <si>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In-State (Figure 11)</t>
  </si>
  <si>
    <t>In-State</t>
  </si>
  <si>
    <t>Out-of-State</t>
  </si>
  <si>
    <t>Daily COVID Cases per 100,000 County Residents as of August 31, 2020 (Figure 12)</t>
  </si>
  <si>
    <t>County Unemployment Rate as of August 2020 (Figure 13)</t>
  </si>
  <si>
    <t>College Board Region (Figure 14)</t>
  </si>
  <si>
    <t>Middle States</t>
  </si>
  <si>
    <t>Midwest</t>
  </si>
  <si>
    <t>New England</t>
  </si>
  <si>
    <t>South</t>
  </si>
  <si>
    <t>Southwest</t>
  </si>
  <si>
    <t>West</t>
  </si>
  <si>
    <t>Carnegie (Figure 15)</t>
  </si>
  <si>
    <t>Doctoral</t>
  </si>
  <si>
    <t>Master's</t>
  </si>
  <si>
    <t>Bachelor's</t>
  </si>
  <si>
    <t>Private Nonprofit 4-Year Tuition and Fees (Figure 16)</t>
  </si>
  <si>
    <t>$15,000 or Less</t>
  </si>
  <si>
    <t>$15,001 to $30,000</t>
  </si>
  <si>
    <t>$30,001 to $45,000</t>
  </si>
  <si>
    <t>More than $45,000</t>
  </si>
  <si>
    <t>Public 4-Year In-State Tuition and Fees (Figure 16)</t>
  </si>
  <si>
    <t>$8,000 or Less</t>
  </si>
  <si>
    <t>$8,001 to $10,000</t>
  </si>
  <si>
    <t>$10,000 to $12,500</t>
  </si>
  <si>
    <t>More than $12,500</t>
  </si>
  <si>
    <t>Public 4-Year Out-of-State Tuition and Fees (Figure 16)</t>
  </si>
  <si>
    <t>$22,000 or Less</t>
  </si>
  <si>
    <t>$22,001 to $29,000</t>
  </si>
  <si>
    <t>$29,001 to $35,000</t>
  </si>
  <si>
    <t>More than $35,000</t>
  </si>
  <si>
    <t>Admission Rate (Figure 17)</t>
  </si>
  <si>
    <t>Less than 25%</t>
  </si>
  <si>
    <t>25% to 49.9%</t>
  </si>
  <si>
    <t>50% to 74.9%</t>
  </si>
  <si>
    <t>75% or Higher</t>
  </si>
  <si>
    <t>Admission Rate: Less than 25% (Figure 18)</t>
  </si>
  <si>
    <t>GPA B- or Lower</t>
  </si>
  <si>
    <t>—</t>
  </si>
  <si>
    <t>Pell Share (Figure 19)</t>
  </si>
  <si>
    <t>21% or Lower</t>
  </si>
  <si>
    <t>21.1% to 27%</t>
  </si>
  <si>
    <t>27.1% to 34%</t>
  </si>
  <si>
    <t>34.1% to 41%</t>
  </si>
  <si>
    <t>41.1% or Higher</t>
  </si>
  <si>
    <t>HBCU Status (Figure 20)</t>
  </si>
  <si>
    <t>HBCU</t>
  </si>
  <si>
    <t>Non-HBCU</t>
  </si>
  <si>
    <t>Admission Rate Less than 25% (Appendix Figure 1)</t>
  </si>
  <si>
    <t>SAT 930 or Lower</t>
  </si>
  <si>
    <t>Admission Rate: 25% to 49.9% (Appendix Figure 1)</t>
  </si>
  <si>
    <t>Admission Rate: 50% to 74.9% (Appendix Figure 1)</t>
  </si>
  <si>
    <t>Admission Rate: 75% or Higher (Appendix Figure 1)</t>
  </si>
  <si>
    <t>Retention in a Public or Private Nonprofit 4-Year College</t>
  </si>
  <si>
    <t>Retention in a Public 2-Year College</t>
  </si>
  <si>
    <t>Retention in a Public 4-Year College</t>
  </si>
  <si>
    <t>Retention in a Private Nonprofit 4-Year College</t>
  </si>
  <si>
    <t>Total Observations in Regression</t>
  </si>
  <si>
    <t>Retention Rate 2017</t>
  </si>
  <si>
    <t>Retention Rate 2018</t>
  </si>
  <si>
    <t>Retention Rate 2019</t>
  </si>
  <si>
    <t>Estimated 2019 Coefficient (and significance level)</t>
  </si>
  <si>
    <t>Estimated Percent Change in 2019 Retention Rate Compared to 2018</t>
  </si>
  <si>
    <t xml:space="preserve">Estimated Percent Change in 2019 Retention Rate Compared to 2018 </t>
  </si>
  <si>
    <t>All (Retention) (Figure 21)</t>
  </si>
  <si>
    <t>All (Persistence) (Figure 21)</t>
  </si>
  <si>
    <t>Race/Ethnicity (Figure 22)</t>
  </si>
  <si>
    <t>Highest Level of Parental Education (Figure 23)</t>
  </si>
  <si>
    <t>Neighborhood Challenge Quintile (Figure 24. Larger = Greater Disadvantage)</t>
  </si>
  <si>
    <t>High School Type (Figure 25)</t>
  </si>
  <si>
    <t>Share of High School Students Eligible for Free and Reduced-Priced Lunch (FRPL), Public High Schools (Figure 25)</t>
  </si>
  <si>
    <t>High School Locale (Figure 26)</t>
  </si>
  <si>
    <t>High School GPA (Figure 27)</t>
  </si>
  <si>
    <t>Student's State of Residence (Figure 28)</t>
  </si>
  <si>
    <t>0.014387</t>
  </si>
  <si>
    <t>In-State (Figure 29)</t>
  </si>
  <si>
    <t>Daily COVID Cases per 100,000 County Residents as of August 31, 2020 (Figure 30)</t>
  </si>
  <si>
    <t>County Unemployment Rate as of August 2020 (Figure 31)</t>
  </si>
  <si>
    <t>College Region (Figure 32)</t>
  </si>
  <si>
    <t>Carnegie Classification (Figure 33)</t>
  </si>
  <si>
    <t>Public 4-Year In-State Tuition and Fees (Figure 34)</t>
  </si>
  <si>
    <t>Public 4-Year Out-of-State Tuition and Fees (Figure 34)</t>
  </si>
  <si>
    <t>Private Nonprofit 4-Year Tuition and Fees (Figure 34)</t>
  </si>
  <si>
    <t>Admission Rate (Figure 35)</t>
  </si>
  <si>
    <t>Admission Rate: Less than 25% (Figure 36)</t>
  </si>
  <si>
    <t>Admission Rate: 25% to 49.9% (Figure 36)</t>
  </si>
  <si>
    <t>Admission Rate: 50% to 74.9% (Figure 36)</t>
  </si>
  <si>
    <t>Admission Rate: 75% or Higher (Figure 36)</t>
  </si>
  <si>
    <t>Pell Share (Figure 37)</t>
  </si>
  <si>
    <t>HBCU Status (Figure 38)</t>
  </si>
  <si>
    <t>Admission Rate: Less than 25% (Appendix Figure 2)</t>
  </si>
  <si>
    <t>Admission Rate: 25% to 49.9% (Appendix Figure 2)</t>
  </si>
  <si>
    <t>Admission Rate: 50% to 74.9% (Appendix Figure 2)</t>
  </si>
  <si>
    <t>Admission Rate: 75% or Higher (Appendix Figure 2)</t>
  </si>
  <si>
    <t>Appendix Table 3. Enrollment Regression Results (coefficient estimates of 2020, 2019 mean enrollment rates, and percentage change from 2019 to 2020)</t>
  </si>
  <si>
    <t>Appendix Table 4. Retention Regression Results (coefficient estimates of 2019, 2018 mean enrollment rates, and percentage change from 2018 to 2019)</t>
  </si>
  <si>
    <t>Neighborhood Disadvantage Quintile (Larger = More Disadvanaged)</t>
  </si>
  <si>
    <t>Lowest (1 to 20 Percentile)</t>
  </si>
  <si>
    <t>Second (21 to 40 Percentile)</t>
  </si>
  <si>
    <t>Third (41 to 60 Percentile)</t>
  </si>
  <si>
    <t>Fourth (61 to 80 Percentile)</t>
  </si>
  <si>
    <t>Highest (81 to 100 Percentile)</t>
  </si>
  <si>
    <t>1% to 20%</t>
  </si>
  <si>
    <t>4.7 or Fewer</t>
  </si>
  <si>
    <t>0% to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</si>
</sst>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6298"/>
      <name val="Arial"/>
      <family val="2"/>
    </font>
    <font>
      <b/>
      <sz val="8"/>
      <color theme="1"/>
      <name val="Arial"/>
      <family val="2"/>
    </font>
    <font>
      <b/>
      <i/>
      <sz val="8"/>
      <color rgb="FF00629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4" tint="-0.249977111117893"/>
      <name val="Arial"/>
      <family val="2"/>
    </font>
    <font>
      <b/>
      <sz val="8"/>
      <color theme="8" tint="-0.249977111117893"/>
      <name val="Arial"/>
      <family val="2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rgb="FF006298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1">
    <xf numFmtId="0" fontId="0" fillId="0" borderId="0" xfId="0"/>
    <xf numFmtId="164" fontId="0" fillId="0" borderId="0" xfId="0" applyNumberForma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165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9" fillId="2" borderId="2" xfId="0" applyFont="1" applyFill="1" applyBorder="1" applyAlignment="1">
      <alignment vertical="center" wrapText="1"/>
    </xf>
    <xf numFmtId="164" fontId="3" fillId="0" borderId="0" xfId="0" applyNumberFormat="1" applyFont="1"/>
    <xf numFmtId="0" fontId="8" fillId="2" borderId="0" xfId="0" applyFont="1" applyFill="1"/>
    <xf numFmtId="3" fontId="3" fillId="0" borderId="0" xfId="0" applyNumberFormat="1" applyFo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  <xf numFmtId="164" fontId="9" fillId="3" borderId="3" xfId="0" applyNumberFormat="1" applyFont="1" applyFill="1" applyBorder="1" applyAlignment="1">
      <alignment horizontal="center" vertical="center" wrapText="1"/>
    </xf>
    <xf numFmtId="164" fontId="9" fillId="4" borderId="3" xfId="0" applyNumberFormat="1" applyFont="1" applyFill="1" applyBorder="1" applyAlignment="1">
      <alignment horizontal="center" vertical="center" wrapText="1"/>
    </xf>
    <xf numFmtId="164" fontId="9" fillId="5" borderId="3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4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3" fontId="8" fillId="0" borderId="0" xfId="0" applyNumberFormat="1" applyFont="1" applyAlignment="1">
      <alignment wrapText="1"/>
    </xf>
    <xf numFmtId="3" fontId="3" fillId="0" borderId="0" xfId="0" applyNumberFormat="1" applyFont="1" applyAlignment="1">
      <alignment wrapText="1"/>
    </xf>
    <xf numFmtId="3" fontId="8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3" fontId="9" fillId="4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3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3" fontId="9" fillId="6" borderId="0" xfId="0" applyNumberFormat="1" applyFont="1" applyFill="1" applyAlignment="1">
      <alignment horizontal="center" vertical="center" wrapText="1"/>
    </xf>
    <xf numFmtId="3" fontId="8" fillId="6" borderId="0" xfId="0" applyNumberFormat="1" applyFont="1" applyFill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3" fontId="9" fillId="6" borderId="2" xfId="0" applyNumberFormat="1" applyFont="1" applyFill="1" applyBorder="1" applyAlignment="1">
      <alignment horizontal="center" vertical="center" wrapText="1"/>
    </xf>
    <xf numFmtId="1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3" fontId="9" fillId="5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3" fontId="9" fillId="5" borderId="2" xfId="0" applyNumberFormat="1" applyFont="1" applyFill="1" applyBorder="1" applyAlignment="1">
      <alignment horizontal="center" vertical="center" wrapText="1"/>
    </xf>
    <xf numFmtId="1" fontId="9" fillId="5" borderId="2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wrapText="1"/>
    </xf>
    <xf numFmtId="164" fontId="4" fillId="0" borderId="0" xfId="0" applyNumberFormat="1" applyFont="1" applyAlignment="1">
      <alignment horizontal="right" wrapText="1"/>
    </xf>
    <xf numFmtId="164" fontId="4" fillId="3" borderId="1" xfId="0" applyNumberFormat="1" applyFont="1" applyFill="1" applyBorder="1" applyAlignment="1">
      <alignment horizontal="right" wrapText="1"/>
    </xf>
    <xf numFmtId="164" fontId="4" fillId="4" borderId="1" xfId="0" applyNumberFormat="1" applyFont="1" applyFill="1" applyBorder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164" fontId="4" fillId="6" borderId="1" xfId="0" applyNumberFormat="1" applyFont="1" applyFill="1" applyBorder="1" applyAlignment="1">
      <alignment horizontal="right" wrapText="1"/>
    </xf>
    <xf numFmtId="164" fontId="4" fillId="5" borderId="0" xfId="0" applyNumberFormat="1" applyFont="1" applyFill="1" applyAlignment="1">
      <alignment horizontal="right" wrapText="1"/>
    </xf>
    <xf numFmtId="164" fontId="3" fillId="0" borderId="0" xfId="0" applyNumberFormat="1" applyFont="1" applyAlignment="1">
      <alignment wrapText="1"/>
    </xf>
    <xf numFmtId="3" fontId="5" fillId="0" borderId="0" xfId="0" applyNumberFormat="1" applyFont="1" applyAlignment="1">
      <alignment wrapText="1"/>
    </xf>
    <xf numFmtId="165" fontId="5" fillId="3" borderId="1" xfId="0" applyNumberFormat="1" applyFont="1" applyFill="1" applyBorder="1" applyAlignment="1">
      <alignment wrapText="1"/>
    </xf>
    <xf numFmtId="0" fontId="3" fillId="4" borderId="1" xfId="0" applyFont="1" applyFill="1" applyBorder="1"/>
    <xf numFmtId="0" fontId="3" fillId="6" borderId="1" xfId="0" applyFont="1" applyFill="1" applyBorder="1"/>
    <xf numFmtId="0" fontId="3" fillId="5" borderId="0" xfId="0" applyFont="1" applyFill="1"/>
    <xf numFmtId="0" fontId="4" fillId="0" borderId="0" xfId="0" applyFont="1" applyAlignment="1">
      <alignment wrapText="1"/>
    </xf>
    <xf numFmtId="165" fontId="4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left" wrapText="1"/>
    </xf>
    <xf numFmtId="0" fontId="5" fillId="0" borderId="0" xfId="0" applyFont="1"/>
    <xf numFmtId="3" fontId="5" fillId="0" borderId="0" xfId="0" applyNumberFormat="1" applyFont="1"/>
    <xf numFmtId="0" fontId="5" fillId="3" borderId="1" xfId="0" applyFont="1" applyFill="1" applyBorder="1" applyAlignment="1">
      <alignment wrapText="1"/>
    </xf>
    <xf numFmtId="165" fontId="3" fillId="0" borderId="0" xfId="0" applyNumberFormat="1" applyFont="1" applyAlignment="1">
      <alignment horizontal="left" wrapText="1"/>
    </xf>
    <xf numFmtId="10" fontId="3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right" wrapText="1"/>
    </xf>
    <xf numFmtId="165" fontId="3" fillId="0" borderId="0" xfId="0" applyNumberFormat="1" applyFont="1"/>
    <xf numFmtId="165" fontId="4" fillId="0" borderId="0" xfId="0" applyNumberFormat="1" applyFont="1" applyAlignment="1">
      <alignment horizontal="left" wrapText="1"/>
    </xf>
    <xf numFmtId="0" fontId="14" fillId="0" borderId="0" xfId="0" applyFont="1" applyAlignment="1">
      <alignment horizontal="right"/>
    </xf>
    <xf numFmtId="0" fontId="5" fillId="3" borderId="1" xfId="0" applyFont="1" applyFill="1" applyBorder="1"/>
    <xf numFmtId="10" fontId="4" fillId="6" borderId="1" xfId="0" applyNumberFormat="1" applyFont="1" applyFill="1" applyBorder="1" applyAlignment="1">
      <alignment horizontal="right" wrapText="1"/>
    </xf>
    <xf numFmtId="164" fontId="4" fillId="5" borderId="1" xfId="0" applyNumberFormat="1" applyFont="1" applyFill="1" applyBorder="1" applyAlignment="1">
      <alignment horizontal="right" wrapText="1"/>
    </xf>
    <xf numFmtId="164" fontId="3" fillId="3" borderId="0" xfId="0" applyNumberFormat="1" applyFont="1" applyFill="1"/>
    <xf numFmtId="0" fontId="3" fillId="4" borderId="0" xfId="0" applyFont="1" applyFill="1"/>
    <xf numFmtId="0" fontId="3" fillId="6" borderId="0" xfId="0" applyFont="1" applyFill="1"/>
    <xf numFmtId="3" fontId="4" fillId="0" borderId="0" xfId="0" applyNumberFormat="1" applyFont="1" applyAlignment="1">
      <alignment wrapText="1"/>
    </xf>
    <xf numFmtId="0" fontId="11" fillId="0" borderId="0" xfId="0" applyFont="1"/>
    <xf numFmtId="3" fontId="10" fillId="0" borderId="0" xfId="0" applyNumberFormat="1" applyFont="1" applyAlignment="1">
      <alignment wrapText="1"/>
    </xf>
    <xf numFmtId="9" fontId="4" fillId="0" borderId="0" xfId="0" applyNumberFormat="1" applyFont="1" applyAlignment="1">
      <alignment horizontal="right" wrapText="1"/>
    </xf>
    <xf numFmtId="9" fontId="3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wrapText="1"/>
    </xf>
    <xf numFmtId="164" fontId="8" fillId="3" borderId="1" xfId="0" applyNumberFormat="1" applyFont="1" applyFill="1" applyBorder="1" applyAlignment="1">
      <alignment horizontal="right" wrapText="1"/>
    </xf>
    <xf numFmtId="164" fontId="3" fillId="6" borderId="0" xfId="0" applyNumberFormat="1" applyFont="1" applyFill="1"/>
    <xf numFmtId="164" fontId="3" fillId="5" borderId="0" xfId="0" applyNumberFormat="1" applyFont="1" applyFill="1"/>
    <xf numFmtId="164" fontId="8" fillId="0" borderId="0" xfId="0" applyNumberFormat="1" applyFont="1"/>
    <xf numFmtId="164" fontId="12" fillId="3" borderId="1" xfId="0" applyNumberFormat="1" applyFont="1" applyFill="1" applyBorder="1" applyAlignment="1">
      <alignment horizontal="right" wrapText="1"/>
    </xf>
    <xf numFmtId="164" fontId="12" fillId="6" borderId="1" xfId="0" applyNumberFormat="1" applyFont="1" applyFill="1" applyBorder="1" applyAlignment="1">
      <alignment horizontal="right" wrapText="1"/>
    </xf>
    <xf numFmtId="164" fontId="12" fillId="5" borderId="1" xfId="0" applyNumberFormat="1" applyFont="1" applyFill="1" applyBorder="1" applyAlignment="1">
      <alignment horizontal="right" wrapText="1"/>
    </xf>
    <xf numFmtId="0" fontId="9" fillId="2" borderId="2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164" fontId="9" fillId="2" borderId="3" xfId="0" applyNumberFormat="1" applyFont="1" applyFill="1" applyBorder="1" applyAlignment="1">
      <alignment horizontal="center" wrapText="1"/>
    </xf>
    <xf numFmtId="1" fontId="9" fillId="3" borderId="2" xfId="0" applyNumberFormat="1" applyFont="1" applyFill="1" applyBorder="1" applyAlignment="1">
      <alignment horizontal="center" wrapText="1"/>
    </xf>
    <xf numFmtId="164" fontId="9" fillId="3" borderId="3" xfId="0" applyNumberFormat="1" applyFont="1" applyFill="1" applyBorder="1" applyAlignment="1">
      <alignment horizontal="center" wrapText="1"/>
    </xf>
    <xf numFmtId="1" fontId="9" fillId="4" borderId="2" xfId="0" applyNumberFormat="1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1" fontId="9" fillId="6" borderId="2" xfId="0" applyNumberFormat="1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1" fontId="9" fillId="5" borderId="2" xfId="0" applyNumberFormat="1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3" fontId="4" fillId="0" borderId="1" xfId="0" applyNumberFormat="1" applyFont="1" applyBorder="1" applyAlignment="1">
      <alignment horizontal="right" wrapText="1"/>
    </xf>
    <xf numFmtId="164" fontId="5" fillId="0" borderId="0" xfId="0" applyNumberFormat="1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horizontal="right" wrapText="1"/>
    </xf>
    <xf numFmtId="165" fontId="3" fillId="0" borderId="0" xfId="0" applyNumberFormat="1" applyFont="1" applyAlignment="1">
      <alignment horizontal="right" wrapText="1"/>
    </xf>
    <xf numFmtId="3" fontId="8" fillId="0" borderId="0" xfId="0" applyNumberFormat="1" applyFont="1"/>
    <xf numFmtId="0" fontId="5" fillId="0" borderId="1" xfId="0" applyFont="1" applyBorder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horizontal="right" wrapText="1"/>
    </xf>
    <xf numFmtId="3" fontId="3" fillId="0" borderId="1" xfId="0" applyNumberFormat="1" applyFont="1" applyBorder="1" applyAlignment="1">
      <alignment horizontal="right" wrapText="1"/>
    </xf>
    <xf numFmtId="0" fontId="10" fillId="0" borderId="0" xfId="0" applyFont="1"/>
    <xf numFmtId="164" fontId="3" fillId="0" borderId="0" xfId="0" applyNumberFormat="1" applyFont="1" applyAlignment="1">
      <alignment horizontal="right" wrapText="1"/>
    </xf>
    <xf numFmtId="3" fontId="3" fillId="0" borderId="1" xfId="0" applyNumberFormat="1" applyFont="1" applyBorder="1"/>
    <xf numFmtId="0" fontId="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 indent="1"/>
    </xf>
    <xf numFmtId="0" fontId="15" fillId="0" borderId="2" xfId="0" applyFont="1" applyBorder="1"/>
    <xf numFmtId="0" fontId="0" fillId="0" borderId="2" xfId="0" applyBorder="1"/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3" fillId="0" borderId="2" xfId="0" applyFont="1" applyBorder="1"/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5" fontId="9" fillId="3" borderId="2" xfId="0" applyNumberFormat="1" applyFont="1" applyFill="1" applyBorder="1" applyAlignment="1">
      <alignment horizontal="center" wrapText="1"/>
    </xf>
    <xf numFmtId="165" fontId="9" fillId="4" borderId="2" xfId="0" applyNumberFormat="1" applyFont="1" applyFill="1" applyBorder="1" applyAlignment="1">
      <alignment horizontal="center" wrapText="1"/>
    </xf>
    <xf numFmtId="165" fontId="9" fillId="6" borderId="2" xfId="0" applyNumberFormat="1" applyFont="1" applyFill="1" applyBorder="1" applyAlignment="1">
      <alignment horizontal="center" wrapText="1"/>
    </xf>
    <xf numFmtId="165" fontId="9" fillId="5" borderId="2" xfId="0" applyNumberFormat="1" applyFont="1" applyFill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65" fontId="9" fillId="3" borderId="2" xfId="0" applyNumberFormat="1" applyFont="1" applyFill="1" applyBorder="1" applyAlignment="1">
      <alignment horizontal="center" vertical="center" wrapText="1"/>
    </xf>
    <xf numFmtId="165" fontId="9" fillId="4" borderId="2" xfId="0" applyNumberFormat="1" applyFont="1" applyFill="1" applyBorder="1" applyAlignment="1">
      <alignment horizontal="center" vertical="center" wrapText="1"/>
    </xf>
    <xf numFmtId="165" fontId="9" fillId="6" borderId="2" xfId="0" applyNumberFormat="1" applyFont="1" applyFill="1" applyBorder="1" applyAlignment="1">
      <alignment horizontal="center" vertical="center" wrapText="1"/>
    </xf>
    <xf numFmtId="165" fontId="9" fillId="5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321EE1E3-D802-43CE-A098-7B9AB8F700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B285-3C7E-4524-A9FF-14169EC85B10}">
  <dimension ref="A1:E36"/>
  <sheetViews>
    <sheetView workbookViewId="0"/>
  </sheetViews>
  <sheetFormatPr defaultRowHeight="15" x14ac:dyDescent="0.25"/>
  <cols>
    <col min="1" max="1" width="41.7109375" customWidth="1"/>
  </cols>
  <sheetData>
    <row r="1" spans="1:5" ht="21.6" customHeight="1" x14ac:dyDescent="0.25">
      <c r="A1" s="137" t="s">
        <v>0</v>
      </c>
      <c r="B1" s="138"/>
      <c r="C1" s="138"/>
      <c r="D1" s="138"/>
      <c r="E1" s="138"/>
    </row>
    <row r="2" spans="1:5" x14ac:dyDescent="0.25">
      <c r="A2" s="153"/>
      <c r="B2" s="155" t="s">
        <v>1</v>
      </c>
      <c r="C2" s="155"/>
      <c r="D2" s="155"/>
      <c r="E2" s="155"/>
    </row>
    <row r="3" spans="1:5" x14ac:dyDescent="0.25">
      <c r="A3" s="154"/>
      <c r="B3" s="139">
        <v>2017</v>
      </c>
      <c r="C3" s="139">
        <v>2018</v>
      </c>
      <c r="D3" s="139">
        <v>2019</v>
      </c>
      <c r="E3" s="139">
        <v>2020</v>
      </c>
    </row>
    <row r="4" spans="1:5" x14ac:dyDescent="0.25">
      <c r="A4" s="132" t="s">
        <v>2</v>
      </c>
      <c r="B4" s="133">
        <v>3028068</v>
      </c>
      <c r="C4" s="133">
        <v>3237848</v>
      </c>
      <c r="D4" s="133">
        <v>3297204</v>
      </c>
      <c r="E4" s="133">
        <v>3292838</v>
      </c>
    </row>
    <row r="5" spans="1:5" x14ac:dyDescent="0.25">
      <c r="A5" s="152" t="s">
        <v>3</v>
      </c>
      <c r="B5" s="152"/>
      <c r="C5" s="152"/>
      <c r="D5" s="152"/>
      <c r="E5" s="152"/>
    </row>
    <row r="6" spans="1:5" x14ac:dyDescent="0.25">
      <c r="A6" s="134" t="s">
        <v>4</v>
      </c>
      <c r="B6" s="133">
        <v>1271576</v>
      </c>
      <c r="C6" s="133">
        <v>1316057</v>
      </c>
      <c r="D6" s="133">
        <v>1297726</v>
      </c>
      <c r="E6" s="133">
        <v>1200869</v>
      </c>
    </row>
    <row r="7" spans="1:5" x14ac:dyDescent="0.25">
      <c r="A7" s="136" t="s">
        <v>5</v>
      </c>
      <c r="B7" s="133">
        <v>878461</v>
      </c>
      <c r="C7" s="133">
        <v>910558</v>
      </c>
      <c r="D7" s="133">
        <v>906028</v>
      </c>
      <c r="E7" s="133">
        <v>841687</v>
      </c>
    </row>
    <row r="8" spans="1:5" x14ac:dyDescent="0.25">
      <c r="A8" s="136" t="s">
        <v>6</v>
      </c>
      <c r="B8" s="133">
        <v>393115</v>
      </c>
      <c r="C8" s="133">
        <v>405499</v>
      </c>
      <c r="D8" s="133">
        <v>391698</v>
      </c>
      <c r="E8" s="133">
        <v>359182</v>
      </c>
    </row>
    <row r="9" spans="1:5" x14ac:dyDescent="0.25">
      <c r="A9" s="134" t="s">
        <v>7</v>
      </c>
      <c r="B9" s="133">
        <v>574801</v>
      </c>
      <c r="C9" s="133">
        <v>607023</v>
      </c>
      <c r="D9" s="133">
        <v>622484</v>
      </c>
      <c r="E9" s="133">
        <v>549900</v>
      </c>
    </row>
    <row r="10" spans="1:5" ht="15.6" customHeight="1" x14ac:dyDescent="0.25">
      <c r="A10" s="134" t="s">
        <v>8</v>
      </c>
      <c r="B10" s="133">
        <v>1181691</v>
      </c>
      <c r="C10" s="133">
        <v>1314768</v>
      </c>
      <c r="D10" s="133">
        <v>1376994</v>
      </c>
      <c r="E10" s="133">
        <v>1542069</v>
      </c>
    </row>
    <row r="11" spans="1:5" ht="27.6" customHeight="1" x14ac:dyDescent="0.25">
      <c r="A11" s="152" t="s">
        <v>9</v>
      </c>
      <c r="B11" s="152"/>
      <c r="C11" s="152"/>
      <c r="D11" s="152"/>
      <c r="E11" s="152"/>
    </row>
    <row r="12" spans="1:5" x14ac:dyDescent="0.25">
      <c r="A12" s="134" t="s">
        <v>4</v>
      </c>
      <c r="B12" s="143">
        <v>0.41992980342581476</v>
      </c>
      <c r="C12" s="143">
        <v>0.40646040209423051</v>
      </c>
      <c r="D12" s="143">
        <v>0.39358377582946036</v>
      </c>
      <c r="E12" s="143">
        <v>0.36469118735874645</v>
      </c>
    </row>
    <row r="13" spans="1:5" x14ac:dyDescent="0.25">
      <c r="A13" s="136" t="s">
        <v>5</v>
      </c>
      <c r="B13" s="143">
        <v>0.29010610065559955</v>
      </c>
      <c r="C13" s="143">
        <v>0.28122320751313834</v>
      </c>
      <c r="D13" s="143">
        <v>0.27478675872041886</v>
      </c>
      <c r="E13" s="143">
        <v>0.25561142090804345</v>
      </c>
    </row>
    <row r="14" spans="1:5" x14ac:dyDescent="0.25">
      <c r="A14" s="136" t="s">
        <v>6</v>
      </c>
      <c r="B14" s="143">
        <v>0.12982370277021521</v>
      </c>
      <c r="C14" s="143">
        <v>0.12523719458109214</v>
      </c>
      <c r="D14" s="143">
        <v>0.11879701710904148</v>
      </c>
      <c r="E14" s="143">
        <v>0.10907976645070301</v>
      </c>
    </row>
    <row r="15" spans="1:5" x14ac:dyDescent="0.25">
      <c r="A15" s="134" t="s">
        <v>7</v>
      </c>
      <c r="B15" s="143">
        <v>0.18982433683787814</v>
      </c>
      <c r="C15" s="143">
        <v>0.18747729973735641</v>
      </c>
      <c r="D15" s="143">
        <v>0.189</v>
      </c>
      <c r="E15" s="143">
        <v>0.16699880164162342</v>
      </c>
    </row>
    <row r="16" spans="1:5" x14ac:dyDescent="0.25">
      <c r="A16" s="134" t="s">
        <v>8</v>
      </c>
      <c r="B16" s="143">
        <v>0.3902458597363071</v>
      </c>
      <c r="C16" s="143">
        <v>0.4060622981684131</v>
      </c>
      <c r="D16" s="143">
        <v>0.4174162241705397</v>
      </c>
      <c r="E16" s="143">
        <v>0.4683100109996301</v>
      </c>
    </row>
    <row r="17" spans="1:5" ht="24.6" customHeight="1" x14ac:dyDescent="0.25">
      <c r="A17" s="152" t="s">
        <v>10</v>
      </c>
      <c r="B17" s="152"/>
      <c r="C17" s="152"/>
      <c r="D17" s="152"/>
      <c r="E17" s="152"/>
    </row>
    <row r="18" spans="1:5" x14ac:dyDescent="0.25">
      <c r="A18" s="134" t="s">
        <v>4</v>
      </c>
      <c r="B18" s="133">
        <v>1035415</v>
      </c>
      <c r="C18" s="133">
        <v>1074317</v>
      </c>
      <c r="D18" s="133">
        <v>1066137</v>
      </c>
      <c r="E18" s="135" t="s">
        <v>11</v>
      </c>
    </row>
    <row r="19" spans="1:5" x14ac:dyDescent="0.25">
      <c r="A19" s="136" t="s">
        <v>5</v>
      </c>
      <c r="B19" s="133">
        <v>714587</v>
      </c>
      <c r="C19" s="133">
        <v>743484</v>
      </c>
      <c r="D19" s="133">
        <v>750752</v>
      </c>
      <c r="E19" s="135" t="s">
        <v>11</v>
      </c>
    </row>
    <row r="20" spans="1:5" x14ac:dyDescent="0.25">
      <c r="A20" s="136" t="s">
        <v>6</v>
      </c>
      <c r="B20" s="133">
        <v>320828</v>
      </c>
      <c r="C20" s="133">
        <v>330833</v>
      </c>
      <c r="D20" s="133">
        <v>315385</v>
      </c>
      <c r="E20" s="135" t="s">
        <v>11</v>
      </c>
    </row>
    <row r="21" spans="1:5" x14ac:dyDescent="0.25">
      <c r="A21" s="134" t="s">
        <v>7</v>
      </c>
      <c r="B21" s="133">
        <v>343802</v>
      </c>
      <c r="C21" s="133">
        <v>366377</v>
      </c>
      <c r="D21" s="133">
        <v>356531</v>
      </c>
      <c r="E21" s="135" t="s">
        <v>11</v>
      </c>
    </row>
    <row r="22" spans="1:5" ht="24.6" customHeight="1" x14ac:dyDescent="0.25">
      <c r="A22" s="152" t="s">
        <v>12</v>
      </c>
      <c r="B22" s="152"/>
      <c r="C22" s="152"/>
      <c r="D22" s="152"/>
      <c r="E22" s="152"/>
    </row>
    <row r="23" spans="1:5" x14ac:dyDescent="0.25">
      <c r="A23" s="134" t="s">
        <v>4</v>
      </c>
      <c r="B23" s="143">
        <v>0.81399999999999995</v>
      </c>
      <c r="C23" s="143">
        <v>0.81599999999999995</v>
      </c>
      <c r="D23" s="143">
        <v>0.82199999999999995</v>
      </c>
      <c r="E23" s="135" t="s">
        <v>11</v>
      </c>
    </row>
    <row r="24" spans="1:5" x14ac:dyDescent="0.25">
      <c r="A24" s="136" t="s">
        <v>5</v>
      </c>
      <c r="B24" s="143">
        <v>0.81299999999999994</v>
      </c>
      <c r="C24" s="143">
        <v>0.81699999999999995</v>
      </c>
      <c r="D24" s="143">
        <v>0.82899999999999996</v>
      </c>
      <c r="E24" s="135" t="s">
        <v>11</v>
      </c>
    </row>
    <row r="25" spans="1:5" x14ac:dyDescent="0.25">
      <c r="A25" s="136" t="s">
        <v>6</v>
      </c>
      <c r="B25" s="143">
        <v>0.81599999999999995</v>
      </c>
      <c r="C25" s="143">
        <v>0.81599999999999995</v>
      </c>
      <c r="D25" s="143">
        <v>0.80500000000000005</v>
      </c>
      <c r="E25" s="135" t="s">
        <v>11</v>
      </c>
    </row>
    <row r="26" spans="1:5" x14ac:dyDescent="0.25">
      <c r="A26" s="134" t="s">
        <v>7</v>
      </c>
      <c r="B26" s="143">
        <v>0.59799999999999998</v>
      </c>
      <c r="C26" s="143">
        <v>0.60399999999999998</v>
      </c>
      <c r="D26" s="143">
        <v>0.57299999999999995</v>
      </c>
      <c r="E26" s="135" t="s">
        <v>11</v>
      </c>
    </row>
    <row r="27" spans="1:5" ht="24.6" customHeight="1" x14ac:dyDescent="0.25">
      <c r="A27" s="152" t="s">
        <v>13</v>
      </c>
      <c r="B27" s="152"/>
      <c r="C27" s="152"/>
      <c r="D27" s="152"/>
      <c r="E27" s="152"/>
    </row>
    <row r="28" spans="1:5" x14ac:dyDescent="0.25">
      <c r="A28" s="134" t="s">
        <v>4</v>
      </c>
      <c r="B28" s="133">
        <v>1155184</v>
      </c>
      <c r="C28" s="133">
        <v>1194845</v>
      </c>
      <c r="D28" s="133">
        <v>1171214</v>
      </c>
      <c r="E28" s="135" t="s">
        <v>11</v>
      </c>
    </row>
    <row r="29" spans="1:5" x14ac:dyDescent="0.25">
      <c r="A29" s="136" t="s">
        <v>5</v>
      </c>
      <c r="B29" s="133">
        <v>794854</v>
      </c>
      <c r="C29" s="133">
        <v>823944</v>
      </c>
      <c r="D29" s="133">
        <v>819405</v>
      </c>
      <c r="E29" s="135" t="s">
        <v>11</v>
      </c>
    </row>
    <row r="30" spans="1:5" x14ac:dyDescent="0.25">
      <c r="A30" s="136" t="s">
        <v>6</v>
      </c>
      <c r="B30" s="133">
        <v>360330</v>
      </c>
      <c r="C30" s="133">
        <v>370901</v>
      </c>
      <c r="D30" s="133">
        <v>351809</v>
      </c>
      <c r="E30" s="135" t="s">
        <v>11</v>
      </c>
    </row>
    <row r="31" spans="1:5" x14ac:dyDescent="0.25">
      <c r="A31" s="134" t="s">
        <v>7</v>
      </c>
      <c r="B31" s="133">
        <v>404148</v>
      </c>
      <c r="C31" s="133">
        <v>428693</v>
      </c>
      <c r="D31" s="133">
        <v>414913</v>
      </c>
      <c r="E31" s="135" t="s">
        <v>11</v>
      </c>
    </row>
    <row r="32" spans="1:5" ht="22.15" customHeight="1" x14ac:dyDescent="0.25">
      <c r="A32" s="152" t="s">
        <v>14</v>
      </c>
      <c r="B32" s="152"/>
      <c r="C32" s="152"/>
      <c r="D32" s="152"/>
      <c r="E32" s="152"/>
    </row>
    <row r="33" spans="1:5" x14ac:dyDescent="0.25">
      <c r="A33" s="134" t="s">
        <v>4</v>
      </c>
      <c r="B33" s="143">
        <v>0.90800000000000003</v>
      </c>
      <c r="C33" s="143">
        <v>0.90800000000000003</v>
      </c>
      <c r="D33" s="143">
        <v>0.90300000000000002</v>
      </c>
      <c r="E33" s="135" t="s">
        <v>11</v>
      </c>
    </row>
    <row r="34" spans="1:5" x14ac:dyDescent="0.25">
      <c r="A34" s="136" t="s">
        <v>5</v>
      </c>
      <c r="B34" s="143">
        <v>0.90500000000000003</v>
      </c>
      <c r="C34" s="143">
        <v>0.90500000000000003</v>
      </c>
      <c r="D34" s="143">
        <v>0.90400000000000003</v>
      </c>
      <c r="E34" s="135" t="s">
        <v>11</v>
      </c>
    </row>
    <row r="35" spans="1:5" x14ac:dyDescent="0.25">
      <c r="A35" s="136" t="s">
        <v>6</v>
      </c>
      <c r="B35" s="143">
        <v>0.91700000000000004</v>
      </c>
      <c r="C35" s="143">
        <v>0.91500000000000004</v>
      </c>
      <c r="D35" s="143">
        <v>0.89800000000000002</v>
      </c>
      <c r="E35" s="135" t="s">
        <v>11</v>
      </c>
    </row>
    <row r="36" spans="1:5" x14ac:dyDescent="0.25">
      <c r="A36" s="146" t="s">
        <v>7</v>
      </c>
      <c r="B36" s="147">
        <v>0.70299999999999996</v>
      </c>
      <c r="C36" s="147">
        <v>0.70599999999999996</v>
      </c>
      <c r="D36" s="147">
        <v>0.66700000000000004</v>
      </c>
      <c r="E36" s="148" t="s">
        <v>11</v>
      </c>
    </row>
  </sheetData>
  <mergeCells count="8">
    <mergeCell ref="A22:E22"/>
    <mergeCell ref="A27:E27"/>
    <mergeCell ref="A32:E32"/>
    <mergeCell ref="A2:A3"/>
    <mergeCell ref="B2:E2"/>
    <mergeCell ref="A5:E5"/>
    <mergeCell ref="A11:E11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6560-56AF-4D75-BB6F-40225CDB1332}">
  <dimension ref="A1:E77"/>
  <sheetViews>
    <sheetView workbookViewId="0">
      <selection activeCell="F12" sqref="F12"/>
    </sheetView>
  </sheetViews>
  <sheetFormatPr defaultRowHeight="15" x14ac:dyDescent="0.25"/>
  <cols>
    <col min="1" max="1" width="33" customWidth="1"/>
    <col min="2" max="5" width="10.7109375" customWidth="1"/>
  </cols>
  <sheetData>
    <row r="1" spans="1:5" x14ac:dyDescent="0.25">
      <c r="A1" s="141" t="s">
        <v>15</v>
      </c>
      <c r="B1" s="142"/>
      <c r="C1" s="142"/>
      <c r="D1" s="142"/>
      <c r="E1" s="142"/>
    </row>
    <row r="2" spans="1:5" x14ac:dyDescent="0.25">
      <c r="A2" s="153"/>
      <c r="B2" s="157" t="s">
        <v>1</v>
      </c>
      <c r="C2" s="157"/>
      <c r="D2" s="157"/>
      <c r="E2" s="157"/>
    </row>
    <row r="3" spans="1:5" x14ac:dyDescent="0.25">
      <c r="A3" s="154"/>
      <c r="B3" s="145">
        <v>2017</v>
      </c>
      <c r="C3" s="145">
        <v>2018</v>
      </c>
      <c r="D3" s="145">
        <v>2019</v>
      </c>
      <c r="E3" s="145">
        <v>2020</v>
      </c>
    </row>
    <row r="4" spans="1:5" x14ac:dyDescent="0.25">
      <c r="A4" s="132" t="s">
        <v>16</v>
      </c>
      <c r="B4" s="133">
        <v>3028068</v>
      </c>
      <c r="C4" s="133">
        <v>3237848</v>
      </c>
      <c r="D4" s="133">
        <v>3297204</v>
      </c>
      <c r="E4" s="133">
        <v>3292838</v>
      </c>
    </row>
    <row r="5" spans="1:5" x14ac:dyDescent="0.25">
      <c r="A5" s="140" t="s">
        <v>17</v>
      </c>
      <c r="B5" s="143">
        <v>6.2E-2</v>
      </c>
      <c r="C5" s="143">
        <v>7.0000000000000007E-2</v>
      </c>
      <c r="D5" s="143">
        <v>7.0999999999999994E-2</v>
      </c>
      <c r="E5" s="143">
        <v>0.09</v>
      </c>
    </row>
    <row r="6" spans="1:5" x14ac:dyDescent="0.25">
      <c r="A6" s="152" t="s">
        <v>18</v>
      </c>
      <c r="B6" s="152"/>
      <c r="C6" s="152"/>
      <c r="D6" s="152"/>
      <c r="E6" s="152"/>
    </row>
    <row r="7" spans="1:5" x14ac:dyDescent="0.25">
      <c r="A7" s="134" t="s">
        <v>19</v>
      </c>
      <c r="B7" s="143">
        <v>7.0000000000000001E-3</v>
      </c>
      <c r="C7" s="143">
        <v>8.0000000000000002E-3</v>
      </c>
      <c r="D7" s="143">
        <v>8.9999999999999993E-3</v>
      </c>
      <c r="E7" s="143">
        <v>0.01</v>
      </c>
    </row>
    <row r="8" spans="1:5" x14ac:dyDescent="0.25">
      <c r="A8" s="134" t="s">
        <v>20</v>
      </c>
      <c r="B8" s="143">
        <v>6.5000000000000002E-2</v>
      </c>
      <c r="C8" s="143">
        <v>6.5000000000000002E-2</v>
      </c>
      <c r="D8" s="143">
        <v>6.5000000000000002E-2</v>
      </c>
      <c r="E8" s="143">
        <v>6.5000000000000002E-2</v>
      </c>
    </row>
    <row r="9" spans="1:5" x14ac:dyDescent="0.25">
      <c r="A9" s="134" t="s">
        <v>21</v>
      </c>
      <c r="B9" s="143">
        <v>0.13300000000000001</v>
      </c>
      <c r="C9" s="143">
        <v>0.128</v>
      </c>
      <c r="D9" s="143">
        <v>0.126</v>
      </c>
      <c r="E9" s="143">
        <v>0.122</v>
      </c>
    </row>
    <row r="10" spans="1:5" x14ac:dyDescent="0.25">
      <c r="A10" s="134" t="s">
        <v>22</v>
      </c>
      <c r="B10" s="143">
        <v>0.24299999999999999</v>
      </c>
      <c r="C10" s="143">
        <v>0.253</v>
      </c>
      <c r="D10" s="143">
        <v>0.26700000000000002</v>
      </c>
      <c r="E10" s="143">
        <v>0.27300000000000002</v>
      </c>
    </row>
    <row r="11" spans="1:5" x14ac:dyDescent="0.25">
      <c r="A11" s="134" t="s">
        <v>23</v>
      </c>
      <c r="B11" s="143">
        <v>2E-3</v>
      </c>
      <c r="C11" s="143">
        <v>3.0000000000000001E-3</v>
      </c>
      <c r="D11" s="143">
        <v>3.0000000000000001E-3</v>
      </c>
      <c r="E11" s="143">
        <v>3.0000000000000001E-3</v>
      </c>
    </row>
    <row r="12" spans="1:5" x14ac:dyDescent="0.25">
      <c r="A12" s="134" t="s">
        <v>24</v>
      </c>
      <c r="B12" s="143">
        <v>0.46400000000000002</v>
      </c>
      <c r="C12" s="143">
        <v>0.44800000000000001</v>
      </c>
      <c r="D12" s="143">
        <v>0.436</v>
      </c>
      <c r="E12" s="143">
        <v>0.42199999999999999</v>
      </c>
    </row>
    <row r="13" spans="1:5" x14ac:dyDescent="0.25">
      <c r="A13" s="134" t="s">
        <v>25</v>
      </c>
      <c r="B13" s="143">
        <v>2.9000000000000001E-2</v>
      </c>
      <c r="C13" s="143">
        <v>3.6999999999999998E-2</v>
      </c>
      <c r="D13" s="143">
        <v>4.1000000000000002E-2</v>
      </c>
      <c r="E13" s="143">
        <v>4.2000000000000003E-2</v>
      </c>
    </row>
    <row r="14" spans="1:5" x14ac:dyDescent="0.25">
      <c r="A14" s="134" t="s">
        <v>26</v>
      </c>
      <c r="B14" s="143">
        <v>5.7000000000000002E-2</v>
      </c>
      <c r="C14" s="143">
        <v>5.8999999999999997E-2</v>
      </c>
      <c r="D14" s="143">
        <v>5.3999999999999999E-2</v>
      </c>
      <c r="E14" s="143">
        <v>6.4000000000000001E-2</v>
      </c>
    </row>
    <row r="15" spans="1:5" x14ac:dyDescent="0.25">
      <c r="A15" s="152" t="s">
        <v>27</v>
      </c>
      <c r="B15" s="152"/>
      <c r="C15" s="152"/>
      <c r="D15" s="152"/>
      <c r="E15" s="152"/>
    </row>
    <row r="16" spans="1:5" x14ac:dyDescent="0.25">
      <c r="A16" s="134" t="s">
        <v>85</v>
      </c>
      <c r="B16" s="143">
        <v>0.189</v>
      </c>
      <c r="C16" s="143">
        <v>0.23300000000000001</v>
      </c>
      <c r="D16" s="143">
        <v>0.24</v>
      </c>
      <c r="E16" s="143">
        <v>0.23</v>
      </c>
    </row>
    <row r="17" spans="1:5" x14ac:dyDescent="0.25">
      <c r="A17" s="134" t="s">
        <v>28</v>
      </c>
      <c r="B17" s="144">
        <v>0.13300000000000001</v>
      </c>
      <c r="C17" s="144">
        <v>0.153</v>
      </c>
      <c r="D17" s="144">
        <v>0.151</v>
      </c>
      <c r="E17" s="144">
        <v>0.14199999999999999</v>
      </c>
    </row>
    <row r="18" spans="1:5" x14ac:dyDescent="0.25">
      <c r="A18" s="134" t="s">
        <v>29</v>
      </c>
      <c r="B18" s="144">
        <v>6.9000000000000006E-2</v>
      </c>
      <c r="C18" s="144">
        <v>7.4999999999999997E-2</v>
      </c>
      <c r="D18" s="144">
        <v>7.1999999999999995E-2</v>
      </c>
      <c r="E18" s="144">
        <v>6.7000000000000004E-2</v>
      </c>
    </row>
    <row r="19" spans="1:5" x14ac:dyDescent="0.25">
      <c r="A19" s="134" t="s">
        <v>30</v>
      </c>
      <c r="B19" s="143">
        <v>0.4</v>
      </c>
      <c r="C19" s="143">
        <v>0.42499999999999999</v>
      </c>
      <c r="D19" s="143">
        <v>0.42399999999999999</v>
      </c>
      <c r="E19" s="143">
        <v>0.42</v>
      </c>
    </row>
    <row r="20" spans="1:5" x14ac:dyDescent="0.25">
      <c r="A20" s="134" t="s">
        <v>31</v>
      </c>
      <c r="B20" s="143">
        <v>0.21</v>
      </c>
      <c r="C20" s="143">
        <v>0.114</v>
      </c>
      <c r="D20" s="143">
        <v>0.112</v>
      </c>
      <c r="E20" s="143">
        <v>0.14099999999999999</v>
      </c>
    </row>
    <row r="21" spans="1:5" x14ac:dyDescent="0.25">
      <c r="A21" s="156" t="s">
        <v>32</v>
      </c>
      <c r="B21" s="156"/>
      <c r="C21" s="156"/>
      <c r="D21" s="156"/>
      <c r="E21" s="156"/>
    </row>
    <row r="22" spans="1:5" x14ac:dyDescent="0.25">
      <c r="A22" s="134" t="s">
        <v>33</v>
      </c>
      <c r="B22" s="143">
        <v>0.51</v>
      </c>
      <c r="C22" s="143">
        <v>0.50700000000000001</v>
      </c>
      <c r="D22" s="143">
        <v>0.50600000000000001</v>
      </c>
      <c r="E22" s="143">
        <v>0.505</v>
      </c>
    </row>
    <row r="23" spans="1:5" x14ac:dyDescent="0.25">
      <c r="A23" s="134" t="s">
        <v>34</v>
      </c>
      <c r="B23" s="143">
        <v>0.48699999999999999</v>
      </c>
      <c r="C23" s="143">
        <v>0.48899999999999999</v>
      </c>
      <c r="D23" s="143">
        <v>0.49</v>
      </c>
      <c r="E23" s="143">
        <v>0.49099999999999999</v>
      </c>
    </row>
    <row r="24" spans="1:5" x14ac:dyDescent="0.25">
      <c r="A24" s="134" t="s">
        <v>26</v>
      </c>
      <c r="B24" s="144">
        <v>3.0000000000000001E-3</v>
      </c>
      <c r="C24" s="144">
        <v>4.0000000000000001E-3</v>
      </c>
      <c r="D24" s="144">
        <v>4.0000000000000001E-3</v>
      </c>
      <c r="E24" s="144">
        <v>5.0000000000000001E-3</v>
      </c>
    </row>
    <row r="25" spans="1:5" x14ac:dyDescent="0.25">
      <c r="A25" s="152" t="s">
        <v>35</v>
      </c>
      <c r="B25" s="152"/>
      <c r="C25" s="152"/>
      <c r="D25" s="152"/>
      <c r="E25" s="152"/>
    </row>
    <row r="26" spans="1:5" x14ac:dyDescent="0.25">
      <c r="A26" s="134" t="s">
        <v>36</v>
      </c>
      <c r="B26" s="143">
        <v>0.32100000000000001</v>
      </c>
      <c r="C26" s="143">
        <v>0.318</v>
      </c>
      <c r="D26" s="143">
        <v>0.32</v>
      </c>
      <c r="E26" s="143">
        <v>0.32200000000000001</v>
      </c>
    </row>
    <row r="27" spans="1:5" x14ac:dyDescent="0.25">
      <c r="A27" s="134" t="s">
        <v>37</v>
      </c>
      <c r="B27" s="143">
        <v>0.42399999999999999</v>
      </c>
      <c r="C27" s="143">
        <v>0.42599999999999999</v>
      </c>
      <c r="D27" s="143">
        <v>0.42399999999999999</v>
      </c>
      <c r="E27" s="143">
        <v>0.42699999999999999</v>
      </c>
    </row>
    <row r="28" spans="1:5" x14ac:dyDescent="0.25">
      <c r="A28" s="134" t="s">
        <v>38</v>
      </c>
      <c r="B28" s="143">
        <v>0.23</v>
      </c>
      <c r="C28" s="143">
        <v>0.23300000000000001</v>
      </c>
      <c r="D28" s="143">
        <v>0.23200000000000001</v>
      </c>
      <c r="E28" s="143">
        <v>0.22800000000000001</v>
      </c>
    </row>
    <row r="29" spans="1:5" x14ac:dyDescent="0.25">
      <c r="A29" s="134" t="s">
        <v>31</v>
      </c>
      <c r="B29" s="135"/>
      <c r="C29" s="135"/>
      <c r="D29" s="135"/>
      <c r="E29" s="135"/>
    </row>
    <row r="30" spans="1:5" x14ac:dyDescent="0.25">
      <c r="A30" s="152" t="s">
        <v>39</v>
      </c>
      <c r="B30" s="152"/>
      <c r="C30" s="152"/>
      <c r="D30" s="152"/>
      <c r="E30" s="152"/>
    </row>
    <row r="31" spans="1:5" x14ac:dyDescent="0.25">
      <c r="A31" s="134" t="s">
        <v>40</v>
      </c>
      <c r="B31" s="143">
        <v>4.8000000000000001E-2</v>
      </c>
      <c r="C31" s="143">
        <v>4.9000000000000002E-2</v>
      </c>
      <c r="D31" s="143">
        <v>5.5E-2</v>
      </c>
      <c r="E31" s="143">
        <v>0.06</v>
      </c>
    </row>
    <row r="32" spans="1:5" x14ac:dyDescent="0.25">
      <c r="A32" s="134" t="s">
        <v>41</v>
      </c>
      <c r="B32" s="143">
        <v>0.152</v>
      </c>
      <c r="C32" s="143">
        <v>0.153</v>
      </c>
      <c r="D32" s="143">
        <v>0.158</v>
      </c>
      <c r="E32" s="143">
        <v>0.16400000000000001</v>
      </c>
    </row>
    <row r="33" spans="1:5" x14ac:dyDescent="0.25">
      <c r="A33" s="134" t="s">
        <v>42</v>
      </c>
      <c r="B33" s="143">
        <v>0.14899999999999999</v>
      </c>
      <c r="C33" s="143">
        <v>0.14899999999999999</v>
      </c>
      <c r="D33" s="143">
        <v>0.154</v>
      </c>
      <c r="E33" s="143">
        <v>0.156</v>
      </c>
    </row>
    <row r="34" spans="1:5" x14ac:dyDescent="0.25">
      <c r="A34" s="134" t="s">
        <v>43</v>
      </c>
      <c r="B34" s="143">
        <v>0.153</v>
      </c>
      <c r="C34" s="143">
        <v>0.14899999999999999</v>
      </c>
      <c r="D34" s="143">
        <v>0.14499999999999999</v>
      </c>
      <c r="E34" s="143">
        <v>0.14099999999999999</v>
      </c>
    </row>
    <row r="35" spans="1:5" x14ac:dyDescent="0.25">
      <c r="A35" s="134" t="s">
        <v>44</v>
      </c>
      <c r="B35" s="143">
        <v>0.14699999999999999</v>
      </c>
      <c r="C35" s="143">
        <v>0.14499999999999999</v>
      </c>
      <c r="D35" s="143">
        <v>0.13700000000000001</v>
      </c>
      <c r="E35" s="143">
        <v>0.127</v>
      </c>
    </row>
    <row r="36" spans="1:5" x14ac:dyDescent="0.25">
      <c r="A36" s="134" t="s">
        <v>45</v>
      </c>
      <c r="B36" s="143">
        <v>0.22600000000000001</v>
      </c>
      <c r="C36" s="143">
        <v>0.22600000000000001</v>
      </c>
      <c r="D36" s="143">
        <v>0.22700000000000001</v>
      </c>
      <c r="E36" s="143">
        <v>0.222</v>
      </c>
    </row>
    <row r="37" spans="1:5" x14ac:dyDescent="0.25">
      <c r="A37" s="134" t="s">
        <v>31</v>
      </c>
      <c r="B37" s="143">
        <v>0.125</v>
      </c>
      <c r="C37" s="143">
        <v>0.127</v>
      </c>
      <c r="D37" s="143">
        <v>0.124</v>
      </c>
      <c r="E37" s="143">
        <v>0.13100000000000001</v>
      </c>
    </row>
    <row r="38" spans="1:5" x14ac:dyDescent="0.25">
      <c r="A38" s="152" t="s">
        <v>46</v>
      </c>
      <c r="B38" s="152"/>
      <c r="C38" s="152"/>
      <c r="D38" s="152"/>
      <c r="E38" s="152"/>
    </row>
    <row r="39" spans="1:5" x14ac:dyDescent="0.25">
      <c r="A39" s="134" t="s">
        <v>47</v>
      </c>
      <c r="B39" s="143">
        <v>0.155</v>
      </c>
      <c r="C39" s="143">
        <v>0.17899999999999999</v>
      </c>
      <c r="D39" s="143">
        <v>0.19800000000000001</v>
      </c>
      <c r="E39" s="143">
        <v>0.20599999999999999</v>
      </c>
    </row>
    <row r="40" spans="1:5" x14ac:dyDescent="0.25">
      <c r="A40" s="134" t="s">
        <v>48</v>
      </c>
      <c r="B40" s="143">
        <v>0.112</v>
      </c>
      <c r="C40" s="143">
        <v>0.121</v>
      </c>
      <c r="D40" s="143">
        <v>0.12</v>
      </c>
      <c r="E40" s="143">
        <v>0.11799999999999999</v>
      </c>
    </row>
    <row r="41" spans="1:5" x14ac:dyDescent="0.25">
      <c r="A41" s="134" t="s">
        <v>49</v>
      </c>
      <c r="B41" s="143">
        <v>0.104</v>
      </c>
      <c r="C41" s="143">
        <v>0.111</v>
      </c>
      <c r="D41" s="143">
        <v>0.106</v>
      </c>
      <c r="E41" s="143">
        <v>0.105</v>
      </c>
    </row>
    <row r="42" spans="1:5" x14ac:dyDescent="0.25">
      <c r="A42" s="134" t="s">
        <v>50</v>
      </c>
      <c r="B42" s="143">
        <v>0.10199999999999999</v>
      </c>
      <c r="C42" s="143">
        <v>0.108</v>
      </c>
      <c r="D42" s="143">
        <v>0.104</v>
      </c>
      <c r="E42" s="143">
        <v>0.10100000000000001</v>
      </c>
    </row>
    <row r="43" spans="1:5" x14ac:dyDescent="0.25">
      <c r="A43" s="134" t="s">
        <v>51</v>
      </c>
      <c r="B43" s="143">
        <v>8.7999999999999995E-2</v>
      </c>
      <c r="C43" s="143">
        <v>9.8000000000000004E-2</v>
      </c>
      <c r="D43" s="143">
        <v>9.7000000000000003E-2</v>
      </c>
      <c r="E43" s="143">
        <v>0.09</v>
      </c>
    </row>
    <row r="44" spans="1:5" x14ac:dyDescent="0.25">
      <c r="A44" s="134" t="s">
        <v>52</v>
      </c>
      <c r="B44" s="143">
        <v>0.439</v>
      </c>
      <c r="C44" s="143">
        <v>0.38400000000000001</v>
      </c>
      <c r="D44" s="143">
        <v>0.376</v>
      </c>
      <c r="E44" s="143">
        <v>0.38</v>
      </c>
    </row>
    <row r="45" spans="1:5" x14ac:dyDescent="0.25">
      <c r="A45" s="152" t="s">
        <v>248</v>
      </c>
      <c r="B45" s="152"/>
      <c r="C45" s="152"/>
      <c r="D45" s="152"/>
      <c r="E45" s="152"/>
    </row>
    <row r="46" spans="1:5" x14ac:dyDescent="0.25">
      <c r="A46" s="134" t="s">
        <v>249</v>
      </c>
      <c r="B46" s="143">
        <v>0.26900000000000002</v>
      </c>
      <c r="C46" s="143">
        <v>0.26600000000000001</v>
      </c>
      <c r="D46" s="143">
        <v>0.26200000000000001</v>
      </c>
      <c r="E46" s="143">
        <v>0.26400000000000001</v>
      </c>
    </row>
    <row r="47" spans="1:5" x14ac:dyDescent="0.25">
      <c r="A47" s="134" t="s">
        <v>250</v>
      </c>
      <c r="B47" s="143">
        <v>0.17699999999999999</v>
      </c>
      <c r="C47" s="143">
        <v>0.17799999999999999</v>
      </c>
      <c r="D47" s="143">
        <v>0.17499999999999999</v>
      </c>
      <c r="E47" s="143">
        <v>0.17499999999999999</v>
      </c>
    </row>
    <row r="48" spans="1:5" x14ac:dyDescent="0.25">
      <c r="A48" s="134" t="s">
        <v>251</v>
      </c>
      <c r="B48" s="143">
        <v>0.154</v>
      </c>
      <c r="C48" s="143">
        <v>0.155</v>
      </c>
      <c r="D48" s="143">
        <v>0.153</v>
      </c>
      <c r="E48" s="143">
        <v>0.151</v>
      </c>
    </row>
    <row r="49" spans="1:5" x14ac:dyDescent="0.25">
      <c r="A49" s="134" t="s">
        <v>252</v>
      </c>
      <c r="B49" s="143">
        <v>0.14599999999999999</v>
      </c>
      <c r="C49" s="143">
        <v>0.14899999999999999</v>
      </c>
      <c r="D49" s="143">
        <v>0.14799999999999999</v>
      </c>
      <c r="E49" s="143">
        <v>0.14499999999999999</v>
      </c>
    </row>
    <row r="50" spans="1:5" x14ac:dyDescent="0.25">
      <c r="A50" s="134" t="s">
        <v>253</v>
      </c>
      <c r="B50" s="143">
        <v>0.14799999999999999</v>
      </c>
      <c r="C50" s="143">
        <v>0.151</v>
      </c>
      <c r="D50" s="143">
        <v>0.152</v>
      </c>
      <c r="E50" s="143">
        <v>0.14899999999999999</v>
      </c>
    </row>
    <row r="51" spans="1:5" x14ac:dyDescent="0.25">
      <c r="A51" s="134" t="s">
        <v>31</v>
      </c>
      <c r="B51" s="143">
        <v>0.107</v>
      </c>
      <c r="C51" s="143">
        <v>0.10299999999999999</v>
      </c>
      <c r="D51" s="143">
        <v>0.109</v>
      </c>
      <c r="E51" s="143">
        <v>0.11700000000000001</v>
      </c>
    </row>
    <row r="52" spans="1:5" x14ac:dyDescent="0.25">
      <c r="A52" s="152" t="s">
        <v>53</v>
      </c>
      <c r="B52" s="152"/>
      <c r="C52" s="152"/>
      <c r="D52" s="152"/>
      <c r="E52" s="152"/>
    </row>
    <row r="53" spans="1:5" x14ac:dyDescent="0.25">
      <c r="A53" s="134" t="s">
        <v>54</v>
      </c>
      <c r="B53" s="143">
        <v>0.89600000000000002</v>
      </c>
      <c r="C53" s="143">
        <v>0.9</v>
      </c>
      <c r="D53" s="143">
        <v>0.90200000000000002</v>
      </c>
      <c r="E53" s="143">
        <v>0.90500000000000003</v>
      </c>
    </row>
    <row r="54" spans="1:5" x14ac:dyDescent="0.25">
      <c r="A54" s="134" t="s">
        <v>55</v>
      </c>
      <c r="B54" s="143">
        <v>9.7000000000000003E-2</v>
      </c>
      <c r="C54" s="143">
        <v>9.1999999999999998E-2</v>
      </c>
      <c r="D54" s="143">
        <v>0.09</v>
      </c>
      <c r="E54" s="143">
        <v>8.7999999999999995E-2</v>
      </c>
    </row>
    <row r="55" spans="1:5" x14ac:dyDescent="0.25">
      <c r="A55" s="134" t="s">
        <v>26</v>
      </c>
      <c r="B55" s="143">
        <v>7.0000000000000001E-3</v>
      </c>
      <c r="C55" s="143">
        <v>8.0000000000000002E-3</v>
      </c>
      <c r="D55" s="143">
        <v>8.0000000000000002E-3</v>
      </c>
      <c r="E55" s="143">
        <v>7.0000000000000001E-3</v>
      </c>
    </row>
    <row r="56" spans="1:5" x14ac:dyDescent="0.25">
      <c r="A56" s="152" t="s">
        <v>56</v>
      </c>
      <c r="B56" s="152"/>
      <c r="C56" s="152"/>
      <c r="D56" s="152"/>
      <c r="E56" s="152"/>
    </row>
    <row r="57" spans="1:5" x14ac:dyDescent="0.25">
      <c r="A57" s="134" t="s">
        <v>254</v>
      </c>
      <c r="B57" s="143">
        <v>0.16</v>
      </c>
      <c r="C57" s="143">
        <v>0.161</v>
      </c>
      <c r="D57" s="143">
        <v>0.159</v>
      </c>
      <c r="E57" s="143">
        <v>0.161</v>
      </c>
    </row>
    <row r="58" spans="1:5" x14ac:dyDescent="0.25">
      <c r="A58" s="134" t="s">
        <v>94</v>
      </c>
      <c r="B58" s="143">
        <v>0.22800000000000001</v>
      </c>
      <c r="C58" s="143">
        <v>0.22900000000000001</v>
      </c>
      <c r="D58" s="143">
        <v>0.22700000000000001</v>
      </c>
      <c r="E58" s="143">
        <v>0.22700000000000001</v>
      </c>
    </row>
    <row r="59" spans="1:5" x14ac:dyDescent="0.25">
      <c r="A59" s="134" t="s">
        <v>95</v>
      </c>
      <c r="B59" s="143">
        <v>0.20300000000000001</v>
      </c>
      <c r="C59" s="143">
        <v>0.20699999999999999</v>
      </c>
      <c r="D59" s="143">
        <v>0.21</v>
      </c>
      <c r="E59" s="143">
        <v>0.20799999999999999</v>
      </c>
    </row>
    <row r="60" spans="1:5" x14ac:dyDescent="0.25">
      <c r="A60" s="134" t="s">
        <v>96</v>
      </c>
      <c r="B60" s="143">
        <v>0.15</v>
      </c>
      <c r="C60" s="143">
        <v>0.151</v>
      </c>
      <c r="D60" s="143">
        <v>0.154</v>
      </c>
      <c r="E60" s="143">
        <v>0.154</v>
      </c>
    </row>
    <row r="61" spans="1:5" x14ac:dyDescent="0.25">
      <c r="A61" s="134" t="s">
        <v>97</v>
      </c>
      <c r="B61" s="143">
        <v>0.105</v>
      </c>
      <c r="C61" s="143">
        <v>0.107</v>
      </c>
      <c r="D61" s="143">
        <v>0.109</v>
      </c>
      <c r="E61" s="143">
        <v>0.111</v>
      </c>
    </row>
    <row r="62" spans="1:5" x14ac:dyDescent="0.25">
      <c r="A62" s="134" t="s">
        <v>31</v>
      </c>
      <c r="B62" s="143">
        <v>0.154</v>
      </c>
      <c r="C62" s="143">
        <v>0.14399999999999999</v>
      </c>
      <c r="D62" s="143">
        <v>0.14099999999999999</v>
      </c>
      <c r="E62" s="143">
        <v>0.13900000000000001</v>
      </c>
    </row>
    <row r="63" spans="1:5" x14ac:dyDescent="0.25">
      <c r="A63" s="152" t="s">
        <v>57</v>
      </c>
      <c r="B63" s="152"/>
      <c r="C63" s="152"/>
      <c r="D63" s="152"/>
      <c r="E63" s="152"/>
    </row>
    <row r="64" spans="1:5" x14ac:dyDescent="0.25">
      <c r="A64" s="134" t="s">
        <v>255</v>
      </c>
      <c r="B64" s="143">
        <v>0.188</v>
      </c>
      <c r="C64" s="143">
        <v>0.184</v>
      </c>
      <c r="D64" s="143">
        <v>0.17699999999999999</v>
      </c>
      <c r="E64" s="143">
        <v>0.17299999999999999</v>
      </c>
    </row>
    <row r="65" spans="1:5" x14ac:dyDescent="0.25">
      <c r="A65" s="134" t="s">
        <v>58</v>
      </c>
      <c r="B65" s="143">
        <v>0.17899999999999999</v>
      </c>
      <c r="C65" s="143">
        <v>0.17899999999999999</v>
      </c>
      <c r="D65" s="143">
        <v>0.17799999999999999</v>
      </c>
      <c r="E65" s="143">
        <v>0.17699999999999999</v>
      </c>
    </row>
    <row r="66" spans="1:5" x14ac:dyDescent="0.25">
      <c r="A66" s="134" t="s">
        <v>59</v>
      </c>
      <c r="B66" s="143">
        <v>0.17499999999999999</v>
      </c>
      <c r="C66" s="143">
        <v>0.17699999999999999</v>
      </c>
      <c r="D66" s="143">
        <v>0.17599999999999999</v>
      </c>
      <c r="E66" s="143">
        <v>0.17599999999999999</v>
      </c>
    </row>
    <row r="67" spans="1:5" x14ac:dyDescent="0.25">
      <c r="A67" s="134" t="s">
        <v>60</v>
      </c>
      <c r="B67" s="143">
        <v>0.17599999999999999</v>
      </c>
      <c r="C67" s="143">
        <v>0.18099999999999999</v>
      </c>
      <c r="D67" s="143">
        <v>0.184</v>
      </c>
      <c r="E67" s="143">
        <v>0.184</v>
      </c>
    </row>
    <row r="68" spans="1:5" x14ac:dyDescent="0.25">
      <c r="A68" s="134" t="s">
        <v>61</v>
      </c>
      <c r="B68" s="143">
        <v>0.17699999999999999</v>
      </c>
      <c r="C68" s="143">
        <v>0.17699999999999999</v>
      </c>
      <c r="D68" s="143">
        <v>0.17699999999999999</v>
      </c>
      <c r="E68" s="143">
        <v>0.17399999999999999</v>
      </c>
    </row>
    <row r="69" spans="1:5" x14ac:dyDescent="0.25">
      <c r="A69" s="134" t="s">
        <v>31</v>
      </c>
      <c r="B69" s="143">
        <v>0.105</v>
      </c>
      <c r="C69" s="143">
        <v>0.10100000000000001</v>
      </c>
      <c r="D69" s="143">
        <v>0.108</v>
      </c>
      <c r="E69" s="143">
        <v>0.11600000000000001</v>
      </c>
    </row>
    <row r="70" spans="1:5" x14ac:dyDescent="0.25">
      <c r="A70" s="152" t="s">
        <v>62</v>
      </c>
      <c r="B70" s="152"/>
      <c r="C70" s="152"/>
      <c r="D70" s="152"/>
      <c r="E70" s="152"/>
    </row>
    <row r="71" spans="1:5" x14ac:dyDescent="0.25">
      <c r="A71" s="134" t="s">
        <v>63</v>
      </c>
      <c r="B71" s="143">
        <v>0.187</v>
      </c>
      <c r="C71" s="143">
        <v>0.184</v>
      </c>
      <c r="D71" s="143">
        <v>0.185</v>
      </c>
      <c r="E71" s="143">
        <v>0.183</v>
      </c>
    </row>
    <row r="72" spans="1:5" x14ac:dyDescent="0.25">
      <c r="A72" s="134" t="s">
        <v>64</v>
      </c>
      <c r="B72" s="143">
        <v>0.16900000000000001</v>
      </c>
      <c r="C72" s="143">
        <v>0.16900000000000001</v>
      </c>
      <c r="D72" s="143">
        <v>0.16900000000000001</v>
      </c>
      <c r="E72" s="143">
        <v>0.16900000000000001</v>
      </c>
    </row>
    <row r="73" spans="1:5" x14ac:dyDescent="0.25">
      <c r="A73" s="134" t="s">
        <v>65</v>
      </c>
      <c r="B73" s="143">
        <v>0.17699999999999999</v>
      </c>
      <c r="C73" s="143">
        <v>0.17799999999999999</v>
      </c>
      <c r="D73" s="143">
        <v>0.17499999999999999</v>
      </c>
      <c r="E73" s="143">
        <v>0.17399999999999999</v>
      </c>
    </row>
    <row r="74" spans="1:5" x14ac:dyDescent="0.25">
      <c r="A74" s="134" t="s">
        <v>66</v>
      </c>
      <c r="B74" s="143">
        <v>0.184</v>
      </c>
      <c r="C74" s="143">
        <v>0.184</v>
      </c>
      <c r="D74" s="143">
        <v>0.184</v>
      </c>
      <c r="E74" s="143">
        <v>0.184</v>
      </c>
    </row>
    <row r="75" spans="1:5" x14ac:dyDescent="0.25">
      <c r="A75" s="134" t="s">
        <v>67</v>
      </c>
      <c r="B75" s="143">
        <v>0.17899999999999999</v>
      </c>
      <c r="C75" s="143">
        <v>0.182</v>
      </c>
      <c r="D75" s="143">
        <v>0.17899999999999999</v>
      </c>
      <c r="E75" s="143">
        <v>0.17299999999999999</v>
      </c>
    </row>
    <row r="76" spans="1:5" x14ac:dyDescent="0.25">
      <c r="A76" s="146" t="s">
        <v>31</v>
      </c>
      <c r="B76" s="147">
        <v>0.105</v>
      </c>
      <c r="C76" s="147">
        <v>0.10100000000000001</v>
      </c>
      <c r="D76" s="147">
        <v>0.108</v>
      </c>
      <c r="E76" s="147">
        <v>0.11600000000000001</v>
      </c>
    </row>
    <row r="77" spans="1:5" x14ac:dyDescent="0.25">
      <c r="A77" s="149" t="s">
        <v>68</v>
      </c>
    </row>
  </sheetData>
  <mergeCells count="13">
    <mergeCell ref="A21:E21"/>
    <mergeCell ref="A2:A3"/>
    <mergeCell ref="B2:E2"/>
    <mergeCell ref="A6:E6"/>
    <mergeCell ref="A15:E15"/>
    <mergeCell ref="A70:E70"/>
    <mergeCell ref="A25:E25"/>
    <mergeCell ref="A30:E30"/>
    <mergeCell ref="A38:E38"/>
    <mergeCell ref="A45:E45"/>
    <mergeCell ref="A52:E52"/>
    <mergeCell ref="A56:E56"/>
    <mergeCell ref="A63:E6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F30F-40C5-49EC-876E-4255AB3018B5}">
  <dimension ref="A1:AD201"/>
  <sheetViews>
    <sheetView tabSelected="1" topLeftCell="D1" workbookViewId="0">
      <pane ySplit="3" topLeftCell="A4" activePane="bottomLeft" state="frozen"/>
      <selection pane="bottomLeft" activeCell="AC4" sqref="AC4"/>
    </sheetView>
  </sheetViews>
  <sheetFormatPr defaultRowHeight="15" x14ac:dyDescent="0.25"/>
  <cols>
    <col min="1" max="1" width="22.5703125" style="2" customWidth="1"/>
    <col min="2" max="3" width="8.7109375" style="2" customWidth="1"/>
    <col min="4" max="4" width="9.7109375" style="2" customWidth="1"/>
    <col min="5" max="5" width="11.28515625" style="26" customWidth="1"/>
    <col min="6" max="7" width="9.42578125" style="11" customWidth="1"/>
    <col min="8" max="8" width="9.28515625" style="11" customWidth="1"/>
    <col min="9" max="9" width="12.42578125" style="3" customWidth="1"/>
    <col min="10" max="10" width="3.28515625" style="9" customWidth="1"/>
    <col min="11" max="11" width="9.28515625" style="11" customWidth="1"/>
    <col min="12" max="12" width="8.7109375" style="11" customWidth="1"/>
    <col min="13" max="14" width="9.28515625" style="11" customWidth="1"/>
    <col min="15" max="15" width="10.28515625" style="3" customWidth="1"/>
    <col min="16" max="16" width="4.7109375" style="4" customWidth="1"/>
    <col min="17" max="17" width="9.28515625" style="2" customWidth="1"/>
    <col min="18" max="20" width="9.28515625" style="11" customWidth="1"/>
    <col min="21" max="21" width="14.28515625" style="3" customWidth="1"/>
    <col min="22" max="22" width="3.28515625" style="4" customWidth="1"/>
    <col min="23" max="23" width="9.5703125" style="2" customWidth="1"/>
    <col min="24" max="26" width="9.28515625" style="11" customWidth="1"/>
    <col min="27" max="27" width="15.42578125" style="3" customWidth="1"/>
    <col min="28" max="28" width="3.28515625" style="2" customWidth="1"/>
    <col min="29" max="29" width="8.7109375" style="2"/>
    <col min="30" max="30" width="23.7109375" style="2" customWidth="1"/>
  </cols>
  <sheetData>
    <row r="1" spans="1:30" x14ac:dyDescent="0.25">
      <c r="A1" s="151" t="s">
        <v>246</v>
      </c>
    </row>
    <row r="2" spans="1:30" ht="23.65" customHeight="1" x14ac:dyDescent="0.25">
      <c r="A2" s="12"/>
      <c r="B2" s="12"/>
      <c r="C2" s="12"/>
      <c r="D2" s="12"/>
      <c r="E2" s="21"/>
      <c r="F2" s="158" t="s">
        <v>69</v>
      </c>
      <c r="G2" s="159"/>
      <c r="H2" s="159"/>
      <c r="I2" s="159"/>
      <c r="J2" s="159"/>
      <c r="K2" s="160"/>
      <c r="L2" s="161" t="s">
        <v>70</v>
      </c>
      <c r="M2" s="161"/>
      <c r="N2" s="161"/>
      <c r="O2" s="161"/>
      <c r="P2" s="161"/>
      <c r="Q2" s="162"/>
      <c r="R2" s="163" t="s">
        <v>71</v>
      </c>
      <c r="S2" s="163"/>
      <c r="T2" s="163"/>
      <c r="U2" s="163"/>
      <c r="V2" s="163"/>
      <c r="W2" s="164"/>
      <c r="X2" s="165" t="s">
        <v>72</v>
      </c>
      <c r="Y2" s="165"/>
      <c r="Z2" s="165"/>
      <c r="AA2" s="165"/>
      <c r="AB2" s="165"/>
      <c r="AC2" s="165"/>
    </row>
    <row r="3" spans="1:30" s="2" customFormat="1" ht="87" customHeight="1" x14ac:dyDescent="0.2">
      <c r="A3" s="106"/>
      <c r="B3" s="107">
        <v>2018</v>
      </c>
      <c r="C3" s="107">
        <v>2019</v>
      </c>
      <c r="D3" s="107">
        <v>2020</v>
      </c>
      <c r="E3" s="108" t="s">
        <v>73</v>
      </c>
      <c r="F3" s="109" t="s">
        <v>74</v>
      </c>
      <c r="G3" s="109" t="s">
        <v>75</v>
      </c>
      <c r="H3" s="109" t="s">
        <v>76</v>
      </c>
      <c r="I3" s="166" t="s">
        <v>77</v>
      </c>
      <c r="J3" s="166"/>
      <c r="K3" s="110" t="s">
        <v>78</v>
      </c>
      <c r="L3" s="111" t="s">
        <v>74</v>
      </c>
      <c r="M3" s="111" t="s">
        <v>75</v>
      </c>
      <c r="N3" s="111" t="s">
        <v>76</v>
      </c>
      <c r="O3" s="167" t="s">
        <v>77</v>
      </c>
      <c r="P3" s="167"/>
      <c r="Q3" s="112" t="s">
        <v>78</v>
      </c>
      <c r="R3" s="113" t="s">
        <v>74</v>
      </c>
      <c r="S3" s="113" t="s">
        <v>75</v>
      </c>
      <c r="T3" s="113" t="s">
        <v>76</v>
      </c>
      <c r="U3" s="168" t="s">
        <v>77</v>
      </c>
      <c r="V3" s="168"/>
      <c r="W3" s="114" t="s">
        <v>78</v>
      </c>
      <c r="X3" s="115" t="s">
        <v>74</v>
      </c>
      <c r="Y3" s="115" t="s">
        <v>75</v>
      </c>
      <c r="Z3" s="115" t="s">
        <v>76</v>
      </c>
      <c r="AA3" s="169" t="s">
        <v>77</v>
      </c>
      <c r="AB3" s="169"/>
      <c r="AC3" s="116" t="s">
        <v>78</v>
      </c>
      <c r="AD3" s="117"/>
    </row>
    <row r="4" spans="1:30" s="1" customFormat="1" ht="23.65" customHeight="1" x14ac:dyDescent="0.25">
      <c r="A4" s="118" t="s">
        <v>79</v>
      </c>
      <c r="B4" s="13">
        <v>3237848</v>
      </c>
      <c r="C4" s="13">
        <v>3297204</v>
      </c>
      <c r="D4" s="13">
        <v>3292838</v>
      </c>
      <c r="E4" s="23">
        <v>9827890</v>
      </c>
      <c r="F4" s="62">
        <v>0.40646040209423051</v>
      </c>
      <c r="G4" s="62">
        <v>0.39358377582946036</v>
      </c>
      <c r="H4" s="62">
        <v>0.36469118735874645</v>
      </c>
      <c r="I4" s="3">
        <v>-1.3021E-2</v>
      </c>
      <c r="J4" s="9" t="s">
        <v>80</v>
      </c>
      <c r="K4" s="63">
        <v>-3.3083172629661421E-2</v>
      </c>
      <c r="L4" s="62">
        <v>0.18747729973735641</v>
      </c>
      <c r="M4" s="62">
        <v>0.189</v>
      </c>
      <c r="N4" s="62">
        <v>0.16699880164162342</v>
      </c>
      <c r="O4" s="3">
        <v>-2.2388000000000002E-2</v>
      </c>
      <c r="P4" s="4" t="s">
        <v>80</v>
      </c>
      <c r="Q4" s="64">
        <v>-0.11845502645502647</v>
      </c>
      <c r="R4" s="62">
        <v>0.28122320751313834</v>
      </c>
      <c r="S4" s="62">
        <v>0.27478675872041886</v>
      </c>
      <c r="T4" s="62">
        <v>0.25561142090804345</v>
      </c>
      <c r="U4" s="3">
        <v>-7.6860000000000001E-3</v>
      </c>
      <c r="V4" s="4" t="s">
        <v>80</v>
      </c>
      <c r="W4" s="66">
        <v>-2.7970780090681525E-2</v>
      </c>
      <c r="X4" s="62">
        <v>0.12523719458109214</v>
      </c>
      <c r="Y4" s="62">
        <v>0.11879701710904148</v>
      </c>
      <c r="Z4" s="62">
        <v>0.10907976645070301</v>
      </c>
      <c r="AA4" s="3">
        <v>-5.3350000000000003E-3</v>
      </c>
      <c r="AB4" s="2" t="s">
        <v>80</v>
      </c>
      <c r="AC4" s="67">
        <v>-4.4908534993796247E-2</v>
      </c>
      <c r="AD4" s="68" t="str">
        <f>A4</f>
        <v>All (Figure 3)</v>
      </c>
    </row>
    <row r="5" spans="1:30" ht="24.6" customHeight="1" x14ac:dyDescent="0.25">
      <c r="A5" s="61" t="s">
        <v>81</v>
      </c>
      <c r="B5" s="61"/>
      <c r="C5" s="61"/>
      <c r="D5" s="61"/>
      <c r="E5" s="119"/>
      <c r="F5" s="120"/>
      <c r="G5" s="120"/>
      <c r="H5" s="120"/>
      <c r="J5" s="61"/>
      <c r="K5" s="70"/>
      <c r="L5" s="120"/>
      <c r="M5" s="62"/>
      <c r="N5" s="61"/>
      <c r="Q5" s="71"/>
      <c r="W5" s="72"/>
      <c r="AC5" s="73"/>
      <c r="AD5" s="68" t="str">
        <f t="shared" ref="AD5:AD67" si="0">A5</f>
        <v>Race/Ethnicity (Figure 4)</v>
      </c>
    </row>
    <row r="6" spans="1:30" ht="17.100000000000001" customHeight="1" x14ac:dyDescent="0.25">
      <c r="A6" s="74" t="s">
        <v>19</v>
      </c>
      <c r="B6" s="92">
        <v>24456</v>
      </c>
      <c r="C6" s="92">
        <v>28932</v>
      </c>
      <c r="D6" s="92">
        <v>32895</v>
      </c>
      <c r="E6" s="23">
        <v>86283</v>
      </c>
      <c r="F6" s="62">
        <v>0.22362609999999999</v>
      </c>
      <c r="G6" s="62">
        <v>0.182</v>
      </c>
      <c r="H6" s="62">
        <v>0.1538532</v>
      </c>
      <c r="I6" s="6">
        <v>-6.7996999999999997E-3</v>
      </c>
      <c r="J6" s="7" t="s">
        <v>82</v>
      </c>
      <c r="K6" s="63">
        <v>-3.7360989010989012E-2</v>
      </c>
      <c r="L6" s="62">
        <v>0.16883380000000001</v>
      </c>
      <c r="M6" s="62">
        <v>0.16462740000000001</v>
      </c>
      <c r="N6" s="62">
        <v>0.13877490000000001</v>
      </c>
      <c r="O6" s="3">
        <v>-2.3994600000000001E-2</v>
      </c>
      <c r="P6" s="4" t="s">
        <v>80</v>
      </c>
      <c r="Q6" s="64">
        <v>-0.14575095032783122</v>
      </c>
      <c r="R6" s="62">
        <v>0.16895650000000001</v>
      </c>
      <c r="S6" s="62">
        <v>0.13700000000000001</v>
      </c>
      <c r="T6" s="62">
        <v>0.1146375</v>
      </c>
      <c r="U6" s="75">
        <v>-5.2322000000000002E-3</v>
      </c>
      <c r="V6" s="76"/>
      <c r="W6" s="66">
        <v>-3.8191240875912406E-2</v>
      </c>
      <c r="X6" s="62">
        <v>5.4669599999999999E-2</v>
      </c>
      <c r="Y6" s="62">
        <v>4.4999999999999998E-2</v>
      </c>
      <c r="Z6" s="62">
        <v>3.9215699999999999E-2</v>
      </c>
      <c r="AA6" s="3">
        <v>-1.5675999999999999E-3</v>
      </c>
      <c r="AC6" s="67">
        <v>-3.4835555555555557E-2</v>
      </c>
      <c r="AD6" s="68" t="str">
        <f t="shared" si="0"/>
        <v>American Indian or Alaska Native</v>
      </c>
    </row>
    <row r="7" spans="1:30" x14ac:dyDescent="0.25">
      <c r="A7" s="74" t="s">
        <v>20</v>
      </c>
      <c r="B7" s="13">
        <v>210420</v>
      </c>
      <c r="C7" s="13">
        <v>213167</v>
      </c>
      <c r="D7" s="13">
        <v>212392</v>
      </c>
      <c r="E7" s="23">
        <v>635979</v>
      </c>
      <c r="F7" s="62">
        <v>0.59131259999999997</v>
      </c>
      <c r="G7" s="62">
        <v>0.58699999999999997</v>
      </c>
      <c r="H7" s="62">
        <v>0.5608921</v>
      </c>
      <c r="I7" s="6">
        <v>-2.0615999999999999E-2</v>
      </c>
      <c r="J7" s="7" t="s">
        <v>80</v>
      </c>
      <c r="K7" s="63">
        <v>-3.5120954003407152E-2</v>
      </c>
      <c r="L7" s="62">
        <v>0.1624988</v>
      </c>
      <c r="M7" s="62">
        <v>0.16400000000000001</v>
      </c>
      <c r="N7" s="62">
        <v>0.15453500000000001</v>
      </c>
      <c r="O7" s="3">
        <v>-1.2983E-2</v>
      </c>
      <c r="P7" s="4" t="s">
        <v>80</v>
      </c>
      <c r="Q7" s="64">
        <v>-7.9164634146341464E-2</v>
      </c>
      <c r="R7" s="62">
        <v>0.43394640000000001</v>
      </c>
      <c r="S7" s="62">
        <v>0.434</v>
      </c>
      <c r="T7" s="62">
        <v>0.41394690000000001</v>
      </c>
      <c r="U7" s="3">
        <v>-1.7533E-2</v>
      </c>
      <c r="V7" s="76" t="s">
        <v>80</v>
      </c>
      <c r="W7" s="66">
        <v>-4.039861751152074E-2</v>
      </c>
      <c r="X7" s="62">
        <v>0.15736620000000001</v>
      </c>
      <c r="Y7" s="62">
        <v>0.152</v>
      </c>
      <c r="Z7" s="62">
        <v>0.1469453</v>
      </c>
      <c r="AA7" s="3">
        <v>-3.0829999999999998E-3</v>
      </c>
      <c r="AC7" s="67">
        <v>-2.0282894736842104E-2</v>
      </c>
      <c r="AD7" s="68" t="str">
        <f t="shared" si="0"/>
        <v>Asian</v>
      </c>
    </row>
    <row r="8" spans="1:30" x14ac:dyDescent="0.25">
      <c r="A8" s="74" t="s">
        <v>21</v>
      </c>
      <c r="B8" s="13">
        <v>412937</v>
      </c>
      <c r="C8" s="13">
        <v>415901</v>
      </c>
      <c r="D8" s="13">
        <v>401466</v>
      </c>
      <c r="E8" s="119">
        <v>1230304</v>
      </c>
      <c r="F8" s="62">
        <v>0.34745009999999998</v>
      </c>
      <c r="G8" s="62">
        <v>0.32900000000000001</v>
      </c>
      <c r="H8" s="62">
        <v>0.31707790000000002</v>
      </c>
      <c r="I8" s="6">
        <v>2.506E-3</v>
      </c>
      <c r="J8" s="8"/>
      <c r="K8" s="63">
        <v>7.6170212765957444E-3</v>
      </c>
      <c r="L8" s="62">
        <v>0.1746538</v>
      </c>
      <c r="M8" s="62">
        <v>0.17599999999999999</v>
      </c>
      <c r="N8" s="62">
        <v>0.14839859999999999</v>
      </c>
      <c r="O8" s="3">
        <v>-2.7224000000000002E-2</v>
      </c>
      <c r="P8" s="4" t="s">
        <v>80</v>
      </c>
      <c r="Q8" s="64">
        <v>-0.1546818181818182</v>
      </c>
      <c r="R8" s="62">
        <v>0.24106830000000001</v>
      </c>
      <c r="S8" s="62">
        <v>0.23</v>
      </c>
      <c r="T8" s="62">
        <v>0.22126899999999999</v>
      </c>
      <c r="U8" s="3">
        <v>3.3040000000000001E-3</v>
      </c>
      <c r="V8" s="76"/>
      <c r="W8" s="66">
        <v>1.4365217391304348E-2</v>
      </c>
      <c r="X8" s="62">
        <v>0.1063818</v>
      </c>
      <c r="Y8" s="62">
        <v>0.1</v>
      </c>
      <c r="Z8" s="62">
        <v>9.5808900000000002E-2</v>
      </c>
      <c r="AA8" s="3">
        <v>-7.9799999999999999E-4</v>
      </c>
      <c r="AC8" s="67">
        <v>-7.9799999999999992E-3</v>
      </c>
      <c r="AD8" s="68" t="str">
        <f t="shared" si="0"/>
        <v>Black/African American</v>
      </c>
    </row>
    <row r="9" spans="1:30" x14ac:dyDescent="0.25">
      <c r="A9" s="74" t="s">
        <v>22</v>
      </c>
      <c r="B9" s="13">
        <v>819758</v>
      </c>
      <c r="C9" s="13">
        <v>880245</v>
      </c>
      <c r="D9" s="13">
        <v>897638</v>
      </c>
      <c r="E9" s="23">
        <v>2597641</v>
      </c>
      <c r="F9" s="62">
        <v>0.2645573</v>
      </c>
      <c r="G9" s="62">
        <v>0.25900000000000001</v>
      </c>
      <c r="H9" s="62">
        <v>0.2405146</v>
      </c>
      <c r="I9" s="6">
        <v>-4.8679999999999999E-3</v>
      </c>
      <c r="J9" s="7" t="s">
        <v>83</v>
      </c>
      <c r="K9" s="63">
        <v>-1.8795366795366794E-2</v>
      </c>
      <c r="L9" s="62">
        <v>0.2464056</v>
      </c>
      <c r="M9" s="62">
        <v>0.248</v>
      </c>
      <c r="N9" s="62">
        <v>0.20896509999999999</v>
      </c>
      <c r="O9" s="3">
        <v>-3.6784999999999998E-2</v>
      </c>
      <c r="P9" s="4" t="s">
        <v>80</v>
      </c>
      <c r="Q9" s="64">
        <v>-0.1483266129032258</v>
      </c>
      <c r="R9" s="62">
        <v>0.19674949999999999</v>
      </c>
      <c r="S9" s="62">
        <v>0.193</v>
      </c>
      <c r="T9" s="62">
        <v>0.17884939999999999</v>
      </c>
      <c r="U9" s="3">
        <v>-3.0969999999999999E-3</v>
      </c>
      <c r="V9" s="76" t="s">
        <v>82</v>
      </c>
      <c r="W9" s="66">
        <v>-1.6046632124352332E-2</v>
      </c>
      <c r="X9" s="62">
        <v>6.7807800000000001E-2</v>
      </c>
      <c r="Y9" s="62">
        <v>6.6000000000000003E-2</v>
      </c>
      <c r="Z9" s="62">
        <v>6.1665200000000003E-2</v>
      </c>
      <c r="AA9" s="3">
        <v>-1.7719999999999999E-3</v>
      </c>
      <c r="AB9" s="2" t="s">
        <v>80</v>
      </c>
      <c r="AC9" s="67">
        <v>-2.6848484848484847E-2</v>
      </c>
      <c r="AD9" s="68" t="str">
        <f t="shared" si="0"/>
        <v>Hispanic</v>
      </c>
    </row>
    <row r="10" spans="1:30" ht="26.1" customHeight="1" x14ac:dyDescent="0.25">
      <c r="A10" s="74" t="s">
        <v>23</v>
      </c>
      <c r="B10" s="92">
        <v>8369</v>
      </c>
      <c r="C10" s="92">
        <v>8795</v>
      </c>
      <c r="D10" s="92">
        <v>8630</v>
      </c>
      <c r="E10" s="119">
        <v>25794</v>
      </c>
      <c r="F10" s="62">
        <v>0.27661609999999998</v>
      </c>
      <c r="G10" s="62">
        <v>0.22600000000000001</v>
      </c>
      <c r="H10" s="62">
        <v>0.20231750000000001</v>
      </c>
      <c r="I10" s="6">
        <v>-5.8344E-3</v>
      </c>
      <c r="J10" s="8"/>
      <c r="K10" s="63">
        <v>-2.5815929203539822E-2</v>
      </c>
      <c r="L10" s="62">
        <v>0.20396700000000001</v>
      </c>
      <c r="M10" s="62">
        <v>0.19900000000000001</v>
      </c>
      <c r="N10" s="62">
        <v>0.1687138</v>
      </c>
      <c r="O10" s="3">
        <v>-2.9604499999999999E-2</v>
      </c>
      <c r="P10" s="4" t="s">
        <v>80</v>
      </c>
      <c r="Q10" s="64">
        <v>-0.14876633165829145</v>
      </c>
      <c r="R10" s="62">
        <v>0.19213769999999999</v>
      </c>
      <c r="S10" s="62">
        <v>0.158</v>
      </c>
      <c r="T10" s="62">
        <v>0.14519119999999999</v>
      </c>
      <c r="U10" s="75">
        <v>1.4013000000000001E-3</v>
      </c>
      <c r="V10" s="76"/>
      <c r="W10" s="66">
        <v>8.8689873417721523E-3</v>
      </c>
      <c r="X10" s="62">
        <v>8.4478399999999995E-2</v>
      </c>
      <c r="Y10" s="62">
        <v>6.8000000000000005E-2</v>
      </c>
      <c r="Z10" s="62">
        <v>5.7126299999999998E-2</v>
      </c>
      <c r="AA10" s="3">
        <v>-7.2357000000000003E-3</v>
      </c>
      <c r="AC10" s="67">
        <v>-0.10640735294117647</v>
      </c>
      <c r="AD10" s="68" t="str">
        <f t="shared" si="0"/>
        <v>Native Hawaiian or Other Pacific Islander</v>
      </c>
    </row>
    <row r="11" spans="1:30" x14ac:dyDescent="0.25">
      <c r="A11" s="74" t="s">
        <v>24</v>
      </c>
      <c r="B11" s="92">
        <v>1449547</v>
      </c>
      <c r="C11" s="92">
        <v>1437076</v>
      </c>
      <c r="D11" s="92">
        <v>1388729</v>
      </c>
      <c r="E11" s="23">
        <v>4275352</v>
      </c>
      <c r="F11" s="62">
        <v>0.50990139999999995</v>
      </c>
      <c r="G11" s="62">
        <v>0.498</v>
      </c>
      <c r="H11" s="62">
        <v>0.4635224</v>
      </c>
      <c r="I11" s="6">
        <v>-2.2536E-2</v>
      </c>
      <c r="J11" s="7" t="s">
        <v>80</v>
      </c>
      <c r="K11" s="63">
        <v>-4.5253012048192771E-2</v>
      </c>
      <c r="L11" s="62">
        <v>0.16533790000000001</v>
      </c>
      <c r="M11" s="62">
        <v>0.16600000000000001</v>
      </c>
      <c r="N11" s="62">
        <v>0.1555357</v>
      </c>
      <c r="O11" s="3">
        <v>-1.2888999999999999E-2</v>
      </c>
      <c r="P11" s="4" t="s">
        <v>80</v>
      </c>
      <c r="Q11" s="64">
        <v>-7.7644578313252999E-2</v>
      </c>
      <c r="R11" s="62">
        <v>0.34224549999999998</v>
      </c>
      <c r="S11" s="62">
        <v>0.33700000000000002</v>
      </c>
      <c r="T11" s="62">
        <v>0.31628060000000002</v>
      </c>
      <c r="U11" s="3">
        <v>-1.3055000000000001E-2</v>
      </c>
      <c r="V11" s="76" t="s">
        <v>80</v>
      </c>
      <c r="W11" s="66">
        <v>-3.8738872403560831E-2</v>
      </c>
      <c r="X11" s="62">
        <v>0.16765579999999999</v>
      </c>
      <c r="Y11" s="62">
        <v>0.16</v>
      </c>
      <c r="Z11" s="62">
        <v>0.14724180000000001</v>
      </c>
      <c r="AA11" s="3">
        <v>-9.4809999999999998E-3</v>
      </c>
      <c r="AB11" s="2" t="s">
        <v>80</v>
      </c>
      <c r="AC11" s="67">
        <v>-5.9256249999999996E-2</v>
      </c>
      <c r="AD11" s="68" t="str">
        <f t="shared" si="0"/>
        <v>White</v>
      </c>
    </row>
    <row r="12" spans="1:30" ht="23.65" customHeight="1" x14ac:dyDescent="0.25">
      <c r="A12" s="77" t="s">
        <v>84</v>
      </c>
      <c r="B12" s="77"/>
      <c r="C12" s="78"/>
      <c r="D12" s="78"/>
      <c r="E12" s="121"/>
      <c r="F12" s="61"/>
      <c r="G12" s="61"/>
      <c r="H12" s="61"/>
      <c r="I12" s="122"/>
      <c r="J12" s="61"/>
      <c r="K12" s="79"/>
      <c r="L12" s="61"/>
      <c r="M12" s="61"/>
      <c r="N12" s="61"/>
      <c r="Q12" s="71"/>
      <c r="W12" s="72"/>
      <c r="AC12" s="73"/>
      <c r="AD12" s="68" t="str">
        <f t="shared" si="0"/>
        <v>Highest Level of Parental Education (Figure 5)</v>
      </c>
    </row>
    <row r="13" spans="1:30" ht="18.600000000000001" customHeight="1" x14ac:dyDescent="0.25">
      <c r="A13" s="74" t="s">
        <v>85</v>
      </c>
      <c r="B13" s="13">
        <v>753608</v>
      </c>
      <c r="C13" s="13">
        <v>792322</v>
      </c>
      <c r="D13" s="13">
        <v>757316</v>
      </c>
      <c r="E13" s="119">
        <v>2303246</v>
      </c>
      <c r="F13" s="62">
        <v>0.2389452</v>
      </c>
      <c r="G13" s="62">
        <v>0.22900000000000001</v>
      </c>
      <c r="H13" s="62">
        <v>0.21859960000000001</v>
      </c>
      <c r="I13" s="3">
        <v>4.9700000000000005E-4</v>
      </c>
      <c r="K13" s="63">
        <v>2.1703056768558951E-3</v>
      </c>
      <c r="L13" s="62">
        <v>0.21935540000000001</v>
      </c>
      <c r="M13" s="62">
        <v>0.222</v>
      </c>
      <c r="N13" s="62">
        <v>0.18671070000000001</v>
      </c>
      <c r="O13" s="3">
        <v>-3.5733000000000001E-2</v>
      </c>
      <c r="P13" s="4" t="s">
        <v>80</v>
      </c>
      <c r="Q13" s="64">
        <v>-0.16095945945945947</v>
      </c>
      <c r="R13" s="62">
        <v>0.18145639999999999</v>
      </c>
      <c r="S13" s="62">
        <v>0.17399999999999999</v>
      </c>
      <c r="T13" s="62">
        <v>0.16618289999999999</v>
      </c>
      <c r="U13" s="3">
        <v>5.9500000000000004E-4</v>
      </c>
      <c r="V13" s="76"/>
      <c r="W13" s="66">
        <v>3.419540229885058E-3</v>
      </c>
      <c r="X13" s="62">
        <v>5.74888E-2</v>
      </c>
      <c r="Y13" s="62">
        <v>5.3999999999999999E-2</v>
      </c>
      <c r="Z13" s="62">
        <v>5.2416699999999997E-2</v>
      </c>
      <c r="AA13" s="3">
        <v>-9.7999999999999997E-5</v>
      </c>
      <c r="AC13" s="67">
        <v>-1.8148148148148147E-3</v>
      </c>
      <c r="AD13" s="68" t="str">
        <f t="shared" si="0"/>
        <v>High School Diploma or Less</v>
      </c>
    </row>
    <row r="14" spans="1:30" x14ac:dyDescent="0.25">
      <c r="A14" s="74" t="s">
        <v>28</v>
      </c>
      <c r="B14" s="92">
        <v>495157</v>
      </c>
      <c r="C14" s="92">
        <v>497842</v>
      </c>
      <c r="D14" s="92">
        <v>466868</v>
      </c>
      <c r="E14" s="119">
        <v>1459867</v>
      </c>
      <c r="F14" s="62">
        <v>0.33668920000000002</v>
      </c>
      <c r="G14" s="62">
        <v>0.32100000000000001</v>
      </c>
      <c r="H14" s="62">
        <v>0.30014269999999998</v>
      </c>
      <c r="I14" s="123">
        <v>-8.4373999999999994E-3</v>
      </c>
      <c r="J14" s="80" t="s">
        <v>83</v>
      </c>
      <c r="K14" s="63">
        <v>-2.6284735202492211E-2</v>
      </c>
      <c r="L14" s="62">
        <v>0.22684119999999999</v>
      </c>
      <c r="M14" s="62">
        <v>0.23</v>
      </c>
      <c r="N14" s="62">
        <v>0.2041819</v>
      </c>
      <c r="O14" s="123">
        <v>-2.9161099999999999E-2</v>
      </c>
      <c r="P14" s="4" t="s">
        <v>80</v>
      </c>
      <c r="Q14" s="64">
        <v>-0.12678739130434782</v>
      </c>
      <c r="R14" s="62">
        <v>0.2430118</v>
      </c>
      <c r="S14" s="62">
        <v>0.23300000000000001</v>
      </c>
      <c r="T14" s="62">
        <v>0.21911330000000001</v>
      </c>
      <c r="U14" s="3">
        <v>-4.4139000000000001E-3</v>
      </c>
      <c r="V14" s="81" t="s">
        <v>82</v>
      </c>
      <c r="W14" s="66">
        <v>-1.8943776824034333E-2</v>
      </c>
      <c r="X14" s="62">
        <v>9.3677399999999994E-2</v>
      </c>
      <c r="Y14" s="62">
        <v>8.7999999999999995E-2</v>
      </c>
      <c r="Z14" s="62">
        <v>8.1029299999999999E-2</v>
      </c>
      <c r="AA14" s="3">
        <v>-4.0233999999999999E-3</v>
      </c>
      <c r="AB14" s="2" t="s">
        <v>80</v>
      </c>
      <c r="AC14" s="67">
        <v>-4.572045454545455E-2</v>
      </c>
      <c r="AD14" s="68" t="str">
        <f t="shared" si="0"/>
        <v>Some College, No Degree</v>
      </c>
    </row>
    <row r="15" spans="1:30" x14ac:dyDescent="0.25">
      <c r="A15" s="74" t="s">
        <v>29</v>
      </c>
      <c r="B15" s="124">
        <v>243790</v>
      </c>
      <c r="C15" s="124">
        <v>238909</v>
      </c>
      <c r="D15" s="124">
        <v>222095</v>
      </c>
      <c r="E15" s="119">
        <v>704794</v>
      </c>
      <c r="F15" s="62">
        <v>0.39526640000000002</v>
      </c>
      <c r="G15" s="62">
        <v>0.38</v>
      </c>
      <c r="H15" s="62">
        <v>0.35907159999999999</v>
      </c>
      <c r="I15" s="123">
        <v>-9.7140000000000004E-3</v>
      </c>
      <c r="J15" s="80" t="s">
        <v>83</v>
      </c>
      <c r="K15" s="63">
        <v>-2.5563157894736843E-2</v>
      </c>
      <c r="L15" s="62">
        <v>0.2401616</v>
      </c>
      <c r="M15" s="62">
        <v>0.24399999999999999</v>
      </c>
      <c r="N15" s="62">
        <v>0.2207749</v>
      </c>
      <c r="O15" s="3">
        <v>-2.6990299999999998E-2</v>
      </c>
      <c r="P15" s="4" t="s">
        <v>80</v>
      </c>
      <c r="Q15" s="64">
        <v>-0.11061598360655737</v>
      </c>
      <c r="R15" s="62">
        <v>0.28266950000000002</v>
      </c>
      <c r="S15" s="62">
        <v>0.27300000000000002</v>
      </c>
      <c r="T15" s="62">
        <v>0.25951960000000002</v>
      </c>
      <c r="U15" s="3">
        <v>-5.0559999999999997E-3</v>
      </c>
      <c r="V15" s="81"/>
      <c r="W15" s="66">
        <v>-1.8520146520146517E-2</v>
      </c>
      <c r="X15" s="62">
        <v>0.1125969</v>
      </c>
      <c r="Y15" s="62">
        <v>0.107</v>
      </c>
      <c r="Z15" s="62">
        <v>9.9552000000000002E-2</v>
      </c>
      <c r="AA15" s="3">
        <v>-4.6579999999999998E-3</v>
      </c>
      <c r="AB15" s="2" t="s">
        <v>80</v>
      </c>
      <c r="AC15" s="67">
        <v>-4.3532710280373831E-2</v>
      </c>
      <c r="AD15" s="68" t="str">
        <f t="shared" si="0"/>
        <v>Associate Degree</v>
      </c>
    </row>
    <row r="16" spans="1:30" x14ac:dyDescent="0.25">
      <c r="A16" s="74" t="s">
        <v>30</v>
      </c>
      <c r="B16" s="13">
        <v>1377009</v>
      </c>
      <c r="C16" s="13">
        <v>1398391</v>
      </c>
      <c r="D16" s="13">
        <v>1382693</v>
      </c>
      <c r="E16" s="119">
        <v>4158093</v>
      </c>
      <c r="F16" s="62">
        <v>0.60060029999999998</v>
      </c>
      <c r="G16" s="62">
        <v>0.59099999999999997</v>
      </c>
      <c r="H16" s="62">
        <v>0.55787509999999996</v>
      </c>
      <c r="I16" s="3">
        <v>-2.4891E-2</v>
      </c>
      <c r="J16" s="9" t="s">
        <v>80</v>
      </c>
      <c r="K16" s="63">
        <v>-4.2116751269035538E-2</v>
      </c>
      <c r="L16" s="62">
        <v>0.15209410000000001</v>
      </c>
      <c r="M16" s="62">
        <v>0.156</v>
      </c>
      <c r="N16" s="62">
        <v>0.1508419</v>
      </c>
      <c r="O16" s="3">
        <v>-9.4050000000000002E-3</v>
      </c>
      <c r="P16" s="4" t="s">
        <v>80</v>
      </c>
      <c r="Q16" s="64">
        <v>-6.0288461538461541E-2</v>
      </c>
      <c r="R16" s="62">
        <v>0.40152969999999999</v>
      </c>
      <c r="S16" s="62">
        <v>0.4</v>
      </c>
      <c r="T16" s="62">
        <v>0.37915140000000003</v>
      </c>
      <c r="U16" s="3">
        <v>-1.4841999999999999E-2</v>
      </c>
      <c r="V16" s="76" t="s">
        <v>80</v>
      </c>
      <c r="W16" s="66">
        <v>-3.7104999999999999E-2</v>
      </c>
      <c r="X16" s="62">
        <v>0.19907059999999999</v>
      </c>
      <c r="Y16" s="62">
        <v>0.191</v>
      </c>
      <c r="Z16" s="62">
        <v>0.17872370000000001</v>
      </c>
      <c r="AA16" s="3">
        <v>-1.005E-2</v>
      </c>
      <c r="AB16" s="2" t="s">
        <v>80</v>
      </c>
      <c r="AC16" s="67">
        <v>-5.2617801047120417E-2</v>
      </c>
      <c r="AD16" s="68" t="str">
        <f t="shared" si="0"/>
        <v>Bachelor's Degree or Higher</v>
      </c>
    </row>
    <row r="17" spans="1:30" ht="21.6" customHeight="1" x14ac:dyDescent="0.25">
      <c r="A17" s="77" t="s">
        <v>86</v>
      </c>
      <c r="B17" s="77"/>
      <c r="C17" s="77"/>
      <c r="D17" s="77"/>
      <c r="E17" s="121"/>
      <c r="F17" s="61"/>
      <c r="G17" s="61"/>
      <c r="H17" s="61"/>
      <c r="I17" s="122"/>
      <c r="J17" s="61"/>
      <c r="K17" s="79"/>
      <c r="L17" s="61"/>
      <c r="M17" s="61"/>
      <c r="N17" s="61"/>
      <c r="Q17" s="71"/>
      <c r="W17" s="72"/>
      <c r="AC17" s="73"/>
      <c r="AD17" s="68" t="str">
        <f t="shared" si="0"/>
        <v>Neighborhood Challenge Quintile (Figure 6. Larger = Greater Disadvantage)</v>
      </c>
    </row>
    <row r="18" spans="1:30" ht="16.149999999999999" customHeight="1" x14ac:dyDescent="0.25">
      <c r="A18" s="74" t="s">
        <v>87</v>
      </c>
      <c r="B18" s="13">
        <v>860749</v>
      </c>
      <c r="C18" s="13">
        <v>863071</v>
      </c>
      <c r="D18" s="13">
        <v>868710</v>
      </c>
      <c r="E18" s="23">
        <v>2592530</v>
      </c>
      <c r="F18" s="62">
        <v>0.62285290000000004</v>
      </c>
      <c r="G18" s="62">
        <v>0.61399999999999999</v>
      </c>
      <c r="H18" s="62">
        <v>0.57412249999999998</v>
      </c>
      <c r="I18" s="3">
        <v>-2.8028999999999998E-2</v>
      </c>
      <c r="J18" s="9" t="s">
        <v>80</v>
      </c>
      <c r="K18" s="63">
        <v>-4.5649837133550489E-2</v>
      </c>
      <c r="L18" s="62">
        <v>0.14041609999999999</v>
      </c>
      <c r="M18" s="62">
        <v>0.14199999999999999</v>
      </c>
      <c r="N18" s="62">
        <v>0.13827970000000001</v>
      </c>
      <c r="O18" s="3">
        <v>-7.3850000000000001E-3</v>
      </c>
      <c r="P18" s="9" t="s">
        <v>80</v>
      </c>
      <c r="Q18" s="64">
        <v>-5.2007042253521131E-2</v>
      </c>
      <c r="R18" s="62">
        <v>0.40325109999999997</v>
      </c>
      <c r="S18" s="62">
        <v>0.40200000000000002</v>
      </c>
      <c r="T18" s="62">
        <v>0.37891360000000002</v>
      </c>
      <c r="U18" s="3">
        <v>-1.6744999999999999E-2</v>
      </c>
      <c r="V18" s="83" t="s">
        <v>80</v>
      </c>
      <c r="W18" s="66">
        <v>-4.1654228855721391E-2</v>
      </c>
      <c r="X18" s="62">
        <v>0.21960180000000001</v>
      </c>
      <c r="Y18" s="62">
        <v>0.21199999999999999</v>
      </c>
      <c r="Z18" s="62">
        <v>0.19520899999999999</v>
      </c>
      <c r="AA18" s="3">
        <v>-1.1285E-2</v>
      </c>
      <c r="AB18" s="83" t="s">
        <v>80</v>
      </c>
      <c r="AC18" s="67">
        <v>-5.3231132075471699E-2</v>
      </c>
      <c r="AD18" s="68" t="str">
        <f t="shared" si="0"/>
        <v>Lowest</v>
      </c>
    </row>
    <row r="19" spans="1:30" x14ac:dyDescent="0.25">
      <c r="A19" s="74" t="s">
        <v>88</v>
      </c>
      <c r="B19" s="13">
        <v>575013</v>
      </c>
      <c r="C19" s="13">
        <v>577803</v>
      </c>
      <c r="D19" s="13">
        <v>575185</v>
      </c>
      <c r="E19" s="23">
        <v>1728001</v>
      </c>
      <c r="F19" s="62">
        <v>0.45912180000000002</v>
      </c>
      <c r="G19" s="62">
        <v>0.44400000000000001</v>
      </c>
      <c r="H19" s="62">
        <v>0.41209519999999999</v>
      </c>
      <c r="I19" s="3">
        <v>-1.7246000000000001E-2</v>
      </c>
      <c r="J19" s="9" t="s">
        <v>80</v>
      </c>
      <c r="K19" s="63">
        <v>-3.8842342342342344E-2</v>
      </c>
      <c r="L19" s="62">
        <v>0.20116590000000001</v>
      </c>
      <c r="M19" s="62">
        <v>0.20200000000000001</v>
      </c>
      <c r="N19" s="62">
        <v>0.18626699999999999</v>
      </c>
      <c r="O19" s="3">
        <v>-1.8148000000000001E-2</v>
      </c>
      <c r="P19" s="9" t="s">
        <v>80</v>
      </c>
      <c r="Q19" s="64">
        <v>-8.9841584158415838E-2</v>
      </c>
      <c r="R19" s="62">
        <v>0.31916840000000002</v>
      </c>
      <c r="S19" s="62">
        <v>0.311</v>
      </c>
      <c r="T19" s="62">
        <v>0.29105769999999997</v>
      </c>
      <c r="U19" s="3">
        <v>-9.8329999999999997E-3</v>
      </c>
      <c r="V19" s="83" t="s">
        <v>80</v>
      </c>
      <c r="W19" s="66">
        <v>-3.161736334405145E-2</v>
      </c>
      <c r="X19" s="62">
        <v>0.13995340000000001</v>
      </c>
      <c r="Y19" s="62">
        <v>0.13300000000000001</v>
      </c>
      <c r="Z19" s="62">
        <v>0.1210376</v>
      </c>
      <c r="AA19" s="3">
        <v>-7.4130000000000003E-3</v>
      </c>
      <c r="AB19" s="83" t="s">
        <v>80</v>
      </c>
      <c r="AC19" s="67">
        <v>-5.5736842105263154E-2</v>
      </c>
      <c r="AD19" s="68" t="str">
        <f t="shared" si="0"/>
        <v>Second</v>
      </c>
    </row>
    <row r="20" spans="1:30" x14ac:dyDescent="0.25">
      <c r="A20" s="74" t="s">
        <v>89</v>
      </c>
      <c r="B20" s="13">
        <v>500639</v>
      </c>
      <c r="C20" s="13">
        <v>505430</v>
      </c>
      <c r="D20" s="13">
        <v>496229</v>
      </c>
      <c r="E20" s="23">
        <v>1502298</v>
      </c>
      <c r="F20" s="62">
        <v>0.37346469999999998</v>
      </c>
      <c r="G20" s="62">
        <v>0.35699999999999998</v>
      </c>
      <c r="H20" s="62">
        <v>0.33167150000000001</v>
      </c>
      <c r="I20" s="3">
        <v>-1.1932999999999999E-2</v>
      </c>
      <c r="J20" s="9" t="s">
        <v>80</v>
      </c>
      <c r="K20" s="63">
        <v>-3.342577030812325E-2</v>
      </c>
      <c r="L20" s="62">
        <v>0.21917590000000001</v>
      </c>
      <c r="M20" s="62">
        <v>0.22</v>
      </c>
      <c r="N20" s="62">
        <v>0.19340470000000001</v>
      </c>
      <c r="O20" s="3">
        <v>-2.6865E-2</v>
      </c>
      <c r="P20" s="9" t="s">
        <v>80</v>
      </c>
      <c r="Q20" s="64">
        <v>-0.12211363636363637</v>
      </c>
      <c r="R20" s="62">
        <v>0.26976519999999998</v>
      </c>
      <c r="S20" s="62">
        <v>0.26</v>
      </c>
      <c r="T20" s="62">
        <v>0.24246470000000001</v>
      </c>
      <c r="U20" s="3">
        <v>-7.3980000000000001E-3</v>
      </c>
      <c r="V20" s="83" t="s">
        <v>80</v>
      </c>
      <c r="W20" s="66">
        <v>-2.8453846153846152E-2</v>
      </c>
      <c r="X20" s="62">
        <v>0.1036995</v>
      </c>
      <c r="Y20" s="62">
        <v>9.7000000000000003E-2</v>
      </c>
      <c r="Z20" s="62">
        <v>8.9206800000000003E-2</v>
      </c>
      <c r="AA20" s="3">
        <v>-4.535E-3</v>
      </c>
      <c r="AB20" s="83" t="s">
        <v>80</v>
      </c>
      <c r="AC20" s="67">
        <v>-4.6752577319587624E-2</v>
      </c>
      <c r="AD20" s="68" t="str">
        <f t="shared" si="0"/>
        <v>Third</v>
      </c>
    </row>
    <row r="21" spans="1:30" x14ac:dyDescent="0.25">
      <c r="A21" s="74" t="s">
        <v>90</v>
      </c>
      <c r="B21" s="13">
        <v>481294</v>
      </c>
      <c r="C21" s="13">
        <v>489574</v>
      </c>
      <c r="D21" s="13">
        <v>477752</v>
      </c>
      <c r="E21" s="23">
        <v>1448620</v>
      </c>
      <c r="F21" s="62">
        <v>0.3086139</v>
      </c>
      <c r="G21" s="62">
        <v>0.28899999999999998</v>
      </c>
      <c r="H21" s="62">
        <v>0.27272940000000001</v>
      </c>
      <c r="I21" s="3">
        <v>-4.0759999999999998E-3</v>
      </c>
      <c r="K21" s="63">
        <v>-1.4103806228373702E-2</v>
      </c>
      <c r="L21" s="62">
        <v>0.22374469999999999</v>
      </c>
      <c r="M21" s="62">
        <v>0.22500000000000001</v>
      </c>
      <c r="N21" s="62">
        <v>0.19068470000000001</v>
      </c>
      <c r="O21" s="3">
        <v>-3.3176999999999998E-2</v>
      </c>
      <c r="P21" s="9" t="s">
        <v>80</v>
      </c>
      <c r="Q21" s="64">
        <v>-0.14745333333333333</v>
      </c>
      <c r="R21" s="62">
        <v>0.23121420000000001</v>
      </c>
      <c r="S21" s="62">
        <v>0.218</v>
      </c>
      <c r="T21" s="62">
        <v>0.2052446</v>
      </c>
      <c r="U21" s="3">
        <v>-2.8869999999999998E-3</v>
      </c>
      <c r="V21" s="76"/>
      <c r="W21" s="66">
        <v>-1.3243119266055045E-2</v>
      </c>
      <c r="X21" s="62">
        <v>7.7399700000000002E-2</v>
      </c>
      <c r="Y21" s="62">
        <v>7.0999999999999994E-2</v>
      </c>
      <c r="Z21" s="62">
        <v>6.7484799999999998E-2</v>
      </c>
      <c r="AA21" s="3">
        <v>-1.189E-3</v>
      </c>
      <c r="AC21" s="67">
        <v>-1.6746478873239438E-2</v>
      </c>
      <c r="AD21" s="68" t="str">
        <f t="shared" si="0"/>
        <v>Fourth</v>
      </c>
    </row>
    <row r="22" spans="1:30" x14ac:dyDescent="0.25">
      <c r="A22" s="74" t="s">
        <v>91</v>
      </c>
      <c r="B22" s="13">
        <v>488213</v>
      </c>
      <c r="C22" s="13">
        <v>501638</v>
      </c>
      <c r="D22" s="13">
        <v>490098</v>
      </c>
      <c r="E22" s="23">
        <v>1479949</v>
      </c>
      <c r="F22" s="62">
        <v>0.24498729999999999</v>
      </c>
      <c r="G22" s="62">
        <v>0.22900000000000001</v>
      </c>
      <c r="H22" s="62">
        <v>0.21563650000000001</v>
      </c>
      <c r="I22" s="3">
        <v>-8.5400000000000005E-4</v>
      </c>
      <c r="K22" s="63">
        <v>-3.7292576419213973E-3</v>
      </c>
      <c r="L22" s="62">
        <v>0.2077618</v>
      </c>
      <c r="M22" s="62">
        <v>0.20799999999999999</v>
      </c>
      <c r="N22" s="62">
        <v>0.1651996</v>
      </c>
      <c r="O22" s="3">
        <v>-4.0808999999999998E-2</v>
      </c>
      <c r="P22" s="9" t="s">
        <v>80</v>
      </c>
      <c r="Q22" s="64">
        <v>-0.19619711538461537</v>
      </c>
      <c r="R22" s="62">
        <v>0.1864596</v>
      </c>
      <c r="S22" s="62">
        <v>0.17499999999999999</v>
      </c>
      <c r="T22" s="62">
        <v>0.16484660000000001</v>
      </c>
      <c r="U22" s="3">
        <v>-8.3799999999999999E-4</v>
      </c>
      <c r="V22" s="76"/>
      <c r="W22" s="66">
        <v>-4.7885714285714285E-3</v>
      </c>
      <c r="X22" s="62">
        <v>5.8527700000000002E-2</v>
      </c>
      <c r="Y22" s="62">
        <v>5.3999999999999999E-2</v>
      </c>
      <c r="Z22" s="62">
        <v>5.0789800000000003E-2</v>
      </c>
      <c r="AA22" s="3">
        <v>-1.5999999999999999E-5</v>
      </c>
      <c r="AC22" s="67">
        <v>-2.9629629629629629E-4</v>
      </c>
      <c r="AD22" s="68" t="str">
        <f t="shared" si="0"/>
        <v>Highest</v>
      </c>
    </row>
    <row r="23" spans="1:30" ht="21.6" customHeight="1" x14ac:dyDescent="0.25">
      <c r="A23" s="61" t="s">
        <v>92</v>
      </c>
      <c r="B23" s="61"/>
      <c r="C23" s="61"/>
      <c r="D23" s="61"/>
      <c r="E23" s="121"/>
      <c r="F23" s="61"/>
      <c r="G23" s="61"/>
      <c r="H23" s="61"/>
      <c r="I23" s="122"/>
      <c r="J23" s="61"/>
      <c r="K23" s="79"/>
      <c r="L23" s="61"/>
      <c r="M23" s="61"/>
      <c r="N23" s="61"/>
      <c r="Q23" s="71"/>
      <c r="W23" s="72"/>
      <c r="AC23" s="73"/>
      <c r="AD23" s="68" t="str">
        <f t="shared" si="0"/>
        <v>High School Type (Figure 7)</v>
      </c>
    </row>
    <row r="24" spans="1:30" x14ac:dyDescent="0.25">
      <c r="A24" s="74" t="s">
        <v>55</v>
      </c>
      <c r="B24" s="13">
        <v>298241</v>
      </c>
      <c r="C24" s="13">
        <v>296384</v>
      </c>
      <c r="D24" s="13">
        <v>288656</v>
      </c>
      <c r="E24" s="119">
        <v>883281</v>
      </c>
      <c r="F24" s="62">
        <v>0.64009640000000001</v>
      </c>
      <c r="G24" s="62">
        <v>0.63100000000000001</v>
      </c>
      <c r="H24" s="62">
        <v>0.60524290000000003</v>
      </c>
      <c r="I24" s="75">
        <v>-1.7335E-2</v>
      </c>
      <c r="J24" s="84" t="s">
        <v>80</v>
      </c>
      <c r="K24" s="63">
        <v>-2.7472266244057051E-2</v>
      </c>
      <c r="L24" s="62">
        <v>9.6013000000000001E-2</v>
      </c>
      <c r="M24" s="62">
        <v>9.7000000000000003E-2</v>
      </c>
      <c r="N24" s="62">
        <v>9.40497E-2</v>
      </c>
      <c r="O24" s="3">
        <v>-5.3410000000000003E-3</v>
      </c>
      <c r="P24" s="9" t="s">
        <v>80</v>
      </c>
      <c r="Q24" s="64">
        <v>-5.5061855670103091E-2</v>
      </c>
      <c r="R24" s="62">
        <v>0.32162580000000002</v>
      </c>
      <c r="S24" s="62">
        <v>0.32400000000000001</v>
      </c>
      <c r="T24" s="62">
        <v>0.31389270000000002</v>
      </c>
      <c r="U24" s="3">
        <v>-5.4869999999999997E-3</v>
      </c>
      <c r="V24" s="2" t="s">
        <v>83</v>
      </c>
      <c r="W24" s="66">
        <v>-1.6935185185185185E-2</v>
      </c>
      <c r="X24" s="62">
        <v>0.31847059999999999</v>
      </c>
      <c r="Y24" s="62">
        <v>0.307</v>
      </c>
      <c r="Z24" s="62">
        <v>0.29135030000000001</v>
      </c>
      <c r="AA24" s="3">
        <v>-1.1847999999999999E-2</v>
      </c>
      <c r="AB24" s="2" t="s">
        <v>80</v>
      </c>
      <c r="AC24" s="67">
        <v>-3.8592833876221498E-2</v>
      </c>
      <c r="AD24" s="68" t="str">
        <f t="shared" si="0"/>
        <v xml:space="preserve">Private </v>
      </c>
    </row>
    <row r="25" spans="1:30" x14ac:dyDescent="0.25">
      <c r="A25" s="74" t="s">
        <v>54</v>
      </c>
      <c r="B25" s="13">
        <v>2915078</v>
      </c>
      <c r="C25" s="13">
        <v>2975407</v>
      </c>
      <c r="D25" s="13">
        <v>2981085</v>
      </c>
      <c r="E25" s="23">
        <v>8871570</v>
      </c>
      <c r="F25" s="62">
        <v>0.38259349999999998</v>
      </c>
      <c r="G25" s="62">
        <v>0.37</v>
      </c>
      <c r="H25" s="62">
        <v>0.34137840000000003</v>
      </c>
      <c r="I25" s="75">
        <v>-1.2931E-2</v>
      </c>
      <c r="J25" s="84" t="s">
        <v>80</v>
      </c>
      <c r="K25" s="63">
        <v>-3.4948648648648648E-2</v>
      </c>
      <c r="L25" s="62">
        <v>0.19679779999999999</v>
      </c>
      <c r="M25" s="62">
        <v>0.19800000000000001</v>
      </c>
      <c r="N25" s="62">
        <v>0.17406450000000001</v>
      </c>
      <c r="O25" s="3">
        <v>-2.3997999999999998E-2</v>
      </c>
      <c r="P25" s="9" t="s">
        <v>80</v>
      </c>
      <c r="Q25" s="64">
        <v>-0.12120202020202019</v>
      </c>
      <c r="R25" s="62">
        <v>0.27764810000000001</v>
      </c>
      <c r="S25" s="62">
        <v>0.27</v>
      </c>
      <c r="T25" s="62">
        <v>0.25043399999999999</v>
      </c>
      <c r="U25" s="3">
        <v>-8.0649999999999993E-3</v>
      </c>
      <c r="V25" s="2" t="s">
        <v>80</v>
      </c>
      <c r="W25" s="66">
        <v>-2.9870370370370367E-2</v>
      </c>
      <c r="X25" s="62">
        <v>0.10494539999999999</v>
      </c>
      <c r="Y25" s="62">
        <v>9.9000000000000005E-2</v>
      </c>
      <c r="Z25" s="62">
        <v>9.0944399999999995E-2</v>
      </c>
      <c r="AA25" s="3">
        <v>-4.8650000000000004E-3</v>
      </c>
      <c r="AB25" s="2" t="s">
        <v>80</v>
      </c>
      <c r="AC25" s="67">
        <v>-4.9141414141414146E-2</v>
      </c>
      <c r="AD25" s="68" t="str">
        <f t="shared" si="0"/>
        <v>Public</v>
      </c>
    </row>
    <row r="26" spans="1:30" ht="23.1" customHeight="1" x14ac:dyDescent="0.25">
      <c r="A26" s="77" t="s">
        <v>93</v>
      </c>
      <c r="B26" s="77"/>
      <c r="C26" s="77"/>
      <c r="D26" s="77"/>
      <c r="E26" s="121"/>
      <c r="F26" s="61"/>
      <c r="G26" s="61"/>
      <c r="H26" s="61"/>
      <c r="I26" s="122"/>
      <c r="J26" s="61"/>
      <c r="K26" s="79"/>
      <c r="L26" s="61"/>
      <c r="M26" s="61"/>
      <c r="N26" s="61"/>
      <c r="Q26" s="71"/>
      <c r="W26" s="72"/>
      <c r="AC26" s="73"/>
      <c r="AD26" s="68" t="str">
        <f t="shared" si="0"/>
        <v>Share of High School Students Eligible for Free and Reduced-Priced Lunch (FRPL), Public High Schools (Figure 7)</v>
      </c>
    </row>
    <row r="27" spans="1:30" ht="21.6" customHeight="1" x14ac:dyDescent="0.25">
      <c r="A27" s="74" t="s">
        <v>256</v>
      </c>
      <c r="B27" s="13">
        <v>522373</v>
      </c>
      <c r="C27" s="13">
        <v>525084</v>
      </c>
      <c r="D27" s="13">
        <v>528674</v>
      </c>
      <c r="E27" s="119">
        <v>1576131</v>
      </c>
      <c r="F27" s="62">
        <v>0.59690109999999996</v>
      </c>
      <c r="G27" s="62">
        <v>0.59299999999999997</v>
      </c>
      <c r="H27" s="62">
        <v>0.54912099999999997</v>
      </c>
      <c r="I27" s="3">
        <v>-3.0438E-2</v>
      </c>
      <c r="J27" s="9" t="s">
        <v>80</v>
      </c>
      <c r="K27" s="63">
        <v>-5.1328836424957842E-2</v>
      </c>
      <c r="L27" s="62">
        <v>0.1501992</v>
      </c>
      <c r="M27" s="62">
        <v>0.151</v>
      </c>
      <c r="N27" s="62">
        <v>0.14808940000000001</v>
      </c>
      <c r="O27" s="3">
        <v>-7.2430000000000003E-3</v>
      </c>
      <c r="P27" s="9" t="s">
        <v>80</v>
      </c>
      <c r="Q27" s="64">
        <v>-4.7966887417218544E-2</v>
      </c>
      <c r="R27" s="62">
        <v>0.41361249999999999</v>
      </c>
      <c r="S27" s="62">
        <v>0.41599999999999998</v>
      </c>
      <c r="T27" s="62">
        <v>0.38805390000000001</v>
      </c>
      <c r="U27" s="3">
        <v>-1.8665000000000001E-2</v>
      </c>
      <c r="V27" s="76" t="s">
        <v>80</v>
      </c>
      <c r="W27" s="66">
        <v>-4.4867788461538466E-2</v>
      </c>
      <c r="X27" s="62">
        <v>0.1832886</v>
      </c>
      <c r="Y27" s="62">
        <v>0.17699999999999999</v>
      </c>
      <c r="Z27" s="62">
        <v>0.16106709999999999</v>
      </c>
      <c r="AA27" s="3">
        <v>-1.1773E-2</v>
      </c>
      <c r="AB27" s="2" t="s">
        <v>80</v>
      </c>
      <c r="AC27" s="67">
        <v>-6.6514124293785323E-2</v>
      </c>
      <c r="AD27" s="68" t="str">
        <f t="shared" si="0"/>
        <v>0% to 20%</v>
      </c>
    </row>
    <row r="28" spans="1:30" x14ac:dyDescent="0.25">
      <c r="A28" s="74" t="s">
        <v>94</v>
      </c>
      <c r="B28" s="13">
        <v>740520</v>
      </c>
      <c r="C28" s="13">
        <v>748782</v>
      </c>
      <c r="D28" s="13">
        <v>748516</v>
      </c>
      <c r="E28" s="119">
        <v>2237818</v>
      </c>
      <c r="F28" s="62">
        <v>0.4288554</v>
      </c>
      <c r="G28" s="62">
        <v>0.41599999999999998</v>
      </c>
      <c r="H28" s="62">
        <v>0.38239659999999998</v>
      </c>
      <c r="I28" s="3">
        <v>-1.9111E-2</v>
      </c>
      <c r="J28" s="9" t="s">
        <v>80</v>
      </c>
      <c r="K28" s="63">
        <v>-4.5939903846153846E-2</v>
      </c>
      <c r="L28" s="62">
        <v>0.2025469</v>
      </c>
      <c r="M28" s="62">
        <v>0.20300000000000001</v>
      </c>
      <c r="N28" s="62">
        <v>0.18763659999999999</v>
      </c>
      <c r="O28" s="3">
        <v>-1.6881E-2</v>
      </c>
      <c r="P28" s="9" t="s">
        <v>80</v>
      </c>
      <c r="Q28" s="64">
        <v>-8.3157635467980287E-2</v>
      </c>
      <c r="R28" s="62">
        <v>0.31322450000000002</v>
      </c>
      <c r="S28" s="62">
        <v>0.30599999999999999</v>
      </c>
      <c r="T28" s="62">
        <v>0.28303600000000001</v>
      </c>
      <c r="U28" s="3">
        <v>-1.2097999999999999E-2</v>
      </c>
      <c r="V28" s="76" t="s">
        <v>80</v>
      </c>
      <c r="W28" s="66">
        <v>-3.95359477124183E-2</v>
      </c>
      <c r="X28" s="62">
        <v>0.11563089999999999</v>
      </c>
      <c r="Y28" s="62">
        <v>0.11</v>
      </c>
      <c r="Z28" s="62">
        <v>9.9360599999999993E-2</v>
      </c>
      <c r="AA28" s="3">
        <v>-7.012E-3</v>
      </c>
      <c r="AB28" s="2" t="s">
        <v>80</v>
      </c>
      <c r="AC28" s="67">
        <v>-6.374545454545455E-2</v>
      </c>
      <c r="AD28" s="68" t="str">
        <f t="shared" si="0"/>
        <v>21% to 40%</v>
      </c>
    </row>
    <row r="29" spans="1:30" x14ac:dyDescent="0.25">
      <c r="A29" s="74" t="s">
        <v>95</v>
      </c>
      <c r="B29" s="13">
        <v>670096</v>
      </c>
      <c r="C29" s="13">
        <v>691631</v>
      </c>
      <c r="D29" s="13">
        <v>685619</v>
      </c>
      <c r="E29" s="119">
        <v>2047346</v>
      </c>
      <c r="F29" s="62">
        <v>0.3227314</v>
      </c>
      <c r="G29" s="62">
        <v>0.30599999999999999</v>
      </c>
      <c r="H29" s="62">
        <v>0.28173520000000002</v>
      </c>
      <c r="I29" s="3">
        <v>-8.4060000000000003E-3</v>
      </c>
      <c r="J29" s="9" t="s">
        <v>83</v>
      </c>
      <c r="K29" s="63">
        <v>-2.7470588235294118E-2</v>
      </c>
      <c r="L29" s="62">
        <v>0.21652270000000001</v>
      </c>
      <c r="M29" s="62">
        <v>0.217</v>
      </c>
      <c r="N29" s="62">
        <v>0.18665609999999999</v>
      </c>
      <c r="O29" s="3">
        <v>-2.9221E-2</v>
      </c>
      <c r="P29" s="9" t="s">
        <v>80</v>
      </c>
      <c r="Q29" s="64">
        <v>-0.13465898617511521</v>
      </c>
      <c r="R29" s="62">
        <v>0.2399134</v>
      </c>
      <c r="S29" s="62">
        <v>0.22900000000000001</v>
      </c>
      <c r="T29" s="62">
        <v>0.21119160000000001</v>
      </c>
      <c r="U29" s="3">
        <v>-5.1219999999999998E-3</v>
      </c>
      <c r="V29" s="76" t="s">
        <v>82</v>
      </c>
      <c r="W29" s="66">
        <v>-2.2366812227074234E-2</v>
      </c>
      <c r="X29" s="62">
        <v>8.2818000000000003E-2</v>
      </c>
      <c r="Y29" s="62">
        <v>7.6999999999999999E-2</v>
      </c>
      <c r="Z29" s="62">
        <v>7.0543599999999998E-2</v>
      </c>
      <c r="AA29" s="3">
        <v>-3.284E-3</v>
      </c>
      <c r="AB29" s="2" t="s">
        <v>83</v>
      </c>
      <c r="AC29" s="67">
        <v>-4.2649350649350652E-2</v>
      </c>
      <c r="AD29" s="68" t="str">
        <f t="shared" si="0"/>
        <v>41% to 60%</v>
      </c>
    </row>
    <row r="30" spans="1:30" x14ac:dyDescent="0.25">
      <c r="A30" s="74" t="s">
        <v>96</v>
      </c>
      <c r="B30" s="13">
        <v>489974</v>
      </c>
      <c r="C30" s="13">
        <v>507871</v>
      </c>
      <c r="D30" s="13">
        <v>506590</v>
      </c>
      <c r="E30" s="119">
        <v>1504435</v>
      </c>
      <c r="F30" s="62">
        <v>0.2484295</v>
      </c>
      <c r="G30" s="62">
        <v>0.23599999999999999</v>
      </c>
      <c r="H30" s="62">
        <v>0.21754080000000001</v>
      </c>
      <c r="I30" s="3">
        <v>-3.0950000000000001E-3</v>
      </c>
      <c r="K30" s="63">
        <v>-1.3114406779661018E-2</v>
      </c>
      <c r="L30" s="62">
        <v>0.22421389999999999</v>
      </c>
      <c r="M30" s="62">
        <v>0.22600000000000001</v>
      </c>
      <c r="N30" s="62">
        <v>0.19034519999999999</v>
      </c>
      <c r="O30" s="3">
        <v>-3.2688000000000002E-2</v>
      </c>
      <c r="P30" s="9" t="s">
        <v>80</v>
      </c>
      <c r="Q30" s="64">
        <v>-0.14463716814159291</v>
      </c>
      <c r="R30" s="62">
        <v>0.19532459999999999</v>
      </c>
      <c r="S30" s="62">
        <v>0.186</v>
      </c>
      <c r="T30" s="62">
        <v>0.17063110000000001</v>
      </c>
      <c r="U30" s="3">
        <v>-2.7390000000000001E-3</v>
      </c>
      <c r="V30" s="76"/>
      <c r="W30" s="66">
        <v>-1.4725806451612904E-2</v>
      </c>
      <c r="X30" s="62">
        <v>5.3104899999999997E-2</v>
      </c>
      <c r="Y30" s="62">
        <v>0.05</v>
      </c>
      <c r="Z30" s="62">
        <v>4.6909699999999999E-2</v>
      </c>
      <c r="AA30" s="3">
        <v>-3.5599999999999998E-4</v>
      </c>
      <c r="AC30" s="67">
        <v>-7.1199999999999996E-3</v>
      </c>
      <c r="AD30" s="68" t="str">
        <f t="shared" si="0"/>
        <v>61% to 80%</v>
      </c>
    </row>
    <row r="31" spans="1:30" x14ac:dyDescent="0.25">
      <c r="A31" s="74" t="s">
        <v>97</v>
      </c>
      <c r="B31" s="13">
        <v>347353</v>
      </c>
      <c r="C31" s="13">
        <v>357841</v>
      </c>
      <c r="D31" s="13">
        <v>366761</v>
      </c>
      <c r="E31" s="119">
        <v>1071955</v>
      </c>
      <c r="F31" s="62">
        <v>0.22934879999999999</v>
      </c>
      <c r="G31" s="62">
        <v>0.22</v>
      </c>
      <c r="H31" s="62">
        <v>0.1995005</v>
      </c>
      <c r="I31" s="3">
        <v>-3.9399999999999998E-4</v>
      </c>
      <c r="K31" s="63">
        <v>-1.7909090909090908E-3</v>
      </c>
      <c r="L31" s="62">
        <v>0.20616490000000001</v>
      </c>
      <c r="M31" s="62">
        <v>0.20799999999999999</v>
      </c>
      <c r="N31" s="62">
        <v>0.16261819999999999</v>
      </c>
      <c r="O31" s="3">
        <v>-4.1293000000000003E-2</v>
      </c>
      <c r="P31" s="9" t="s">
        <v>80</v>
      </c>
      <c r="Q31" s="64">
        <v>-0.19852403846153849</v>
      </c>
      <c r="R31" s="62">
        <v>0.18164230000000001</v>
      </c>
      <c r="S31" s="62">
        <v>0.17499999999999999</v>
      </c>
      <c r="T31" s="62">
        <v>0.15856919999999999</v>
      </c>
      <c r="U31" s="3">
        <v>-4.7899999999999999E-4</v>
      </c>
      <c r="V31" s="76"/>
      <c r="W31" s="66">
        <v>-2.7371428571428573E-3</v>
      </c>
      <c r="X31" s="62">
        <v>4.7706499999999999E-2</v>
      </c>
      <c r="Y31" s="62">
        <v>4.4999999999999998E-2</v>
      </c>
      <c r="Z31" s="62">
        <v>4.0931299999999997E-2</v>
      </c>
      <c r="AA31" s="3">
        <v>8.5000000000000006E-5</v>
      </c>
      <c r="AC31" s="67">
        <v>1.8888888888888892E-3</v>
      </c>
      <c r="AD31" s="68" t="str">
        <f t="shared" si="0"/>
        <v>81% to 100%</v>
      </c>
    </row>
    <row r="32" spans="1:30" ht="23.65" customHeight="1" x14ac:dyDescent="0.25">
      <c r="A32" s="77" t="s">
        <v>98</v>
      </c>
      <c r="B32" s="77"/>
      <c r="C32" s="77"/>
      <c r="D32" s="77"/>
      <c r="E32" s="125"/>
      <c r="F32" s="77"/>
      <c r="G32" s="77"/>
      <c r="H32" s="77"/>
      <c r="I32" s="126"/>
      <c r="J32" s="77"/>
      <c r="K32" s="86"/>
      <c r="L32" s="77"/>
      <c r="M32" s="77"/>
      <c r="N32" s="77"/>
      <c r="Q32" s="71"/>
      <c r="W32" s="72"/>
      <c r="AC32" s="73"/>
      <c r="AD32" s="68" t="str">
        <f t="shared" si="0"/>
        <v>High School Locale (Figure 8)</v>
      </c>
    </row>
    <row r="33" spans="1:30" ht="22.15" customHeight="1" x14ac:dyDescent="0.25">
      <c r="A33" s="74" t="s">
        <v>36</v>
      </c>
      <c r="B33" s="13">
        <v>1030459</v>
      </c>
      <c r="C33" s="13">
        <v>1056269</v>
      </c>
      <c r="D33" s="13">
        <v>1059405</v>
      </c>
      <c r="E33" s="23">
        <v>3146133</v>
      </c>
      <c r="F33" s="62">
        <v>0.38441799999999998</v>
      </c>
      <c r="G33" s="62">
        <v>0.372</v>
      </c>
      <c r="H33" s="62">
        <v>0.34354380000000001</v>
      </c>
      <c r="I33" s="3">
        <v>-1.1122E-2</v>
      </c>
      <c r="J33" s="9" t="s">
        <v>80</v>
      </c>
      <c r="K33" s="63">
        <v>-2.9897849462365591E-2</v>
      </c>
      <c r="L33" s="62">
        <v>0.18181800000000001</v>
      </c>
      <c r="M33" s="62">
        <v>0.184</v>
      </c>
      <c r="N33" s="62">
        <v>0.1591186</v>
      </c>
      <c r="O33" s="3">
        <v>-2.4079E-2</v>
      </c>
      <c r="P33" s="4" t="s">
        <v>80</v>
      </c>
      <c r="Q33" s="64">
        <v>-0.13086413043478262</v>
      </c>
      <c r="R33" s="62">
        <v>0.27175850000000001</v>
      </c>
      <c r="S33" s="62">
        <v>0.26600000000000001</v>
      </c>
      <c r="T33" s="62">
        <v>0.2458389</v>
      </c>
      <c r="U33" s="75">
        <v>-7.0109999999999999E-3</v>
      </c>
      <c r="V33" s="76" t="s">
        <v>83</v>
      </c>
      <c r="W33" s="66">
        <v>-2.6357142857142857E-2</v>
      </c>
      <c r="X33" s="62">
        <v>0.1126595</v>
      </c>
      <c r="Y33" s="62">
        <v>0.106</v>
      </c>
      <c r="Z33" s="62">
        <v>9.7704799999999994E-2</v>
      </c>
      <c r="AA33" s="3">
        <v>-4.1110000000000001E-3</v>
      </c>
      <c r="AB33" s="2" t="s">
        <v>80</v>
      </c>
      <c r="AC33" s="67">
        <v>-3.8783018867924533E-2</v>
      </c>
      <c r="AD33" s="68" t="str">
        <f t="shared" si="0"/>
        <v>Urban</v>
      </c>
    </row>
    <row r="34" spans="1:30" x14ac:dyDescent="0.25">
      <c r="A34" s="74" t="s">
        <v>37</v>
      </c>
      <c r="B34" s="13">
        <v>1377769</v>
      </c>
      <c r="C34" s="13">
        <v>1398327</v>
      </c>
      <c r="D34" s="13">
        <v>1406735</v>
      </c>
      <c r="E34" s="23">
        <v>4182831</v>
      </c>
      <c r="F34" s="62">
        <v>0.43093219999999999</v>
      </c>
      <c r="G34" s="62">
        <v>0.41899999999999998</v>
      </c>
      <c r="H34" s="62">
        <v>0.38863969999999998</v>
      </c>
      <c r="I34" s="3">
        <v>-1.3615E-2</v>
      </c>
      <c r="J34" s="9" t="s">
        <v>80</v>
      </c>
      <c r="K34" s="63">
        <v>-3.2494033412887834E-2</v>
      </c>
      <c r="L34" s="62">
        <v>0.1908803</v>
      </c>
      <c r="M34" s="62">
        <v>0.193</v>
      </c>
      <c r="N34" s="62">
        <v>0.1721916</v>
      </c>
      <c r="O34" s="3">
        <v>-2.1767000000000002E-2</v>
      </c>
      <c r="P34" s="4" t="s">
        <v>80</v>
      </c>
      <c r="Q34" s="64">
        <v>-0.11278238341968913</v>
      </c>
      <c r="R34" s="62">
        <v>0.29189150000000003</v>
      </c>
      <c r="S34" s="62">
        <v>0.28599999999999998</v>
      </c>
      <c r="T34" s="62">
        <v>0.26703250000000001</v>
      </c>
      <c r="U34" s="75">
        <v>-7.456E-3</v>
      </c>
      <c r="V34" s="76" t="s">
        <v>80</v>
      </c>
      <c r="W34" s="66">
        <v>-2.606993006993007E-2</v>
      </c>
      <c r="X34" s="62">
        <v>0.13904069999999999</v>
      </c>
      <c r="Y34" s="62">
        <v>0.13300000000000001</v>
      </c>
      <c r="Z34" s="62">
        <v>0.1216071</v>
      </c>
      <c r="AA34" s="3">
        <v>-6.1590000000000004E-3</v>
      </c>
      <c r="AB34" s="2" t="s">
        <v>80</v>
      </c>
      <c r="AC34" s="67">
        <v>-4.6308270676691729E-2</v>
      </c>
      <c r="AD34" s="68" t="str">
        <f t="shared" si="0"/>
        <v>Suburban</v>
      </c>
    </row>
    <row r="35" spans="1:30" x14ac:dyDescent="0.25">
      <c r="A35" s="74" t="s">
        <v>38</v>
      </c>
      <c r="B35" s="13">
        <v>752927</v>
      </c>
      <c r="C35" s="13">
        <v>766519</v>
      </c>
      <c r="D35" s="13">
        <v>750662</v>
      </c>
      <c r="E35" s="23">
        <v>2270108</v>
      </c>
      <c r="F35" s="62">
        <v>0.39233020000000002</v>
      </c>
      <c r="G35" s="62">
        <v>0.377</v>
      </c>
      <c r="H35" s="62">
        <v>0.34788229999999998</v>
      </c>
      <c r="I35" s="3">
        <v>-1.5202E-2</v>
      </c>
      <c r="J35" s="9" t="s">
        <v>80</v>
      </c>
      <c r="K35" s="63">
        <v>-4.0323607427055701E-2</v>
      </c>
      <c r="L35" s="62">
        <v>0.19328429999999999</v>
      </c>
      <c r="M35" s="62">
        <v>0.193</v>
      </c>
      <c r="N35" s="62">
        <v>0.17231859999999999</v>
      </c>
      <c r="O35" s="3">
        <v>-2.1198000000000002E-2</v>
      </c>
      <c r="P35" s="4" t="s">
        <v>80</v>
      </c>
      <c r="Q35" s="64">
        <v>-0.10983419689119171</v>
      </c>
      <c r="R35" s="62">
        <v>0.28133010000000003</v>
      </c>
      <c r="S35" s="62">
        <v>0.27300000000000002</v>
      </c>
      <c r="T35" s="62">
        <v>0.25279819999999997</v>
      </c>
      <c r="U35" s="75">
        <v>-9.0849999999999993E-3</v>
      </c>
      <c r="V35" s="76" t="s">
        <v>83</v>
      </c>
      <c r="W35" s="66">
        <v>-3.3278388278388277E-2</v>
      </c>
      <c r="X35" s="62">
        <v>0.1110001</v>
      </c>
      <c r="Y35" s="62">
        <v>0.105</v>
      </c>
      <c r="Z35" s="62">
        <v>9.5084100000000005E-2</v>
      </c>
      <c r="AA35" s="3">
        <v>-6.1180000000000002E-3</v>
      </c>
      <c r="AB35" s="2" t="s">
        <v>80</v>
      </c>
      <c r="AC35" s="67">
        <v>-5.8266666666666668E-2</v>
      </c>
      <c r="AD35" s="68" t="str">
        <f t="shared" si="0"/>
        <v>Rural</v>
      </c>
    </row>
    <row r="36" spans="1:30" ht="20.65" customHeight="1" x14ac:dyDescent="0.25">
      <c r="A36" s="61" t="s">
        <v>99</v>
      </c>
      <c r="B36" s="61"/>
      <c r="C36" s="61"/>
      <c r="D36" s="61"/>
      <c r="E36" s="121"/>
      <c r="F36" s="61"/>
      <c r="G36" s="61"/>
      <c r="H36" s="61"/>
      <c r="I36" s="122"/>
      <c r="J36" s="61"/>
      <c r="K36" s="79"/>
      <c r="L36" s="61"/>
      <c r="M36" s="61"/>
      <c r="N36" s="61"/>
      <c r="Q36" s="71"/>
      <c r="W36" s="72"/>
      <c r="AC36" s="73"/>
      <c r="AD36" s="68" t="str">
        <f t="shared" si="0"/>
        <v>High School GPA (Figure 9)</v>
      </c>
    </row>
    <row r="37" spans="1:30" ht="17.100000000000001" customHeight="1" x14ac:dyDescent="0.25">
      <c r="A37" s="74" t="s">
        <v>45</v>
      </c>
      <c r="B37" s="13">
        <v>732783</v>
      </c>
      <c r="C37" s="13">
        <v>747873</v>
      </c>
      <c r="D37" s="13">
        <v>729832</v>
      </c>
      <c r="E37" s="23">
        <v>2210488</v>
      </c>
      <c r="F37" s="62">
        <v>0.13552439999999999</v>
      </c>
      <c r="G37" s="62">
        <v>0.128</v>
      </c>
      <c r="H37" s="62">
        <v>0.1203893</v>
      </c>
      <c r="I37" s="3">
        <v>3.9430000000000003E-3</v>
      </c>
      <c r="J37" s="9" t="s">
        <v>83</v>
      </c>
      <c r="K37" s="63">
        <v>3.08046875E-2</v>
      </c>
      <c r="L37" s="62">
        <v>0.2256794</v>
      </c>
      <c r="M37" s="62">
        <v>0.223</v>
      </c>
      <c r="N37" s="62">
        <v>0.18547559999999999</v>
      </c>
      <c r="O37" s="3">
        <v>-3.4225999999999999E-2</v>
      </c>
      <c r="P37" s="4" t="s">
        <v>80</v>
      </c>
      <c r="Q37" s="64">
        <v>-0.15347982062780269</v>
      </c>
      <c r="R37" s="62">
        <v>9.4843899999999995E-2</v>
      </c>
      <c r="S37" s="62">
        <v>0.09</v>
      </c>
      <c r="T37" s="62">
        <v>8.5414199999999996E-2</v>
      </c>
      <c r="U37" s="3">
        <v>4.0670000000000003E-3</v>
      </c>
      <c r="V37" s="76" t="s">
        <v>83</v>
      </c>
      <c r="W37" s="66">
        <v>4.5188888888888896E-2</v>
      </c>
      <c r="X37" s="62">
        <v>4.0680500000000001E-2</v>
      </c>
      <c r="Y37" s="62">
        <v>3.7999999999999999E-2</v>
      </c>
      <c r="Z37" s="62">
        <v>3.4975199999999998E-2</v>
      </c>
      <c r="AA37" s="3">
        <v>-1.2400000000000001E-4</v>
      </c>
      <c r="AC37" s="67">
        <v>-3.2631578947368424E-3</v>
      </c>
      <c r="AD37" s="68" t="str">
        <f t="shared" si="0"/>
        <v>B- or Lower</v>
      </c>
    </row>
    <row r="38" spans="1:30" x14ac:dyDescent="0.25">
      <c r="A38" s="74" t="s">
        <v>44</v>
      </c>
      <c r="B38" s="13">
        <v>470011</v>
      </c>
      <c r="C38" s="13">
        <v>450278</v>
      </c>
      <c r="D38" s="13">
        <v>417743</v>
      </c>
      <c r="E38" s="23">
        <v>1338032</v>
      </c>
      <c r="F38" s="62">
        <v>0.31941809999999998</v>
      </c>
      <c r="G38" s="62">
        <v>0.309</v>
      </c>
      <c r="H38" s="62">
        <v>0.29277570000000003</v>
      </c>
      <c r="I38" s="3">
        <v>-5.2290000000000001E-3</v>
      </c>
      <c r="K38" s="63">
        <v>-1.6922330097087379E-2</v>
      </c>
      <c r="L38" s="62">
        <v>0.24602189999999999</v>
      </c>
      <c r="M38" s="62">
        <v>0.248</v>
      </c>
      <c r="N38" s="62">
        <v>0.2209014</v>
      </c>
      <c r="O38" s="3">
        <v>-2.9000999999999999E-2</v>
      </c>
      <c r="P38" s="4" t="s">
        <v>80</v>
      </c>
      <c r="Q38" s="64">
        <v>-0.11693951612903225</v>
      </c>
      <c r="R38" s="62">
        <v>0.22773940000000001</v>
      </c>
      <c r="S38" s="62">
        <v>0.222</v>
      </c>
      <c r="T38" s="62">
        <v>0.2109694</v>
      </c>
      <c r="U38" s="3">
        <v>-1.805E-3</v>
      </c>
      <c r="V38" s="76"/>
      <c r="W38" s="66">
        <v>-8.1306306306306309E-3</v>
      </c>
      <c r="X38" s="62">
        <v>9.1678700000000002E-2</v>
      </c>
      <c r="Y38" s="62">
        <v>8.6999999999999994E-2</v>
      </c>
      <c r="Z38" s="62">
        <v>8.1806299999999998E-2</v>
      </c>
      <c r="AA38" s="3">
        <v>-3.424E-3</v>
      </c>
      <c r="AB38" s="76" t="s">
        <v>80</v>
      </c>
      <c r="AC38" s="67">
        <v>-3.9356321839080464E-2</v>
      </c>
      <c r="AD38" s="68" t="str">
        <f t="shared" si="0"/>
        <v>B</v>
      </c>
    </row>
    <row r="39" spans="1:30" x14ac:dyDescent="0.25">
      <c r="A39" s="74" t="s">
        <v>43</v>
      </c>
      <c r="B39" s="13">
        <v>483778</v>
      </c>
      <c r="C39" s="13">
        <v>478902</v>
      </c>
      <c r="D39" s="13">
        <v>462999</v>
      </c>
      <c r="E39" s="23">
        <v>1425679</v>
      </c>
      <c r="F39" s="62">
        <v>0.43296309999999999</v>
      </c>
      <c r="G39" s="62">
        <v>0.41499999999999998</v>
      </c>
      <c r="H39" s="62">
        <v>0.38596200000000003</v>
      </c>
      <c r="I39" s="3">
        <v>-1.5058999999999999E-2</v>
      </c>
      <c r="J39" s="9" t="s">
        <v>80</v>
      </c>
      <c r="K39" s="63">
        <v>-3.6286746987951805E-2</v>
      </c>
      <c r="L39" s="62">
        <v>0.21668000000000001</v>
      </c>
      <c r="M39" s="62">
        <v>0.222</v>
      </c>
      <c r="N39" s="62">
        <v>0.2027564</v>
      </c>
      <c r="O39" s="3">
        <v>-2.2342000000000001E-2</v>
      </c>
      <c r="P39" s="4" t="s">
        <v>80</v>
      </c>
      <c r="Q39" s="64">
        <v>-0.10063963963963964</v>
      </c>
      <c r="R39" s="62">
        <v>0.30475140000000001</v>
      </c>
      <c r="S39" s="62">
        <v>0.29499999999999998</v>
      </c>
      <c r="T39" s="62">
        <v>0.27583859999999999</v>
      </c>
      <c r="U39" s="3">
        <v>-8.5249999999999996E-3</v>
      </c>
      <c r="V39" s="76" t="s">
        <v>80</v>
      </c>
      <c r="W39" s="66">
        <v>-2.8898305084745762E-2</v>
      </c>
      <c r="X39" s="62">
        <v>0.12821170000000001</v>
      </c>
      <c r="Y39" s="62">
        <v>0.12</v>
      </c>
      <c r="Z39" s="62">
        <v>0.11012329999999999</v>
      </c>
      <c r="AA39" s="3">
        <v>-6.5329999999999997E-3</v>
      </c>
      <c r="AB39" s="76" t="s">
        <v>80</v>
      </c>
      <c r="AC39" s="67">
        <v>-5.4441666666666666E-2</v>
      </c>
      <c r="AD39" s="68" t="str">
        <f t="shared" si="0"/>
        <v>B+</v>
      </c>
    </row>
    <row r="40" spans="1:30" x14ac:dyDescent="0.25">
      <c r="A40" s="74" t="s">
        <v>42</v>
      </c>
      <c r="B40" s="13">
        <v>483169</v>
      </c>
      <c r="C40" s="13">
        <v>507606</v>
      </c>
      <c r="D40" s="13">
        <v>514045</v>
      </c>
      <c r="E40" s="128">
        <v>1504820</v>
      </c>
      <c r="F40" s="62">
        <v>0.59242209999999995</v>
      </c>
      <c r="G40" s="62">
        <v>0.55900000000000005</v>
      </c>
      <c r="H40" s="62">
        <v>0.5076773</v>
      </c>
      <c r="I40" s="3">
        <v>-3.1278E-2</v>
      </c>
      <c r="J40" s="9" t="s">
        <v>80</v>
      </c>
      <c r="K40" s="63">
        <v>-5.5953488372093019E-2</v>
      </c>
      <c r="L40" s="62">
        <v>0.16312299999999999</v>
      </c>
      <c r="M40" s="62">
        <v>0.17399999999999999</v>
      </c>
      <c r="N40" s="62">
        <v>0.16461400000000001</v>
      </c>
      <c r="O40" s="3">
        <v>-1.5015000000000001E-2</v>
      </c>
      <c r="P40" s="4" t="s">
        <v>80</v>
      </c>
      <c r="Q40" s="64">
        <v>-8.6293103448275871E-2</v>
      </c>
      <c r="R40" s="62">
        <v>0.41082109999999999</v>
      </c>
      <c r="S40" s="62">
        <v>0.39200000000000002</v>
      </c>
      <c r="T40" s="62">
        <v>0.3570913</v>
      </c>
      <c r="U40" s="3">
        <v>-2.1218000000000001E-2</v>
      </c>
      <c r="V40" s="76" t="s">
        <v>80</v>
      </c>
      <c r="W40" s="66">
        <v>-5.4127551020408164E-2</v>
      </c>
      <c r="X40" s="62">
        <v>0.18160109999999999</v>
      </c>
      <c r="Y40" s="62">
        <v>0.16700000000000001</v>
      </c>
      <c r="Z40" s="62">
        <v>0.150586</v>
      </c>
      <c r="AA40" s="3">
        <v>-1.0059999999999999E-2</v>
      </c>
      <c r="AB40" s="76" t="s">
        <v>80</v>
      </c>
      <c r="AC40" s="67">
        <v>-6.0239520958083825E-2</v>
      </c>
      <c r="AD40" s="68" t="str">
        <f t="shared" si="0"/>
        <v>A-</v>
      </c>
    </row>
    <row r="41" spans="1:30" x14ac:dyDescent="0.25">
      <c r="A41" s="74" t="s">
        <v>41</v>
      </c>
      <c r="B41" s="13">
        <v>496914</v>
      </c>
      <c r="C41" s="13">
        <v>522335</v>
      </c>
      <c r="D41" s="13">
        <v>539655</v>
      </c>
      <c r="E41" s="128">
        <v>1558904</v>
      </c>
      <c r="F41" s="62">
        <v>0.68441419999999997</v>
      </c>
      <c r="G41" s="62">
        <v>0.65600000000000003</v>
      </c>
      <c r="H41" s="62">
        <v>0.60092469999999998</v>
      </c>
      <c r="I41" s="3">
        <v>-3.7275000000000003E-2</v>
      </c>
      <c r="J41" s="9" t="s">
        <v>80</v>
      </c>
      <c r="K41" s="63">
        <v>-5.6821646341463417E-2</v>
      </c>
      <c r="L41" s="62">
        <v>0.1184974</v>
      </c>
      <c r="M41" s="62">
        <v>0.129</v>
      </c>
      <c r="N41" s="62">
        <v>0.1272035</v>
      </c>
      <c r="O41" s="3">
        <v>-7.0369999999999999E-3</v>
      </c>
      <c r="P41" s="4" t="s">
        <v>80</v>
      </c>
      <c r="Q41" s="64">
        <v>-5.4550387596899223E-2</v>
      </c>
      <c r="R41" s="62">
        <v>0.46281850000000002</v>
      </c>
      <c r="S41" s="62">
        <v>0.44800000000000001</v>
      </c>
      <c r="T41" s="62">
        <v>0.41293970000000002</v>
      </c>
      <c r="U41" s="3">
        <v>-2.3022000000000001E-2</v>
      </c>
      <c r="V41" s="76" t="s">
        <v>80</v>
      </c>
      <c r="W41" s="66">
        <v>-5.1388392857142855E-2</v>
      </c>
      <c r="X41" s="62">
        <v>0.22159570000000001</v>
      </c>
      <c r="Y41" s="62">
        <v>0.20799999999999999</v>
      </c>
      <c r="Z41" s="62">
        <v>0.18798490000000001</v>
      </c>
      <c r="AA41" s="3">
        <v>-1.4253E-2</v>
      </c>
      <c r="AB41" s="76" t="s">
        <v>80</v>
      </c>
      <c r="AC41" s="67">
        <v>-6.852403846153847E-2</v>
      </c>
      <c r="AD41" s="68" t="str">
        <f t="shared" si="0"/>
        <v>A</v>
      </c>
    </row>
    <row r="42" spans="1:30" ht="14.1" customHeight="1" x14ac:dyDescent="0.25">
      <c r="A42" s="74" t="s">
        <v>40</v>
      </c>
      <c r="B42" s="13">
        <v>159758</v>
      </c>
      <c r="C42" s="13">
        <v>181664</v>
      </c>
      <c r="D42" s="13">
        <v>196476</v>
      </c>
      <c r="E42" s="128">
        <v>537898</v>
      </c>
      <c r="F42" s="62">
        <v>0.75728289999999998</v>
      </c>
      <c r="G42" s="62">
        <v>0.74199999999999999</v>
      </c>
      <c r="H42" s="62">
        <v>0.68325899999999995</v>
      </c>
      <c r="I42" s="3">
        <v>-4.4757999999999999E-2</v>
      </c>
      <c r="J42" s="9" t="s">
        <v>80</v>
      </c>
      <c r="K42" s="63">
        <v>-6.0320754716981131E-2</v>
      </c>
      <c r="L42" s="62">
        <v>7.4800599999999995E-2</v>
      </c>
      <c r="M42" s="62">
        <v>8.1000000000000003E-2</v>
      </c>
      <c r="N42" s="62">
        <v>8.3618399999999996E-2</v>
      </c>
      <c r="O42" s="3">
        <v>-1.5969999999999999E-3</v>
      </c>
      <c r="Q42" s="64">
        <v>-1.9716049382716046E-2</v>
      </c>
      <c r="R42" s="62">
        <v>0.48739969999999999</v>
      </c>
      <c r="S42" s="62">
        <v>0.48599999999999999</v>
      </c>
      <c r="T42" s="62">
        <v>0.45019239999999999</v>
      </c>
      <c r="U42" s="3">
        <v>-2.9624999999999999E-2</v>
      </c>
      <c r="V42" s="76" t="s">
        <v>80</v>
      </c>
      <c r="W42" s="66">
        <v>-6.095679012345679E-2</v>
      </c>
      <c r="X42" s="62">
        <v>0.26988319999999999</v>
      </c>
      <c r="Y42" s="62">
        <v>0.25600000000000001</v>
      </c>
      <c r="Z42" s="62">
        <v>0.23306660000000001</v>
      </c>
      <c r="AA42" s="3">
        <v>-1.5133000000000001E-2</v>
      </c>
      <c r="AB42" s="76" t="s">
        <v>80</v>
      </c>
      <c r="AC42" s="67">
        <v>-5.9113281250000003E-2</v>
      </c>
      <c r="AD42" s="68" t="str">
        <f t="shared" si="0"/>
        <v>A+</v>
      </c>
    </row>
    <row r="43" spans="1:30" ht="23.25" x14ac:dyDescent="0.25">
      <c r="A43" s="93" t="s">
        <v>100</v>
      </c>
      <c r="B43" s="74"/>
      <c r="C43" s="74"/>
      <c r="D43" s="74"/>
      <c r="E43" s="127"/>
      <c r="F43" s="62"/>
      <c r="G43" s="62"/>
      <c r="H43" s="62"/>
      <c r="I43" s="75"/>
      <c r="J43" s="84"/>
      <c r="K43" s="63"/>
      <c r="Q43" s="71"/>
      <c r="R43" s="62"/>
      <c r="S43" s="62"/>
      <c r="T43" s="62"/>
      <c r="U43" s="75"/>
      <c r="V43" s="76"/>
      <c r="W43" s="87"/>
      <c r="X43" s="130"/>
      <c r="Y43" s="130"/>
      <c r="Z43" s="130"/>
      <c r="AC43" s="73"/>
      <c r="AD43" s="68" t="str">
        <f t="shared" si="0"/>
        <v>Student's State of Residence (Figure 10)</v>
      </c>
    </row>
    <row r="44" spans="1:30" ht="17.100000000000001" customHeight="1" x14ac:dyDescent="0.25">
      <c r="A44" s="2" t="s">
        <v>101</v>
      </c>
      <c r="B44" s="13">
        <v>4966</v>
      </c>
      <c r="C44" s="13">
        <v>4569</v>
      </c>
      <c r="D44" s="13">
        <v>4118</v>
      </c>
      <c r="E44" s="131">
        <v>13653</v>
      </c>
      <c r="F44" s="11">
        <v>0.53000400000000003</v>
      </c>
      <c r="G44" s="11">
        <v>0.52965640000000003</v>
      </c>
      <c r="H44" s="11">
        <v>0.50631369999999998</v>
      </c>
      <c r="I44" s="26">
        <v>-2.2069999999999999E-2</v>
      </c>
      <c r="J44" s="9" t="s">
        <v>83</v>
      </c>
      <c r="K44" s="63">
        <v>-4.1668523216183168E-2</v>
      </c>
      <c r="L44" s="11">
        <v>3.6447800000000002E-2</v>
      </c>
      <c r="M44" s="11">
        <v>4.11469E-2</v>
      </c>
      <c r="N44" s="11">
        <v>3.7396800000000001E-2</v>
      </c>
      <c r="O44" s="26">
        <v>-3.385E-3</v>
      </c>
      <c r="Q44" s="64">
        <v>-8.2266221756681551E-2</v>
      </c>
      <c r="R44" s="11">
        <v>0.43334679999999998</v>
      </c>
      <c r="S44" s="11">
        <v>0.42788359999999998</v>
      </c>
      <c r="T44" s="11">
        <v>0.40237980000000001</v>
      </c>
      <c r="U44" s="26">
        <v>-2.5238E-2</v>
      </c>
      <c r="V44" s="4" t="s">
        <v>83</v>
      </c>
      <c r="W44" s="66">
        <v>-5.8983330980668575E-2</v>
      </c>
      <c r="X44" s="11">
        <v>9.6657300000000002E-2</v>
      </c>
      <c r="Y44" s="11">
        <v>0.1017728</v>
      </c>
      <c r="Z44" s="11">
        <v>0.1039339</v>
      </c>
      <c r="AA44" s="26">
        <v>3.1670000000000001E-3</v>
      </c>
      <c r="AC44" s="88">
        <v>3.1118334171802292E-2</v>
      </c>
      <c r="AD44" s="68" t="str">
        <f t="shared" si="0"/>
        <v>AK</v>
      </c>
    </row>
    <row r="45" spans="1:30" x14ac:dyDescent="0.25">
      <c r="A45" s="2" t="s">
        <v>102</v>
      </c>
      <c r="B45" s="13">
        <v>26088</v>
      </c>
      <c r="C45" s="13">
        <v>33687</v>
      </c>
      <c r="D45" s="13">
        <v>23979</v>
      </c>
      <c r="E45" s="131">
        <v>83754</v>
      </c>
      <c r="F45" s="11">
        <v>0.53223699999999996</v>
      </c>
      <c r="G45" s="11">
        <v>0.43892300000000001</v>
      </c>
      <c r="H45" s="11">
        <v>0.53229910000000003</v>
      </c>
      <c r="I45" s="26">
        <v>4.8705999999999999E-2</v>
      </c>
      <c r="J45" s="9" t="s">
        <v>80</v>
      </c>
      <c r="K45" s="63">
        <v>0.11096707167316362</v>
      </c>
      <c r="L45" s="11">
        <v>0.18878410000000001</v>
      </c>
      <c r="M45" s="11">
        <v>0.19476360000000001</v>
      </c>
      <c r="N45" s="11">
        <v>0.16368489999999999</v>
      </c>
      <c r="O45" s="26">
        <v>-2.3134999999999999E-2</v>
      </c>
      <c r="P45" s="4" t="s">
        <v>80</v>
      </c>
      <c r="Q45" s="64">
        <v>-0.11878502964619671</v>
      </c>
      <c r="R45" s="11">
        <v>0.44093070000000001</v>
      </c>
      <c r="S45" s="11">
        <v>0.36871789999999999</v>
      </c>
      <c r="T45" s="11">
        <v>0.44972679999999998</v>
      </c>
      <c r="U45" s="26">
        <v>4.4831999999999997E-2</v>
      </c>
      <c r="V45" s="4" t="s">
        <v>80</v>
      </c>
      <c r="W45" s="66">
        <v>0.12158888950061822</v>
      </c>
      <c r="X45" s="11">
        <v>9.1306300000000007E-2</v>
      </c>
      <c r="Y45" s="11">
        <v>7.0205100000000006E-2</v>
      </c>
      <c r="Z45" s="11">
        <v>8.2572300000000001E-2</v>
      </c>
      <c r="AA45" s="26">
        <v>3.8739999999999998E-3</v>
      </c>
      <c r="AB45" s="2" t="s">
        <v>82</v>
      </c>
      <c r="AC45" s="88">
        <v>5.5181176296308948E-2</v>
      </c>
      <c r="AD45" s="68" t="str">
        <f t="shared" si="0"/>
        <v>AL</v>
      </c>
    </row>
    <row r="46" spans="1:30" x14ac:dyDescent="0.25">
      <c r="A46" s="2" t="s">
        <v>103</v>
      </c>
      <c r="B46" s="13">
        <v>22020</v>
      </c>
      <c r="C46" s="13">
        <v>23515</v>
      </c>
      <c r="D46" s="13">
        <v>23466</v>
      </c>
      <c r="E46" s="131">
        <v>69001</v>
      </c>
      <c r="F46" s="11">
        <v>0.42456860000000002</v>
      </c>
      <c r="G46" s="11">
        <v>0.3761854</v>
      </c>
      <c r="H46" s="11">
        <v>0.36474050000000002</v>
      </c>
      <c r="I46" s="26">
        <v>5.4580000000000002E-3</v>
      </c>
      <c r="K46" s="63">
        <v>1.450880337195436E-2</v>
      </c>
      <c r="L46" s="11">
        <v>0.19178020000000001</v>
      </c>
      <c r="M46" s="11">
        <v>0.20506060000000001</v>
      </c>
      <c r="N46" s="11">
        <v>0.16675190000000001</v>
      </c>
      <c r="O46" s="26">
        <v>-3.6907000000000002E-2</v>
      </c>
      <c r="P46" s="4" t="s">
        <v>80</v>
      </c>
      <c r="Q46" s="64">
        <v>-0.17998094221903185</v>
      </c>
      <c r="R46" s="11">
        <v>0.3423252</v>
      </c>
      <c r="S46" s="11">
        <v>0.2974272</v>
      </c>
      <c r="T46" s="11">
        <v>0.29178389999999998</v>
      </c>
      <c r="U46" s="26">
        <v>8.7080000000000005E-3</v>
      </c>
      <c r="V46" s="4" t="s">
        <v>83</v>
      </c>
      <c r="W46" s="66">
        <v>2.9277752673595423E-2</v>
      </c>
      <c r="X46" s="11">
        <v>8.2243399999999994E-2</v>
      </c>
      <c r="Y46" s="11">
        <v>7.87582E-2</v>
      </c>
      <c r="Z46" s="11">
        <v>7.2956599999999996E-2</v>
      </c>
      <c r="AA46" s="26">
        <v>-3.2499999999999999E-3</v>
      </c>
      <c r="AC46" s="88">
        <v>-4.1265544413153166E-2</v>
      </c>
      <c r="AD46" s="68" t="str">
        <f t="shared" si="0"/>
        <v>AR</v>
      </c>
    </row>
    <row r="47" spans="1:30" x14ac:dyDescent="0.25">
      <c r="A47" s="2" t="s">
        <v>104</v>
      </c>
      <c r="B47" s="13">
        <v>49580</v>
      </c>
      <c r="C47" s="13">
        <v>51688</v>
      </c>
      <c r="D47" s="13">
        <v>50536</v>
      </c>
      <c r="E47" s="131">
        <v>151804</v>
      </c>
      <c r="F47" s="11">
        <v>0.3605083</v>
      </c>
      <c r="G47" s="11">
        <v>0.3590969</v>
      </c>
      <c r="H47" s="11">
        <v>0.34272599999999998</v>
      </c>
      <c r="I47" s="26">
        <v>-5.2719999999999998E-3</v>
      </c>
      <c r="J47" s="9" t="s">
        <v>83</v>
      </c>
      <c r="K47" s="63">
        <v>-1.4681274051655695E-2</v>
      </c>
      <c r="L47" s="11">
        <v>0.19624849999999999</v>
      </c>
      <c r="M47" s="11">
        <v>0.1972411</v>
      </c>
      <c r="N47" s="11">
        <v>0.1576302</v>
      </c>
      <c r="O47" s="26">
        <v>-4.1189000000000003E-2</v>
      </c>
      <c r="P47" s="4" t="s">
        <v>80</v>
      </c>
      <c r="Q47" s="64">
        <v>-0.20882564536498732</v>
      </c>
      <c r="R47" s="11">
        <v>0.30580879999999999</v>
      </c>
      <c r="S47" s="11">
        <v>0.30322320000000003</v>
      </c>
      <c r="T47" s="11">
        <v>0.28807189999999999</v>
      </c>
      <c r="U47" s="26">
        <v>-4.9189999999999998E-3</v>
      </c>
      <c r="V47" s="4" t="s">
        <v>82</v>
      </c>
      <c r="W47" s="66">
        <v>-1.6222373485933791E-2</v>
      </c>
      <c r="X47" s="11">
        <v>5.4699499999999998E-2</v>
      </c>
      <c r="Y47" s="11">
        <v>5.5873699999999998E-2</v>
      </c>
      <c r="Z47" s="11">
        <v>5.4654099999999997E-2</v>
      </c>
      <c r="AA47" s="26">
        <v>-3.5300000000000002E-4</v>
      </c>
      <c r="AC47" s="88">
        <v>-6.3178203698699038E-3</v>
      </c>
      <c r="AD47" s="68" t="str">
        <f t="shared" si="0"/>
        <v>AZ</v>
      </c>
    </row>
    <row r="48" spans="1:30" x14ac:dyDescent="0.25">
      <c r="A48" s="2" t="s">
        <v>105</v>
      </c>
      <c r="B48" s="13">
        <v>433076</v>
      </c>
      <c r="C48" s="13">
        <v>446644</v>
      </c>
      <c r="D48" s="13">
        <v>464157</v>
      </c>
      <c r="E48" s="131">
        <v>1343877</v>
      </c>
      <c r="F48" s="11">
        <v>0.34213389999999999</v>
      </c>
      <c r="G48" s="11">
        <v>0.32422469999999998</v>
      </c>
      <c r="H48" s="11">
        <v>0.29197230000000002</v>
      </c>
      <c r="I48" s="26">
        <v>-1.0973E-2</v>
      </c>
      <c r="J48" s="9" t="s">
        <v>80</v>
      </c>
      <c r="K48" s="63">
        <v>-3.3843812639814307E-2</v>
      </c>
      <c r="L48" s="11">
        <v>0.29793619999999998</v>
      </c>
      <c r="M48" s="11">
        <v>0.30569089999999999</v>
      </c>
      <c r="N48" s="11">
        <v>0.26796969999999998</v>
      </c>
      <c r="O48" s="26">
        <v>-3.6864000000000001E-2</v>
      </c>
      <c r="P48" s="4" t="s">
        <v>80</v>
      </c>
      <c r="Q48" s="64">
        <v>-0.12059240232535545</v>
      </c>
      <c r="R48" s="11">
        <v>0.26128439999999997</v>
      </c>
      <c r="S48" s="11">
        <v>0.25037169999999997</v>
      </c>
      <c r="T48" s="11">
        <v>0.22683919999999999</v>
      </c>
      <c r="U48" s="26">
        <v>-6.5319999999999996E-3</v>
      </c>
      <c r="V48" s="4" t="s">
        <v>80</v>
      </c>
      <c r="W48" s="66">
        <v>-2.6089210561736811E-2</v>
      </c>
      <c r="X48" s="11">
        <v>8.0849599999999994E-2</v>
      </c>
      <c r="Y48" s="11">
        <v>7.3853000000000002E-2</v>
      </c>
      <c r="Z48" s="11">
        <v>6.5133099999999999E-2</v>
      </c>
      <c r="AA48" s="26">
        <v>-4.4409999999999996E-3</v>
      </c>
      <c r="AB48" s="2" t="s">
        <v>80</v>
      </c>
      <c r="AC48" s="88">
        <v>-6.0132966839532578E-2</v>
      </c>
      <c r="AD48" s="68" t="str">
        <f t="shared" si="0"/>
        <v>CA</v>
      </c>
    </row>
    <row r="49" spans="1:30" x14ac:dyDescent="0.25">
      <c r="A49" s="2" t="s">
        <v>106</v>
      </c>
      <c r="B49" s="13">
        <v>68805</v>
      </c>
      <c r="C49" s="13">
        <v>68432</v>
      </c>
      <c r="D49" s="13">
        <v>70358</v>
      </c>
      <c r="E49" s="131">
        <v>207595</v>
      </c>
      <c r="F49" s="11">
        <v>0.36918830000000002</v>
      </c>
      <c r="G49" s="11">
        <v>0.36927169999999998</v>
      </c>
      <c r="H49" s="11">
        <v>0.31174849999999998</v>
      </c>
      <c r="I49" s="26">
        <v>-2.0242E-2</v>
      </c>
      <c r="J49" s="9" t="s">
        <v>80</v>
      </c>
      <c r="K49" s="63">
        <v>-5.4816006750585004E-2</v>
      </c>
      <c r="L49" s="11">
        <v>0.1158201</v>
      </c>
      <c r="M49" s="11">
        <v>0.1168313</v>
      </c>
      <c r="N49" s="11">
        <v>0.1046647</v>
      </c>
      <c r="O49" s="26">
        <v>-8.6040000000000005E-3</v>
      </c>
      <c r="P49" s="4" t="s">
        <v>80</v>
      </c>
      <c r="Q49" s="64">
        <v>-7.364464830914319E-2</v>
      </c>
      <c r="R49" s="11">
        <v>0.29404839999999999</v>
      </c>
      <c r="S49" s="11">
        <v>0.29604570000000002</v>
      </c>
      <c r="T49" s="11">
        <v>0.24788940000000001</v>
      </c>
      <c r="U49" s="26">
        <v>-1.6574999999999999E-2</v>
      </c>
      <c r="V49" s="4" t="s">
        <v>80</v>
      </c>
      <c r="W49" s="66">
        <v>-5.5987977531847276E-2</v>
      </c>
      <c r="X49" s="11">
        <v>7.5139899999999996E-2</v>
      </c>
      <c r="Y49" s="11">
        <v>7.3225999999999999E-2</v>
      </c>
      <c r="Z49" s="11">
        <v>6.3859100000000002E-2</v>
      </c>
      <c r="AA49" s="26">
        <v>-3.6670000000000001E-3</v>
      </c>
      <c r="AB49" s="2" t="s">
        <v>80</v>
      </c>
      <c r="AC49" s="88">
        <v>-5.0077841203943957E-2</v>
      </c>
      <c r="AD49" s="68" t="str">
        <f t="shared" si="0"/>
        <v>CO</v>
      </c>
    </row>
    <row r="50" spans="1:30" x14ac:dyDescent="0.25">
      <c r="A50" s="2" t="s">
        <v>107</v>
      </c>
      <c r="B50" s="13">
        <v>50799</v>
      </c>
      <c r="C50" s="13">
        <v>51577</v>
      </c>
      <c r="D50" s="13">
        <v>51404</v>
      </c>
      <c r="E50" s="131">
        <v>153780</v>
      </c>
      <c r="F50" s="11">
        <v>0.50408470000000005</v>
      </c>
      <c r="G50" s="11">
        <v>0.48953989999999997</v>
      </c>
      <c r="H50" s="11">
        <v>0.453953</v>
      </c>
      <c r="I50" s="26">
        <v>-1.9432000000000001E-2</v>
      </c>
      <c r="J50" s="9" t="s">
        <v>80</v>
      </c>
      <c r="K50" s="63">
        <v>-3.9694415102834321E-2</v>
      </c>
      <c r="L50" s="11">
        <v>0.11393929999999999</v>
      </c>
      <c r="M50" s="11">
        <v>0.1153421</v>
      </c>
      <c r="N50" s="11">
        <v>0.1152634</v>
      </c>
      <c r="O50" s="26">
        <v>-2.3E-5</v>
      </c>
      <c r="Q50" s="64">
        <v>-1.9940680809522283E-4</v>
      </c>
      <c r="R50" s="11">
        <v>0.2512451</v>
      </c>
      <c r="S50" s="11">
        <v>0.2421816</v>
      </c>
      <c r="T50" s="11">
        <v>0.22756979999999999</v>
      </c>
      <c r="U50" s="26">
        <v>-6.3819999999999997E-3</v>
      </c>
      <c r="V50" s="4" t="s">
        <v>83</v>
      </c>
      <c r="W50" s="66">
        <v>-2.6352125842756015E-2</v>
      </c>
      <c r="X50" s="11">
        <v>0.2528396</v>
      </c>
      <c r="Y50" s="11">
        <v>0.2473583</v>
      </c>
      <c r="Z50" s="11">
        <v>0.22638320000000001</v>
      </c>
      <c r="AA50" s="26">
        <v>-1.3050000000000001E-2</v>
      </c>
      <c r="AB50" s="2" t="s">
        <v>80</v>
      </c>
      <c r="AC50" s="88">
        <v>-5.2757477715524408E-2</v>
      </c>
      <c r="AD50" s="68" t="str">
        <f t="shared" si="0"/>
        <v>CT</v>
      </c>
    </row>
    <row r="51" spans="1:30" x14ac:dyDescent="0.25">
      <c r="A51" s="2" t="s">
        <v>108</v>
      </c>
      <c r="B51" s="13">
        <v>7070</v>
      </c>
      <c r="C51" s="13">
        <v>6914</v>
      </c>
      <c r="D51" s="13">
        <v>7088</v>
      </c>
      <c r="E51" s="131">
        <v>21072</v>
      </c>
      <c r="F51" s="11">
        <v>0.43734089999999998</v>
      </c>
      <c r="G51" s="11">
        <v>0.4399769</v>
      </c>
      <c r="H51" s="11">
        <v>0.388544</v>
      </c>
      <c r="I51" s="26">
        <v>-3.1905000000000003E-2</v>
      </c>
      <c r="J51" s="9" t="s">
        <v>80</v>
      </c>
      <c r="K51" s="63">
        <v>-7.2515170682824495E-2</v>
      </c>
      <c r="L51" s="11">
        <v>2.85714E-2</v>
      </c>
      <c r="M51" s="11">
        <v>2.9216099999999998E-2</v>
      </c>
      <c r="N51" s="11">
        <v>2.9768599999999999E-2</v>
      </c>
      <c r="O51" s="26">
        <v>-6.6699999999999995E-4</v>
      </c>
      <c r="Q51" s="64">
        <v>-2.2829878046693432E-2</v>
      </c>
      <c r="R51" s="11">
        <v>0.23154169999999999</v>
      </c>
      <c r="S51" s="11">
        <v>0.24081569999999999</v>
      </c>
      <c r="T51" s="11">
        <v>0.20823929999999999</v>
      </c>
      <c r="U51" s="26">
        <v>-2.1458999999999999E-2</v>
      </c>
      <c r="V51" s="4" t="s">
        <v>80</v>
      </c>
      <c r="W51" s="66">
        <v>-8.9109638615754702E-2</v>
      </c>
      <c r="X51" s="11">
        <v>0.20579919999999999</v>
      </c>
      <c r="Y51" s="11">
        <v>0.19916110000000001</v>
      </c>
      <c r="Z51" s="11">
        <v>0.18030470000000001</v>
      </c>
      <c r="AA51" s="26">
        <v>-1.0446E-2</v>
      </c>
      <c r="AB51" s="2" t="s">
        <v>82</v>
      </c>
      <c r="AC51" s="88">
        <v>-5.2450001531423554E-2</v>
      </c>
      <c r="AD51" s="68" t="str">
        <f t="shared" si="0"/>
        <v>DC</v>
      </c>
    </row>
    <row r="52" spans="1:30" x14ac:dyDescent="0.25">
      <c r="A52" s="2" t="s">
        <v>109</v>
      </c>
      <c r="B52" s="13">
        <v>12784</v>
      </c>
      <c r="C52" s="13">
        <v>13034</v>
      </c>
      <c r="D52" s="13">
        <v>12790</v>
      </c>
      <c r="E52" s="131">
        <v>38608</v>
      </c>
      <c r="F52" s="11">
        <v>0.38970589999999999</v>
      </c>
      <c r="G52" s="11">
        <v>0.3750192</v>
      </c>
      <c r="H52" s="11">
        <v>0.3542611</v>
      </c>
      <c r="I52" s="26">
        <v>-1.4933999999999999E-2</v>
      </c>
      <c r="J52" s="9" t="s">
        <v>80</v>
      </c>
      <c r="K52" s="63">
        <v>-3.982196111559088E-2</v>
      </c>
      <c r="L52" s="11">
        <v>0.17498440000000001</v>
      </c>
      <c r="M52" s="11">
        <v>0.16242139999999999</v>
      </c>
      <c r="N52" s="11">
        <v>0.14941360000000001</v>
      </c>
      <c r="O52" s="26">
        <v>-1.5900999999999998E-2</v>
      </c>
      <c r="P52" s="4" t="s">
        <v>80</v>
      </c>
      <c r="Q52" s="64">
        <v>-9.789966100526161E-2</v>
      </c>
      <c r="R52" s="11">
        <v>0.25524089999999999</v>
      </c>
      <c r="S52" s="11">
        <v>0.25464170000000003</v>
      </c>
      <c r="T52" s="11">
        <v>0.24558250000000001</v>
      </c>
      <c r="U52" s="26">
        <v>-5.8539999999999998E-3</v>
      </c>
      <c r="W52" s="66">
        <v>-2.2989164775447223E-2</v>
      </c>
      <c r="X52" s="11">
        <v>0.134465</v>
      </c>
      <c r="Y52" s="11">
        <v>0.1203775</v>
      </c>
      <c r="Z52" s="11">
        <v>0.1086787</v>
      </c>
      <c r="AA52" s="26">
        <v>-9.0799999999999995E-3</v>
      </c>
      <c r="AB52" s="2" t="s">
        <v>83</v>
      </c>
      <c r="AC52" s="88">
        <v>-7.5429378413740103E-2</v>
      </c>
      <c r="AD52" s="68" t="str">
        <f t="shared" si="0"/>
        <v>DE</v>
      </c>
    </row>
    <row r="53" spans="1:30" x14ac:dyDescent="0.25">
      <c r="A53" s="2" t="s">
        <v>110</v>
      </c>
      <c r="B53" s="13">
        <v>246164</v>
      </c>
      <c r="C53" s="13">
        <v>252461</v>
      </c>
      <c r="D53" s="13">
        <v>252601</v>
      </c>
      <c r="E53" s="131">
        <v>751226</v>
      </c>
      <c r="F53" s="11">
        <v>0.24749760000000001</v>
      </c>
      <c r="G53" s="11">
        <v>0.24154619999999999</v>
      </c>
      <c r="H53" s="11">
        <v>0.2321289</v>
      </c>
      <c r="I53" s="26">
        <v>1.9759999999999999E-3</v>
      </c>
      <c r="J53" s="9" t="s">
        <v>83</v>
      </c>
      <c r="K53" s="63">
        <v>8.1806296269616337E-3</v>
      </c>
      <c r="L53" s="11">
        <v>0.2479729</v>
      </c>
      <c r="M53" s="11">
        <v>0.24551120000000001</v>
      </c>
      <c r="N53" s="11">
        <v>0.2078614</v>
      </c>
      <c r="O53" s="26">
        <v>-3.1830999999999998E-2</v>
      </c>
      <c r="P53" s="4" t="s">
        <v>80</v>
      </c>
      <c r="Q53" s="64">
        <v>-0.12965192626650024</v>
      </c>
      <c r="R53" s="11">
        <v>0.177008</v>
      </c>
      <c r="S53" s="11">
        <v>0.17407439999999999</v>
      </c>
      <c r="T53" s="11">
        <v>0.166662</v>
      </c>
      <c r="U53" s="26">
        <v>1.2329999999999999E-3</v>
      </c>
      <c r="W53" s="66">
        <v>7.083178227240766E-3</v>
      </c>
      <c r="X53" s="11">
        <v>7.0489599999999999E-2</v>
      </c>
      <c r="Y53" s="11">
        <v>6.7471799999999998E-2</v>
      </c>
      <c r="Z53" s="11">
        <v>6.5466899999999995E-2</v>
      </c>
      <c r="AA53" s="26">
        <v>7.4299999999999995E-4</v>
      </c>
      <c r="AC53" s="88">
        <v>1.1012007979630008E-2</v>
      </c>
      <c r="AD53" s="68" t="str">
        <f t="shared" si="0"/>
        <v>FL</v>
      </c>
    </row>
    <row r="54" spans="1:30" x14ac:dyDescent="0.25">
      <c r="A54" s="2" t="s">
        <v>111</v>
      </c>
      <c r="B54" s="13">
        <v>136067</v>
      </c>
      <c r="C54" s="13">
        <v>136224</v>
      </c>
      <c r="D54" s="13">
        <v>135803</v>
      </c>
      <c r="E54" s="131">
        <v>408094</v>
      </c>
      <c r="F54" s="11">
        <v>0.37826949999999998</v>
      </c>
      <c r="G54" s="11">
        <v>0.36776930000000002</v>
      </c>
      <c r="H54" s="11">
        <v>0.3771272</v>
      </c>
      <c r="I54" s="26">
        <v>3.0301999999999999E-2</v>
      </c>
      <c r="J54" s="9" t="s">
        <v>80</v>
      </c>
      <c r="K54" s="63">
        <v>8.2394044309843151E-2</v>
      </c>
      <c r="L54" s="11">
        <v>0.1171114</v>
      </c>
      <c r="M54" s="11">
        <v>0.11704249999999999</v>
      </c>
      <c r="N54" s="11">
        <v>9.3672500000000006E-2</v>
      </c>
      <c r="O54" s="26">
        <v>-2.385E-2</v>
      </c>
      <c r="P54" s="4" t="s">
        <v>80</v>
      </c>
      <c r="Q54" s="64">
        <v>-0.20377213405386932</v>
      </c>
      <c r="R54" s="11">
        <v>0.2981472</v>
      </c>
      <c r="S54" s="11">
        <v>0.29030860000000003</v>
      </c>
      <c r="T54" s="11">
        <v>0.30182690000000001</v>
      </c>
      <c r="U54" s="26">
        <v>2.8183E-2</v>
      </c>
      <c r="V54" s="4" t="s">
        <v>80</v>
      </c>
      <c r="W54" s="66">
        <v>9.7079452692755211E-2</v>
      </c>
      <c r="X54" s="11">
        <v>8.0122299999999994E-2</v>
      </c>
      <c r="Y54" s="11">
        <v>7.7460699999999993E-2</v>
      </c>
      <c r="Z54" s="11">
        <v>7.5300300000000001E-2</v>
      </c>
      <c r="AA54" s="26">
        <v>2.1189999999999998E-3</v>
      </c>
      <c r="AB54" s="2" t="s">
        <v>83</v>
      </c>
      <c r="AC54" s="88">
        <v>2.735580752562267E-2</v>
      </c>
      <c r="AD54" s="68" t="str">
        <f t="shared" si="0"/>
        <v>GA</v>
      </c>
    </row>
    <row r="55" spans="1:30" x14ac:dyDescent="0.25">
      <c r="A55" s="2" t="s">
        <v>112</v>
      </c>
      <c r="B55" s="13">
        <v>10685</v>
      </c>
      <c r="C55" s="13">
        <v>10134</v>
      </c>
      <c r="D55" s="13">
        <v>9958</v>
      </c>
      <c r="E55" s="131">
        <v>30777</v>
      </c>
      <c r="F55" s="11">
        <v>0.49012630000000001</v>
      </c>
      <c r="G55" s="11">
        <v>0.48855340000000003</v>
      </c>
      <c r="H55" s="11">
        <v>0.4446676</v>
      </c>
      <c r="I55" s="26">
        <v>-4.0953999999999997E-2</v>
      </c>
      <c r="J55" s="9" t="s">
        <v>80</v>
      </c>
      <c r="K55" s="63">
        <v>-8.3827069876087235E-2</v>
      </c>
      <c r="L55" s="11">
        <v>0.1910154</v>
      </c>
      <c r="M55" s="11">
        <v>0.18798110000000001</v>
      </c>
      <c r="N55" s="11">
        <v>0.18899379999999999</v>
      </c>
      <c r="O55" s="26">
        <v>-5.0280000000000004E-3</v>
      </c>
      <c r="Q55" s="64">
        <v>-2.6747369815369737E-2</v>
      </c>
      <c r="R55" s="11">
        <v>0.30332239999999999</v>
      </c>
      <c r="S55" s="11">
        <v>0.29376360000000001</v>
      </c>
      <c r="T55" s="11">
        <v>0.28208480000000002</v>
      </c>
      <c r="U55" s="26">
        <v>-1.1053E-2</v>
      </c>
      <c r="V55" s="4" t="s">
        <v>82</v>
      </c>
      <c r="W55" s="66">
        <v>-3.762549206232494E-2</v>
      </c>
      <c r="X55" s="11">
        <v>0.18680389999999999</v>
      </c>
      <c r="Y55" s="11">
        <v>0.19478980000000001</v>
      </c>
      <c r="Z55" s="11">
        <v>0.1625828</v>
      </c>
      <c r="AA55" s="26">
        <v>-2.9901E-2</v>
      </c>
      <c r="AB55" s="2" t="s">
        <v>80</v>
      </c>
      <c r="AC55" s="88">
        <v>-0.15350393090397957</v>
      </c>
      <c r="AD55" s="68" t="str">
        <f t="shared" si="0"/>
        <v>HI</v>
      </c>
    </row>
    <row r="56" spans="1:30" x14ac:dyDescent="0.25">
      <c r="A56" s="2" t="s">
        <v>113</v>
      </c>
      <c r="B56" s="13">
        <v>13408</v>
      </c>
      <c r="C56" s="13">
        <v>13139</v>
      </c>
      <c r="D56" s="13">
        <v>12439</v>
      </c>
      <c r="E56" s="131">
        <v>38986</v>
      </c>
      <c r="F56" s="11">
        <v>0.60120819999999997</v>
      </c>
      <c r="G56" s="11">
        <v>0.58741149999999998</v>
      </c>
      <c r="H56" s="11">
        <v>0.53565399999999996</v>
      </c>
      <c r="I56" s="26">
        <v>-5.2463000000000003E-2</v>
      </c>
      <c r="J56" s="9" t="s">
        <v>80</v>
      </c>
      <c r="K56" s="63">
        <v>-8.931217723861383E-2</v>
      </c>
      <c r="L56" s="11">
        <v>0.17497019999999999</v>
      </c>
      <c r="M56" s="11">
        <v>0.1857067</v>
      </c>
      <c r="N56" s="11">
        <v>0.18699250000000001</v>
      </c>
      <c r="O56" s="26">
        <v>2.062E-3</v>
      </c>
      <c r="Q56" s="64">
        <v>1.1103530459590311E-2</v>
      </c>
      <c r="R56" s="11">
        <v>0.41877979999999998</v>
      </c>
      <c r="S56" s="11">
        <v>0.41639389999999998</v>
      </c>
      <c r="T56" s="11">
        <v>0.37559290000000001</v>
      </c>
      <c r="U56" s="26">
        <v>-4.1625000000000002E-2</v>
      </c>
      <c r="V56" s="4" t="s">
        <v>80</v>
      </c>
      <c r="W56" s="66">
        <v>-9.9965441376542744E-2</v>
      </c>
      <c r="X56" s="11">
        <v>0.18242839999999999</v>
      </c>
      <c r="Y56" s="11">
        <v>0.17101759999999999</v>
      </c>
      <c r="Z56" s="11">
        <v>0.16006110000000001</v>
      </c>
      <c r="AA56" s="26">
        <v>-1.0838E-2</v>
      </c>
      <c r="AB56" s="2" t="s">
        <v>83</v>
      </c>
      <c r="AC56" s="88">
        <v>-6.3373594296727356E-2</v>
      </c>
      <c r="AD56" s="68" t="str">
        <f t="shared" si="0"/>
        <v>IA</v>
      </c>
    </row>
    <row r="57" spans="1:30" x14ac:dyDescent="0.25">
      <c r="A57" s="2" t="s">
        <v>114</v>
      </c>
      <c r="B57" s="13">
        <v>24003</v>
      </c>
      <c r="C57" s="13">
        <v>24341</v>
      </c>
      <c r="D57" s="13">
        <v>24450</v>
      </c>
      <c r="E57" s="131">
        <v>72794</v>
      </c>
      <c r="F57" s="11">
        <v>0.25813439999999999</v>
      </c>
      <c r="G57" s="11">
        <v>0.25109900000000002</v>
      </c>
      <c r="H57" s="11">
        <v>0.19541919999999999</v>
      </c>
      <c r="I57" s="26">
        <v>-5.1720000000000002E-2</v>
      </c>
      <c r="J57" s="9" t="s">
        <v>80</v>
      </c>
      <c r="K57" s="63">
        <v>-0.20597453594000772</v>
      </c>
      <c r="L57" s="11">
        <v>0.1081531</v>
      </c>
      <c r="M57" s="11">
        <v>0.1061173</v>
      </c>
      <c r="N57" s="11">
        <v>8.8875300000000004E-2</v>
      </c>
      <c r="O57" s="26">
        <v>-1.7361000000000001E-2</v>
      </c>
      <c r="P57" s="4" t="s">
        <v>80</v>
      </c>
      <c r="Q57" s="64">
        <v>-0.16360197630358106</v>
      </c>
      <c r="R57" s="11">
        <v>0.19518389999999999</v>
      </c>
      <c r="S57" s="11">
        <v>0.18894050000000001</v>
      </c>
      <c r="T57" s="11">
        <v>0.14327200000000001</v>
      </c>
      <c r="U57" s="26">
        <v>-4.2963000000000001E-2</v>
      </c>
      <c r="V57" s="4" t="s">
        <v>80</v>
      </c>
      <c r="W57" s="66">
        <v>-0.22738904575779148</v>
      </c>
      <c r="X57" s="11">
        <v>6.2950500000000006E-2</v>
      </c>
      <c r="Y57" s="11">
        <v>6.2158499999999998E-2</v>
      </c>
      <c r="Z57" s="11">
        <v>5.2147199999999998E-2</v>
      </c>
      <c r="AA57" s="26">
        <v>-8.7569999999999992E-3</v>
      </c>
      <c r="AB57" s="2" t="s">
        <v>80</v>
      </c>
      <c r="AC57" s="88">
        <v>-0.14088177803518423</v>
      </c>
      <c r="AD57" s="68" t="str">
        <f t="shared" si="0"/>
        <v>ID</v>
      </c>
    </row>
    <row r="58" spans="1:30" x14ac:dyDescent="0.25">
      <c r="A58" s="2" t="s">
        <v>115</v>
      </c>
      <c r="B58" s="13">
        <v>163173</v>
      </c>
      <c r="C58" s="13">
        <v>167338</v>
      </c>
      <c r="D58" s="13">
        <v>172064</v>
      </c>
      <c r="E58" s="131">
        <v>502575</v>
      </c>
      <c r="F58" s="11">
        <v>0.38036320000000001</v>
      </c>
      <c r="G58" s="11">
        <v>0.36213529999999999</v>
      </c>
      <c r="H58" s="11">
        <v>0.29963849999999997</v>
      </c>
      <c r="I58" s="26">
        <v>-4.5724000000000001E-2</v>
      </c>
      <c r="J58" s="9" t="s">
        <v>80</v>
      </c>
      <c r="K58" s="63">
        <v>-0.12626220089563212</v>
      </c>
      <c r="L58" s="11">
        <v>0.2215992</v>
      </c>
      <c r="M58" s="11">
        <v>0.2155936</v>
      </c>
      <c r="N58" s="11">
        <v>0.18276919999999999</v>
      </c>
      <c r="O58" s="26">
        <v>-2.9711000000000001E-2</v>
      </c>
      <c r="P58" s="4" t="s">
        <v>80</v>
      </c>
      <c r="Q58" s="64">
        <v>-0.13781021329019044</v>
      </c>
      <c r="R58" s="11">
        <v>0.2161816</v>
      </c>
      <c r="S58" s="11">
        <v>0.2101973</v>
      </c>
      <c r="T58" s="11">
        <v>0.17276130000000001</v>
      </c>
      <c r="U58" s="26">
        <v>-2.7793999999999999E-2</v>
      </c>
      <c r="V58" s="4" t="s">
        <v>80</v>
      </c>
      <c r="W58" s="66">
        <v>-0.13222814945767619</v>
      </c>
      <c r="X58" s="11">
        <v>0.16418160000000001</v>
      </c>
      <c r="Y58" s="11">
        <v>0.15193799999999999</v>
      </c>
      <c r="Z58" s="11">
        <v>0.1268772</v>
      </c>
      <c r="AA58" s="26">
        <v>-1.7930000000000001E-2</v>
      </c>
      <c r="AB58" s="2" t="s">
        <v>80</v>
      </c>
      <c r="AC58" s="88">
        <v>-0.11800866142768762</v>
      </c>
      <c r="AD58" s="68" t="str">
        <f t="shared" si="0"/>
        <v>IL</v>
      </c>
    </row>
    <row r="59" spans="1:30" x14ac:dyDescent="0.25">
      <c r="A59" s="2" t="s">
        <v>116</v>
      </c>
      <c r="B59" s="13">
        <v>85341</v>
      </c>
      <c r="C59" s="13">
        <v>87973</v>
      </c>
      <c r="D59" s="13">
        <v>85996</v>
      </c>
      <c r="E59" s="131">
        <v>259310</v>
      </c>
      <c r="F59" s="11">
        <v>0.40411989999999998</v>
      </c>
      <c r="G59" s="11">
        <v>0.38890340000000001</v>
      </c>
      <c r="H59" s="11">
        <v>0.37573839999999997</v>
      </c>
      <c r="I59" s="26">
        <v>9.4889999999999992E-3</v>
      </c>
      <c r="J59" s="9" t="s">
        <v>80</v>
      </c>
      <c r="K59" s="63">
        <v>2.4399375269025674E-2</v>
      </c>
      <c r="L59" s="11">
        <v>9.95418E-2</v>
      </c>
      <c r="M59" s="11">
        <v>0.1010765</v>
      </c>
      <c r="N59" s="11">
        <v>8.5108600000000006E-2</v>
      </c>
      <c r="O59" s="26">
        <v>-1.7545000000000002E-2</v>
      </c>
      <c r="P59" s="4" t="s">
        <v>80</v>
      </c>
      <c r="Q59" s="64">
        <v>-0.17358139626916247</v>
      </c>
      <c r="R59" s="11">
        <v>0.29167690000000002</v>
      </c>
      <c r="S59" s="11">
        <v>0.28376889999999999</v>
      </c>
      <c r="T59" s="11">
        <v>0.27415230000000002</v>
      </c>
      <c r="U59" s="26">
        <v>7.5110000000000003E-3</v>
      </c>
      <c r="V59" s="4" t="s">
        <v>80</v>
      </c>
      <c r="W59" s="66">
        <v>2.6468721554758115E-2</v>
      </c>
      <c r="X59" s="11">
        <v>0.112443</v>
      </c>
      <c r="Y59" s="11">
        <v>0.10513450000000001</v>
      </c>
      <c r="Z59" s="11">
        <v>0.1015861</v>
      </c>
      <c r="AA59" s="26">
        <v>1.9789999999999999E-3</v>
      </c>
      <c r="AC59" s="88">
        <v>1.8823507031469212E-2</v>
      </c>
      <c r="AD59" s="68" t="str">
        <f t="shared" si="0"/>
        <v>IN</v>
      </c>
    </row>
    <row r="60" spans="1:30" x14ac:dyDescent="0.25">
      <c r="A60" s="2" t="s">
        <v>117</v>
      </c>
      <c r="B60" s="13">
        <v>14027</v>
      </c>
      <c r="C60" s="13">
        <v>14042</v>
      </c>
      <c r="D60" s="13">
        <v>15207</v>
      </c>
      <c r="E60" s="131">
        <v>43276</v>
      </c>
      <c r="F60" s="11">
        <v>0.56740570000000001</v>
      </c>
      <c r="G60" s="11">
        <v>0.55504909999999996</v>
      </c>
      <c r="H60" s="11">
        <v>0.46491749999999998</v>
      </c>
      <c r="I60" s="26">
        <v>-4.3235000000000003E-2</v>
      </c>
      <c r="J60" s="9" t="s">
        <v>80</v>
      </c>
      <c r="K60" s="63">
        <v>-7.78940097371566E-2</v>
      </c>
      <c r="L60" s="11">
        <v>0.17181150000000001</v>
      </c>
      <c r="M60" s="11">
        <v>0.17383560000000001</v>
      </c>
      <c r="N60" s="11">
        <v>0.17498520000000001</v>
      </c>
      <c r="O60" s="26">
        <v>-5.9630000000000004E-3</v>
      </c>
      <c r="Q60" s="64">
        <v>-3.4302524914344358E-2</v>
      </c>
      <c r="R60" s="11">
        <v>0.4507022</v>
      </c>
      <c r="S60" s="11">
        <v>0.43854149999999997</v>
      </c>
      <c r="T60" s="11">
        <v>0.37048730000000002</v>
      </c>
      <c r="U60" s="26">
        <v>-3.1224999999999999E-2</v>
      </c>
      <c r="V60" s="4" t="s">
        <v>80</v>
      </c>
      <c r="W60" s="66">
        <v>-7.1201927297644588E-2</v>
      </c>
      <c r="X60" s="11">
        <v>0.1167035</v>
      </c>
      <c r="Y60" s="11">
        <v>0.1165076</v>
      </c>
      <c r="Z60" s="11">
        <v>9.4430200000000006E-2</v>
      </c>
      <c r="AA60" s="26">
        <v>-1.201E-2</v>
      </c>
      <c r="AB60" s="2" t="s">
        <v>80</v>
      </c>
      <c r="AC60" s="88">
        <v>-0.10308340400111236</v>
      </c>
      <c r="AD60" s="68" t="str">
        <f t="shared" si="0"/>
        <v>KS</v>
      </c>
    </row>
    <row r="61" spans="1:30" x14ac:dyDescent="0.25">
      <c r="A61" s="2" t="s">
        <v>118</v>
      </c>
      <c r="B61" s="13">
        <v>22093</v>
      </c>
      <c r="C61" s="13">
        <v>23252</v>
      </c>
      <c r="D61" s="13">
        <v>23321</v>
      </c>
      <c r="E61" s="131">
        <v>68666</v>
      </c>
      <c r="F61" s="11">
        <v>0.64165119999999998</v>
      </c>
      <c r="G61" s="11">
        <v>0.59302429999999995</v>
      </c>
      <c r="H61" s="11">
        <v>0.57201659999999999</v>
      </c>
      <c r="I61" s="26">
        <v>4.7479999999999996E-3</v>
      </c>
      <c r="K61" s="63">
        <v>8.0064172749750723E-3</v>
      </c>
      <c r="L61" s="11">
        <v>0.1184085</v>
      </c>
      <c r="M61" s="11">
        <v>0.12196799999999999</v>
      </c>
      <c r="N61" s="11">
        <v>0.1136315</v>
      </c>
      <c r="O61" s="26">
        <v>-1.0371E-2</v>
      </c>
      <c r="P61" s="4" t="s">
        <v>80</v>
      </c>
      <c r="Q61" s="64">
        <v>-8.5030499803227078E-2</v>
      </c>
      <c r="R61" s="11">
        <v>0.47630470000000003</v>
      </c>
      <c r="S61" s="11">
        <v>0.44748840000000001</v>
      </c>
      <c r="T61" s="11">
        <v>0.42789759999999999</v>
      </c>
      <c r="U61" s="26">
        <v>-1.2329999999999999E-3</v>
      </c>
      <c r="W61" s="66">
        <v>-2.7553786869112134E-3</v>
      </c>
      <c r="X61" s="11">
        <v>0.16534650000000001</v>
      </c>
      <c r="Y61" s="11">
        <v>0.1455359</v>
      </c>
      <c r="Z61" s="11">
        <v>0.144119</v>
      </c>
      <c r="AA61" s="26">
        <v>5.9810000000000002E-3</v>
      </c>
      <c r="AB61" s="2" t="s">
        <v>82</v>
      </c>
      <c r="AC61" s="88">
        <v>4.10963892757732E-2</v>
      </c>
      <c r="AD61" s="68" t="str">
        <f t="shared" si="0"/>
        <v>KY</v>
      </c>
    </row>
    <row r="62" spans="1:30" x14ac:dyDescent="0.25">
      <c r="A62" s="2" t="s">
        <v>119</v>
      </c>
      <c r="B62" s="13">
        <v>20905</v>
      </c>
      <c r="C62" s="13">
        <v>20472</v>
      </c>
      <c r="D62" s="13">
        <v>19604</v>
      </c>
      <c r="E62" s="131">
        <v>60981</v>
      </c>
      <c r="F62" s="11">
        <v>0.66065529999999995</v>
      </c>
      <c r="G62" s="11">
        <v>0.67457990000000001</v>
      </c>
      <c r="H62" s="11">
        <v>0.67680070000000003</v>
      </c>
      <c r="I62" s="26">
        <v>8.3339999999999994E-3</v>
      </c>
      <c r="J62" s="9" t="s">
        <v>82</v>
      </c>
      <c r="K62" s="63">
        <v>1.235435565156922E-2</v>
      </c>
      <c r="L62" s="11">
        <v>7.6536699999999999E-2</v>
      </c>
      <c r="M62" s="11">
        <v>8.1672499999999995E-2</v>
      </c>
      <c r="N62" s="11">
        <v>7.2791300000000003E-2</v>
      </c>
      <c r="O62" s="26">
        <v>-1.0361E-2</v>
      </c>
      <c r="P62" s="4" t="s">
        <v>80</v>
      </c>
      <c r="Q62" s="64">
        <v>-0.12686032630322325</v>
      </c>
      <c r="R62" s="11">
        <v>0.55589569999999999</v>
      </c>
      <c r="S62" s="11">
        <v>0.56955840000000002</v>
      </c>
      <c r="T62" s="11">
        <v>0.58039180000000001</v>
      </c>
      <c r="U62" s="26">
        <v>1.4492E-2</v>
      </c>
      <c r="V62" s="4" t="s">
        <v>80</v>
      </c>
      <c r="W62" s="66">
        <v>2.5444274020012696E-2</v>
      </c>
      <c r="X62" s="11">
        <v>0.10475959999999999</v>
      </c>
      <c r="Y62" s="11">
        <v>0.1050215</v>
      </c>
      <c r="Z62" s="11">
        <v>9.6408900000000006E-2</v>
      </c>
      <c r="AA62" s="26">
        <v>-6.1580000000000003E-3</v>
      </c>
      <c r="AB62" s="2" t="s">
        <v>83</v>
      </c>
      <c r="AC62" s="88">
        <v>-5.8635612707874103E-2</v>
      </c>
      <c r="AD62" s="68" t="str">
        <f t="shared" si="0"/>
        <v>LA</v>
      </c>
    </row>
    <row r="63" spans="1:30" x14ac:dyDescent="0.25">
      <c r="A63" s="2" t="s">
        <v>120</v>
      </c>
      <c r="B63" s="13">
        <v>77043</v>
      </c>
      <c r="C63" s="13">
        <v>76317</v>
      </c>
      <c r="D63" s="13">
        <v>74618</v>
      </c>
      <c r="E63" s="131">
        <v>227978</v>
      </c>
      <c r="F63" s="11">
        <v>0.58140259999999999</v>
      </c>
      <c r="G63" s="11">
        <v>0.57790529999999996</v>
      </c>
      <c r="H63" s="11">
        <v>0.55272189999999999</v>
      </c>
      <c r="I63" s="26">
        <v>-1.9737999999999999E-2</v>
      </c>
      <c r="J63" s="9" t="s">
        <v>80</v>
      </c>
      <c r="K63" s="63">
        <v>-3.4154384810106429E-2</v>
      </c>
      <c r="L63" s="11">
        <v>0.10307230000000001</v>
      </c>
      <c r="M63" s="11">
        <v>0.1045114</v>
      </c>
      <c r="N63" s="11">
        <v>8.7753600000000001E-2</v>
      </c>
      <c r="O63" s="26">
        <v>-1.6399E-2</v>
      </c>
      <c r="P63" s="4" t="s">
        <v>80</v>
      </c>
      <c r="Q63" s="64">
        <v>-0.15691111208920749</v>
      </c>
      <c r="R63" s="11">
        <v>0.27537869999999998</v>
      </c>
      <c r="S63" s="11">
        <v>0.27702870000000002</v>
      </c>
      <c r="T63" s="11">
        <v>0.26281860000000001</v>
      </c>
      <c r="U63" s="26">
        <v>-1.0592000000000001E-2</v>
      </c>
      <c r="V63" s="4" t="s">
        <v>80</v>
      </c>
      <c r="W63" s="66">
        <v>-3.8234305687461265E-2</v>
      </c>
      <c r="X63" s="11">
        <v>0.30602390000000002</v>
      </c>
      <c r="Y63" s="11">
        <v>0.30087659999999999</v>
      </c>
      <c r="Z63" s="11">
        <v>0.28990320000000003</v>
      </c>
      <c r="AA63" s="26">
        <v>-9.1459999999999996E-3</v>
      </c>
      <c r="AB63" s="2" t="s">
        <v>80</v>
      </c>
      <c r="AC63" s="88">
        <v>-3.0397844166013575E-2</v>
      </c>
      <c r="AD63" s="68" t="str">
        <f t="shared" si="0"/>
        <v>MA</v>
      </c>
    </row>
    <row r="64" spans="1:30" x14ac:dyDescent="0.25">
      <c r="A64" s="2" t="s">
        <v>121</v>
      </c>
      <c r="B64" s="13">
        <v>72427</v>
      </c>
      <c r="C64" s="13">
        <v>73654</v>
      </c>
      <c r="D64" s="13">
        <v>74898</v>
      </c>
      <c r="E64" s="131">
        <v>220979</v>
      </c>
      <c r="F64" s="11">
        <v>0.3965786</v>
      </c>
      <c r="G64" s="11">
        <v>0.38240960000000002</v>
      </c>
      <c r="H64" s="11">
        <v>0.3507036</v>
      </c>
      <c r="I64" s="26">
        <v>-1.5724999999999999E-2</v>
      </c>
      <c r="J64" s="9" t="s">
        <v>80</v>
      </c>
      <c r="K64" s="63">
        <v>-4.1120829602604117E-2</v>
      </c>
      <c r="L64" s="11">
        <v>0.19622519999999999</v>
      </c>
      <c r="M64" s="11">
        <v>0.1921416</v>
      </c>
      <c r="N64" s="11">
        <v>0.17754809999999999</v>
      </c>
      <c r="O64" s="26">
        <v>-1.6959999999999999E-2</v>
      </c>
      <c r="P64" s="4" t="s">
        <v>80</v>
      </c>
      <c r="Q64" s="64">
        <v>-8.8268235509644966E-2</v>
      </c>
      <c r="R64" s="11">
        <v>0.25698979999999999</v>
      </c>
      <c r="S64" s="11">
        <v>0.24927360000000001</v>
      </c>
      <c r="T64" s="11">
        <v>0.2259206</v>
      </c>
      <c r="U64" s="26">
        <v>-1.1948E-2</v>
      </c>
      <c r="V64" s="4" t="s">
        <v>80</v>
      </c>
      <c r="W64" s="66">
        <v>-4.7931269095483835E-2</v>
      </c>
      <c r="X64" s="11">
        <v>0.13958880000000001</v>
      </c>
      <c r="Y64" s="11">
        <v>0.133136</v>
      </c>
      <c r="Z64" s="11">
        <v>0.12478300000000001</v>
      </c>
      <c r="AA64" s="26">
        <v>-3.777E-3</v>
      </c>
      <c r="AB64" s="2" t="s">
        <v>83</v>
      </c>
      <c r="AC64" s="88">
        <v>-2.8369486840523973E-2</v>
      </c>
      <c r="AD64" s="68" t="str">
        <f t="shared" si="0"/>
        <v>MD</v>
      </c>
    </row>
    <row r="65" spans="1:30" x14ac:dyDescent="0.25">
      <c r="A65" s="2" t="s">
        <v>122</v>
      </c>
      <c r="B65" s="13">
        <v>15806</v>
      </c>
      <c r="C65" s="13">
        <v>16069</v>
      </c>
      <c r="D65" s="13">
        <v>15628</v>
      </c>
      <c r="E65" s="131">
        <v>47503</v>
      </c>
      <c r="F65" s="11">
        <v>0.37479440000000003</v>
      </c>
      <c r="G65" s="11">
        <v>0.36585970000000001</v>
      </c>
      <c r="H65" s="11">
        <v>0.29632710000000001</v>
      </c>
      <c r="I65" s="26">
        <v>-5.1673999999999998E-2</v>
      </c>
      <c r="J65" s="9" t="s">
        <v>80</v>
      </c>
      <c r="K65" s="63">
        <v>-0.14123993432455118</v>
      </c>
      <c r="L65" s="11">
        <v>0.1206504</v>
      </c>
      <c r="M65" s="11">
        <v>0.1182401</v>
      </c>
      <c r="N65" s="11">
        <v>9.3742000000000006E-2</v>
      </c>
      <c r="O65" s="26">
        <v>-2.6793999999999998E-2</v>
      </c>
      <c r="P65" s="4" t="s">
        <v>80</v>
      </c>
      <c r="Q65" s="64">
        <v>-0.22660670956807377</v>
      </c>
      <c r="R65" s="11">
        <v>0.21169180000000001</v>
      </c>
      <c r="S65" s="11">
        <v>0.21550810000000001</v>
      </c>
      <c r="T65" s="11">
        <v>0.17731</v>
      </c>
      <c r="U65" s="26">
        <v>-2.8181999999999999E-2</v>
      </c>
      <c r="V65" s="4" t="s">
        <v>80</v>
      </c>
      <c r="W65" s="66">
        <v>-0.13077002674145424</v>
      </c>
      <c r="X65" s="11">
        <v>0.16310259999999999</v>
      </c>
      <c r="Y65" s="11">
        <v>0.1503516</v>
      </c>
      <c r="Z65" s="11">
        <v>0.1190171</v>
      </c>
      <c r="AA65" s="26">
        <v>-2.3493E-2</v>
      </c>
      <c r="AB65" s="2" t="s">
        <v>80</v>
      </c>
      <c r="AC65" s="88">
        <v>-0.15625374123055558</v>
      </c>
      <c r="AD65" s="68" t="str">
        <f t="shared" si="0"/>
        <v>ME</v>
      </c>
    </row>
    <row r="66" spans="1:30" x14ac:dyDescent="0.25">
      <c r="A66" s="2" t="s">
        <v>123</v>
      </c>
      <c r="B66" s="13">
        <v>129480</v>
      </c>
      <c r="C66" s="13">
        <v>134243</v>
      </c>
      <c r="D66" s="13">
        <v>130752</v>
      </c>
      <c r="E66" s="131">
        <v>394475</v>
      </c>
      <c r="F66" s="11">
        <v>0.34591440000000001</v>
      </c>
      <c r="G66" s="11">
        <v>0.3226984</v>
      </c>
      <c r="H66" s="11">
        <v>0.31047330000000001</v>
      </c>
      <c r="I66" s="26">
        <v>-7.1000000000000005E-5</v>
      </c>
      <c r="K66" s="63">
        <v>-2.2001968401454735E-4</v>
      </c>
      <c r="L66" s="11">
        <v>0.17455209999999999</v>
      </c>
      <c r="M66" s="11">
        <v>0.17346159999999999</v>
      </c>
      <c r="N66" s="11">
        <v>0.1592327</v>
      </c>
      <c r="O66" s="26">
        <v>-1.2241E-2</v>
      </c>
      <c r="P66" s="4" t="s">
        <v>80</v>
      </c>
      <c r="Q66" s="64">
        <v>-7.0568932835855316E-2</v>
      </c>
      <c r="R66" s="11">
        <v>0.26655079999999998</v>
      </c>
      <c r="S66" s="11">
        <v>0.24831829999999999</v>
      </c>
      <c r="T66" s="11">
        <v>0.2390939</v>
      </c>
      <c r="U66" s="26">
        <v>8.9899999999999995E-4</v>
      </c>
      <c r="W66" s="66">
        <v>3.6203533932054142E-3</v>
      </c>
      <c r="X66" s="11">
        <v>7.9363600000000006E-2</v>
      </c>
      <c r="Y66" s="11">
        <v>7.4380000000000002E-2</v>
      </c>
      <c r="Z66" s="11">
        <v>7.1379399999999996E-2</v>
      </c>
      <c r="AA66" s="26">
        <v>-9.7000000000000005E-4</v>
      </c>
      <c r="AC66" s="88">
        <v>-1.3041140091422427E-2</v>
      </c>
      <c r="AD66" s="68" t="str">
        <f t="shared" si="0"/>
        <v>MI</v>
      </c>
    </row>
    <row r="67" spans="1:30" x14ac:dyDescent="0.25">
      <c r="A67" s="2" t="s">
        <v>124</v>
      </c>
      <c r="B67" s="13">
        <v>30058</v>
      </c>
      <c r="C67" s="13">
        <v>30713</v>
      </c>
      <c r="D67" s="13">
        <v>29669</v>
      </c>
      <c r="E67" s="131">
        <v>90440</v>
      </c>
      <c r="F67" s="11">
        <v>0.67755670000000001</v>
      </c>
      <c r="G67" s="11">
        <v>0.66300910000000002</v>
      </c>
      <c r="H67" s="11">
        <v>0.54774339999999999</v>
      </c>
      <c r="I67" s="26">
        <v>-0.11014</v>
      </c>
      <c r="J67" s="9" t="s">
        <v>80</v>
      </c>
      <c r="K67" s="63">
        <v>-0.16612140014367827</v>
      </c>
      <c r="L67" s="11">
        <v>0.10552930000000001</v>
      </c>
      <c r="M67" s="11">
        <v>0.1060463</v>
      </c>
      <c r="N67" s="11">
        <v>9.8082199999999994E-2</v>
      </c>
      <c r="O67" s="26">
        <v>-9.8119999999999995E-3</v>
      </c>
      <c r="P67" s="4" t="s">
        <v>80</v>
      </c>
      <c r="Q67" s="64">
        <v>-9.252562324192358E-2</v>
      </c>
      <c r="R67" s="11">
        <v>0.43908439999999999</v>
      </c>
      <c r="S67" s="11">
        <v>0.42682249999999999</v>
      </c>
      <c r="T67" s="11">
        <v>0.36263440000000002</v>
      </c>
      <c r="U67" s="26">
        <v>-6.1568999999999999E-2</v>
      </c>
      <c r="V67" s="4" t="s">
        <v>80</v>
      </c>
      <c r="W67" s="66">
        <v>-0.14424965881601837</v>
      </c>
      <c r="X67" s="11">
        <v>0.2384723</v>
      </c>
      <c r="Y67" s="11">
        <v>0.2361866</v>
      </c>
      <c r="Z67" s="11">
        <v>0.185109</v>
      </c>
      <c r="AA67" s="26">
        <v>-4.8571000000000003E-2</v>
      </c>
      <c r="AB67" s="2" t="s">
        <v>80</v>
      </c>
      <c r="AC67" s="88">
        <v>-0.20564672170224732</v>
      </c>
      <c r="AD67" s="68" t="str">
        <f t="shared" si="0"/>
        <v>MN</v>
      </c>
    </row>
    <row r="68" spans="1:30" x14ac:dyDescent="0.25">
      <c r="A68" s="2" t="s">
        <v>125</v>
      </c>
      <c r="B68" s="13">
        <v>23574</v>
      </c>
      <c r="C68" s="13">
        <v>23433</v>
      </c>
      <c r="D68" s="13">
        <v>23414</v>
      </c>
      <c r="E68" s="131">
        <v>70421</v>
      </c>
      <c r="F68" s="11">
        <v>0.64431150000000004</v>
      </c>
      <c r="G68" s="11">
        <v>0.63099050000000001</v>
      </c>
      <c r="H68" s="11">
        <v>0.57521140000000004</v>
      </c>
      <c r="I68" s="26">
        <v>-4.3088000000000001E-2</v>
      </c>
      <c r="J68" s="9" t="s">
        <v>80</v>
      </c>
      <c r="K68" s="63">
        <v>-6.8286289571713052E-2</v>
      </c>
      <c r="L68" s="11">
        <v>0.1180538</v>
      </c>
      <c r="M68" s="11">
        <v>0.1192336</v>
      </c>
      <c r="N68" s="11">
        <v>0.1241138</v>
      </c>
      <c r="O68" s="26">
        <v>2.3600000000000001E-3</v>
      </c>
      <c r="Q68" s="64">
        <v>1.9793078461104924E-2</v>
      </c>
      <c r="R68" s="11">
        <v>0.43348599999999998</v>
      </c>
      <c r="S68" s="11">
        <v>0.42790080000000003</v>
      </c>
      <c r="T68" s="11">
        <v>0.38980949999999998</v>
      </c>
      <c r="U68" s="26">
        <v>-3.1461999999999997E-2</v>
      </c>
      <c r="V68" s="4" t="s">
        <v>80</v>
      </c>
      <c r="W68" s="66">
        <v>-7.3526387424374978E-2</v>
      </c>
      <c r="X68" s="11">
        <v>0.2108255</v>
      </c>
      <c r="Y68" s="11">
        <v>0.20308970000000001</v>
      </c>
      <c r="Z68" s="11">
        <v>0.18540190000000001</v>
      </c>
      <c r="AA68" s="26">
        <v>-1.1625999999999999E-2</v>
      </c>
      <c r="AB68" s="2" t="s">
        <v>80</v>
      </c>
      <c r="AC68" s="88">
        <v>-5.7245640719347159E-2</v>
      </c>
      <c r="AD68" s="68" t="str">
        <f t="shared" ref="AD68:AD131" si="1">A68</f>
        <v>MO</v>
      </c>
    </row>
    <row r="69" spans="1:30" x14ac:dyDescent="0.25">
      <c r="A69" s="2" t="s">
        <v>126</v>
      </c>
      <c r="B69" s="13">
        <v>11875</v>
      </c>
      <c r="C69" s="13">
        <v>11134</v>
      </c>
      <c r="D69" s="13">
        <v>11381</v>
      </c>
      <c r="E69" s="131">
        <v>34390</v>
      </c>
      <c r="F69" s="11">
        <v>0.4379789</v>
      </c>
      <c r="G69" s="11">
        <v>0.43138140000000003</v>
      </c>
      <c r="H69" s="11">
        <v>0.38810299999999998</v>
      </c>
      <c r="I69" s="26">
        <v>-2.2144E-2</v>
      </c>
      <c r="J69" s="9" t="s">
        <v>80</v>
      </c>
      <c r="K69" s="63">
        <v>-5.1332764926814184E-2</v>
      </c>
      <c r="L69" s="11">
        <v>0.33574739999999997</v>
      </c>
      <c r="M69" s="11">
        <v>0.34641640000000001</v>
      </c>
      <c r="N69" s="11">
        <v>0.33134170000000002</v>
      </c>
      <c r="O69" s="26">
        <v>-2.044E-2</v>
      </c>
      <c r="P69" s="4" t="s">
        <v>80</v>
      </c>
      <c r="Q69" s="64">
        <v>-5.9004134908162545E-2</v>
      </c>
      <c r="R69" s="11">
        <v>0.35915789999999997</v>
      </c>
      <c r="S69" s="11">
        <v>0.3581821</v>
      </c>
      <c r="T69" s="11">
        <v>0.31772250000000002</v>
      </c>
      <c r="U69" s="26">
        <v>-2.4014000000000001E-2</v>
      </c>
      <c r="V69" s="4" t="s">
        <v>80</v>
      </c>
      <c r="W69" s="66">
        <v>-6.7044109686106593E-2</v>
      </c>
      <c r="X69" s="11">
        <v>7.8821100000000005E-2</v>
      </c>
      <c r="Y69" s="11">
        <v>7.3199200000000006E-2</v>
      </c>
      <c r="Z69" s="11">
        <v>7.0380499999999999E-2</v>
      </c>
      <c r="AA69" s="26">
        <v>1.8710000000000001E-3</v>
      </c>
      <c r="AC69" s="88">
        <v>2.556038863812719E-2</v>
      </c>
      <c r="AD69" s="68" t="str">
        <f t="shared" si="1"/>
        <v>MS</v>
      </c>
    </row>
    <row r="70" spans="1:30" x14ac:dyDescent="0.25">
      <c r="A70" s="2" t="s">
        <v>127</v>
      </c>
      <c r="B70" s="13">
        <v>5048</v>
      </c>
      <c r="C70" s="13">
        <v>4781</v>
      </c>
      <c r="D70" s="13">
        <v>4591</v>
      </c>
      <c r="E70" s="131">
        <v>14420</v>
      </c>
      <c r="F70" s="11">
        <v>0.53625199999999995</v>
      </c>
      <c r="G70" s="11">
        <v>0.54716589999999998</v>
      </c>
      <c r="H70" s="11">
        <v>0.46199089999999998</v>
      </c>
      <c r="I70" s="26">
        <v>-8.2462999999999995E-2</v>
      </c>
      <c r="J70" s="9" t="s">
        <v>80</v>
      </c>
      <c r="K70" s="63">
        <v>-0.15070931869109533</v>
      </c>
      <c r="L70" s="11">
        <v>9.5681500000000003E-2</v>
      </c>
      <c r="M70" s="11">
        <v>9.7259999999999999E-2</v>
      </c>
      <c r="N70" s="11">
        <v>8.9087299999999994E-2</v>
      </c>
      <c r="O70" s="26">
        <v>-7.1539999999999998E-3</v>
      </c>
      <c r="Q70" s="64">
        <v>-7.3555418465967512E-2</v>
      </c>
      <c r="R70" s="11">
        <v>0.42313790000000001</v>
      </c>
      <c r="S70" s="11">
        <v>0.43421880000000002</v>
      </c>
      <c r="T70" s="11">
        <v>0.3689828</v>
      </c>
      <c r="U70" s="26">
        <v>-6.3048999999999994E-2</v>
      </c>
      <c r="V70" s="4" t="s">
        <v>80</v>
      </c>
      <c r="W70" s="66">
        <v>-0.1452009908368776</v>
      </c>
      <c r="X70" s="11">
        <v>0.1131141</v>
      </c>
      <c r="Y70" s="11">
        <v>0.11294709999999999</v>
      </c>
      <c r="Z70" s="11">
        <v>9.3008099999999996E-2</v>
      </c>
      <c r="AA70" s="26">
        <v>-1.9413E-2</v>
      </c>
      <c r="AB70" s="2" t="s">
        <v>80</v>
      </c>
      <c r="AC70" s="88">
        <v>-0.17187692291347012</v>
      </c>
      <c r="AD70" s="68" t="str">
        <f t="shared" si="1"/>
        <v>MT</v>
      </c>
    </row>
    <row r="71" spans="1:30" x14ac:dyDescent="0.25">
      <c r="A71" s="2" t="s">
        <v>128</v>
      </c>
      <c r="B71" s="13">
        <v>87758</v>
      </c>
      <c r="C71" s="13">
        <v>82035</v>
      </c>
      <c r="D71" s="13">
        <v>79189</v>
      </c>
      <c r="E71" s="131">
        <v>248982</v>
      </c>
      <c r="F71" s="11">
        <v>0.4805374</v>
      </c>
      <c r="G71" s="11">
        <v>0.4966661</v>
      </c>
      <c r="H71" s="11">
        <v>0.44756220000000002</v>
      </c>
      <c r="I71" s="26">
        <v>-3.4918999999999999E-2</v>
      </c>
      <c r="J71" s="9" t="s">
        <v>80</v>
      </c>
      <c r="K71" s="63">
        <v>-7.0306791625198498E-2</v>
      </c>
      <c r="L71" s="11">
        <v>0.19213060000000001</v>
      </c>
      <c r="M71" s="11">
        <v>0.19545319999999999</v>
      </c>
      <c r="N71" s="11">
        <v>0.18366189999999999</v>
      </c>
      <c r="O71" s="26">
        <v>-1.5299E-2</v>
      </c>
      <c r="P71" s="4" t="s">
        <v>80</v>
      </c>
      <c r="Q71" s="64">
        <v>-7.8274492308133103E-2</v>
      </c>
      <c r="R71" s="11">
        <v>0.36049140000000002</v>
      </c>
      <c r="S71" s="11">
        <v>0.37844820000000001</v>
      </c>
      <c r="T71" s="11">
        <v>0.34589399999999998</v>
      </c>
      <c r="U71" s="26">
        <v>-2.0149E-2</v>
      </c>
      <c r="V71" s="4" t="s">
        <v>80</v>
      </c>
      <c r="W71" s="66">
        <v>-5.3241104066553892E-2</v>
      </c>
      <c r="X71" s="11">
        <v>0.120046</v>
      </c>
      <c r="Y71" s="11">
        <v>0.1182178</v>
      </c>
      <c r="Z71" s="11">
        <v>0.1016682</v>
      </c>
      <c r="AA71" s="26">
        <v>-1.477E-2</v>
      </c>
      <c r="AB71" s="2" t="s">
        <v>80</v>
      </c>
      <c r="AC71" s="88">
        <v>-0.12493888399208918</v>
      </c>
      <c r="AD71" s="68" t="str">
        <f t="shared" si="1"/>
        <v>NC</v>
      </c>
    </row>
    <row r="72" spans="1:30" x14ac:dyDescent="0.25">
      <c r="A72" s="2" t="s">
        <v>129</v>
      </c>
      <c r="B72" s="13">
        <v>2662</v>
      </c>
      <c r="C72" s="13">
        <v>2673</v>
      </c>
      <c r="D72" s="13">
        <v>2627</v>
      </c>
      <c r="E72" s="131">
        <v>7962</v>
      </c>
      <c r="F72" s="11">
        <v>0.63486100000000001</v>
      </c>
      <c r="G72" s="11">
        <v>0.61840629999999996</v>
      </c>
      <c r="H72" s="11">
        <v>0.59954320000000005</v>
      </c>
      <c r="I72" s="26">
        <v>-1.362E-2</v>
      </c>
      <c r="K72" s="63">
        <v>-2.2024355185256039E-2</v>
      </c>
      <c r="L72" s="11">
        <v>0.16416230000000001</v>
      </c>
      <c r="M72" s="11">
        <v>0.15450800000000001</v>
      </c>
      <c r="N72" s="11">
        <v>0.15949749999999999</v>
      </c>
      <c r="O72" s="26">
        <v>2.4610000000000001E-3</v>
      </c>
      <c r="Q72" s="64">
        <v>1.5927977839335181E-2</v>
      </c>
      <c r="R72" s="11">
        <v>0.50338090000000002</v>
      </c>
      <c r="S72" s="11">
        <v>0.49532359999999998</v>
      </c>
      <c r="T72" s="11">
        <v>0.47963460000000002</v>
      </c>
      <c r="U72" s="26">
        <v>-1.3609E-2</v>
      </c>
      <c r="W72" s="66">
        <v>-2.7474967879584176E-2</v>
      </c>
      <c r="X72" s="11">
        <v>0.13148009999999999</v>
      </c>
      <c r="Y72" s="11">
        <v>0.1230827</v>
      </c>
      <c r="Z72" s="11">
        <v>0.1199086</v>
      </c>
      <c r="AA72" s="26">
        <v>-1.1E-5</v>
      </c>
      <c r="AC72" s="88">
        <v>-8.9370805157832896E-5</v>
      </c>
      <c r="AD72" s="68" t="str">
        <f t="shared" si="1"/>
        <v>ND</v>
      </c>
    </row>
    <row r="73" spans="1:30" x14ac:dyDescent="0.25">
      <c r="A73" s="2" t="s">
        <v>130</v>
      </c>
      <c r="B73" s="13">
        <v>9122</v>
      </c>
      <c r="C73" s="13">
        <v>9048</v>
      </c>
      <c r="D73" s="13">
        <v>8340</v>
      </c>
      <c r="E73" s="131">
        <v>26510</v>
      </c>
      <c r="F73" s="11">
        <v>0.66531459999999998</v>
      </c>
      <c r="G73" s="11">
        <v>0.65671970000000002</v>
      </c>
      <c r="H73" s="11">
        <v>0.65263789999999999</v>
      </c>
      <c r="I73" s="26">
        <v>-5.176E-3</v>
      </c>
      <c r="K73" s="63">
        <v>-7.8815969735642165E-3</v>
      </c>
      <c r="L73" s="11">
        <v>0.1202587</v>
      </c>
      <c r="M73" s="11">
        <v>0.1163793</v>
      </c>
      <c r="N73" s="11">
        <v>9.9640300000000001E-2</v>
      </c>
      <c r="O73" s="26">
        <v>-1.5292999999999999E-2</v>
      </c>
      <c r="P73" s="4" t="s">
        <v>80</v>
      </c>
      <c r="Q73" s="64">
        <v>-0.13140653019909898</v>
      </c>
      <c r="R73" s="11">
        <v>0.49879410000000002</v>
      </c>
      <c r="S73" s="11">
        <v>0.49491600000000002</v>
      </c>
      <c r="T73" s="11">
        <v>0.50035969999999996</v>
      </c>
      <c r="U73" s="26">
        <v>3.5430000000000001E-3</v>
      </c>
      <c r="W73" s="66">
        <v>7.1587905826443277E-3</v>
      </c>
      <c r="X73" s="11">
        <v>0.16652049999999999</v>
      </c>
      <c r="Y73" s="11">
        <v>0.16180369999999999</v>
      </c>
      <c r="Z73" s="11">
        <v>0.1522782</v>
      </c>
      <c r="AA73" s="26">
        <v>-8.7180000000000001E-3</v>
      </c>
      <c r="AC73" s="88">
        <v>-5.3880102865385651E-2</v>
      </c>
      <c r="AD73" s="68" t="str">
        <f t="shared" si="1"/>
        <v>NE</v>
      </c>
    </row>
    <row r="74" spans="1:30" x14ac:dyDescent="0.25">
      <c r="A74" s="2" t="s">
        <v>131</v>
      </c>
      <c r="B74" s="13">
        <v>16201</v>
      </c>
      <c r="C74" s="13">
        <v>15935</v>
      </c>
      <c r="D74" s="13">
        <v>16123</v>
      </c>
      <c r="E74" s="131">
        <v>48259</v>
      </c>
      <c r="F74" s="11">
        <v>0.45700879999999999</v>
      </c>
      <c r="G74" s="11">
        <v>0.45346720000000001</v>
      </c>
      <c r="H74" s="11">
        <v>0.39980149999999998</v>
      </c>
      <c r="I74" s="26">
        <v>-2.9725000000000001E-2</v>
      </c>
      <c r="J74" s="9" t="s">
        <v>80</v>
      </c>
      <c r="K74" s="63">
        <v>-6.5550496265220512E-2</v>
      </c>
      <c r="L74" s="11">
        <v>0.1028332</v>
      </c>
      <c r="M74" s="11">
        <v>0.1056793</v>
      </c>
      <c r="N74" s="11">
        <v>7.9823900000000003E-2</v>
      </c>
      <c r="O74" s="26">
        <v>-2.5425E-2</v>
      </c>
      <c r="P74" s="4" t="s">
        <v>80</v>
      </c>
      <c r="Q74" s="64">
        <v>-0.24058637784315376</v>
      </c>
      <c r="R74" s="11">
        <v>0.20004939999999999</v>
      </c>
      <c r="S74" s="11">
        <v>0.20564789999999999</v>
      </c>
      <c r="T74" s="11">
        <v>0.1718663</v>
      </c>
      <c r="U74" s="26">
        <v>-2.1772E-2</v>
      </c>
      <c r="V74" s="4" t="s">
        <v>80</v>
      </c>
      <c r="W74" s="66">
        <v>-0.1058702763315356</v>
      </c>
      <c r="X74" s="11">
        <v>0.2569594</v>
      </c>
      <c r="Y74" s="11">
        <v>0.24781929999999999</v>
      </c>
      <c r="Z74" s="11">
        <v>0.2279352</v>
      </c>
      <c r="AA74" s="26">
        <v>-7.953E-3</v>
      </c>
      <c r="AB74" s="2" t="s">
        <v>82</v>
      </c>
      <c r="AC74" s="88">
        <v>-3.2091931500088974E-2</v>
      </c>
      <c r="AD74" s="68" t="str">
        <f t="shared" si="1"/>
        <v>NH</v>
      </c>
    </row>
    <row r="75" spans="1:30" x14ac:dyDescent="0.25">
      <c r="A75" s="2" t="s">
        <v>132</v>
      </c>
      <c r="B75" s="13">
        <v>118937</v>
      </c>
      <c r="C75" s="13">
        <v>120111</v>
      </c>
      <c r="D75" s="13">
        <v>117304</v>
      </c>
      <c r="E75" s="131">
        <v>356352</v>
      </c>
      <c r="F75" s="11">
        <v>0.49928109999999998</v>
      </c>
      <c r="G75" s="11">
        <v>0.48171269999999999</v>
      </c>
      <c r="H75" s="11">
        <v>0.4542641</v>
      </c>
      <c r="I75" s="26">
        <v>-1.4345999999999999E-2</v>
      </c>
      <c r="J75" s="9" t="s">
        <v>80</v>
      </c>
      <c r="K75" s="63">
        <v>-2.9781236824356093E-2</v>
      </c>
      <c r="L75" s="11">
        <v>0.16846729999999999</v>
      </c>
      <c r="M75" s="11">
        <v>0.17080029999999999</v>
      </c>
      <c r="N75" s="11">
        <v>0.1538822</v>
      </c>
      <c r="O75" s="26">
        <v>-1.8606999999999999E-2</v>
      </c>
      <c r="P75" s="4" t="s">
        <v>80</v>
      </c>
      <c r="Q75" s="64">
        <v>-0.10894008968368322</v>
      </c>
      <c r="R75" s="11">
        <v>0.28698390000000001</v>
      </c>
      <c r="S75" s="11">
        <v>0.27945819999999999</v>
      </c>
      <c r="T75" s="11">
        <v>0.26056230000000002</v>
      </c>
      <c r="U75" s="26">
        <v>-1.0423999999999999E-2</v>
      </c>
      <c r="V75" s="4" t="s">
        <v>80</v>
      </c>
      <c r="W75" s="66">
        <v>-3.7300748376680307E-2</v>
      </c>
      <c r="X75" s="11">
        <v>0.21229729999999999</v>
      </c>
      <c r="Y75" s="11">
        <v>0.20225460000000001</v>
      </c>
      <c r="Z75" s="11">
        <v>0.19370180000000001</v>
      </c>
      <c r="AA75" s="26">
        <v>-3.9220000000000001E-3</v>
      </c>
      <c r="AB75" s="2" t="s">
        <v>83</v>
      </c>
      <c r="AC75" s="88">
        <v>-1.9391400739464021E-2</v>
      </c>
      <c r="AD75" s="68" t="str">
        <f t="shared" si="1"/>
        <v>NJ</v>
      </c>
    </row>
    <row r="76" spans="1:30" x14ac:dyDescent="0.25">
      <c r="A76" s="2" t="s">
        <v>133</v>
      </c>
      <c r="B76" s="13">
        <v>21708</v>
      </c>
      <c r="C76" s="13">
        <v>21871</v>
      </c>
      <c r="D76" s="13">
        <v>22272</v>
      </c>
      <c r="E76" s="131">
        <v>65851</v>
      </c>
      <c r="F76" s="11">
        <v>0.27335540000000003</v>
      </c>
      <c r="G76" s="11">
        <v>0.27913680000000002</v>
      </c>
      <c r="H76" s="11">
        <v>0.25341239999999998</v>
      </c>
      <c r="I76" s="26">
        <v>-6.0920000000000002E-3</v>
      </c>
      <c r="K76" s="63">
        <v>-2.1824424439916199E-2</v>
      </c>
      <c r="L76" s="11">
        <v>0.18592220000000001</v>
      </c>
      <c r="M76" s="11">
        <v>0.1881487</v>
      </c>
      <c r="N76" s="11">
        <v>0.16446659999999999</v>
      </c>
      <c r="O76" s="26">
        <v>-2.3546000000000001E-2</v>
      </c>
      <c r="P76" s="4" t="s">
        <v>80</v>
      </c>
      <c r="Q76" s="64">
        <v>-0.12514569593093122</v>
      </c>
      <c r="R76" s="11">
        <v>0.23843739999999999</v>
      </c>
      <c r="S76" s="11">
        <v>0.2454392</v>
      </c>
      <c r="T76" s="11">
        <v>0.22373380000000001</v>
      </c>
      <c r="U76" s="26">
        <v>-3.8310000000000002E-3</v>
      </c>
      <c r="W76" s="66">
        <v>-1.5608753613929643E-2</v>
      </c>
      <c r="X76" s="11">
        <v>3.4917999999999998E-2</v>
      </c>
      <c r="Y76" s="11">
        <v>3.3697600000000001E-2</v>
      </c>
      <c r="Z76" s="11">
        <v>2.96785E-2</v>
      </c>
      <c r="AA76" s="26">
        <v>-2.261E-3</v>
      </c>
      <c r="AC76" s="88">
        <v>-6.7096766535302221E-2</v>
      </c>
      <c r="AD76" s="68" t="str">
        <f t="shared" si="1"/>
        <v>NM</v>
      </c>
    </row>
    <row r="77" spans="1:30" x14ac:dyDescent="0.25">
      <c r="A77" s="2" t="s">
        <v>134</v>
      </c>
      <c r="B77" s="13">
        <v>30970</v>
      </c>
      <c r="C77" s="13">
        <v>31388</v>
      </c>
      <c r="D77" s="13">
        <v>19302</v>
      </c>
      <c r="E77" s="131">
        <v>81660</v>
      </c>
      <c r="F77" s="11">
        <v>0.26503070000000001</v>
      </c>
      <c r="G77" s="11">
        <v>0.2723971</v>
      </c>
      <c r="H77" s="11">
        <v>0.37586779999999997</v>
      </c>
      <c r="I77" s="26">
        <v>2.5183000000000001E-2</v>
      </c>
      <c r="J77" s="9" t="s">
        <v>80</v>
      </c>
      <c r="K77" s="63">
        <v>9.2449589221030623E-2</v>
      </c>
      <c r="L77" s="11">
        <v>0.16348080000000001</v>
      </c>
      <c r="M77" s="11">
        <v>0.16786670000000001</v>
      </c>
      <c r="N77" s="11">
        <v>0.1656823</v>
      </c>
      <c r="O77" s="26">
        <v>-7.3280000000000003E-3</v>
      </c>
      <c r="P77" s="4" t="s">
        <v>83</v>
      </c>
      <c r="Q77" s="64">
        <v>-4.3653684739141232E-2</v>
      </c>
      <c r="R77" s="11">
        <v>0.22612209999999999</v>
      </c>
      <c r="S77" s="11">
        <v>0.23407030000000001</v>
      </c>
      <c r="T77" s="11">
        <v>0.32157289999999999</v>
      </c>
      <c r="U77" s="26">
        <v>2.3917000000000001E-2</v>
      </c>
      <c r="V77" s="4" t="s">
        <v>80</v>
      </c>
      <c r="W77" s="66">
        <v>0.10217870443195912</v>
      </c>
      <c r="X77" s="11">
        <v>3.8908600000000002E-2</v>
      </c>
      <c r="Y77" s="11">
        <v>3.8326699999999998E-2</v>
      </c>
      <c r="Z77" s="11">
        <v>5.42949E-2</v>
      </c>
      <c r="AA77" s="26">
        <v>1.2669999999999999E-3</v>
      </c>
      <c r="AC77" s="88">
        <v>3.3057894366068562E-2</v>
      </c>
      <c r="AD77" s="68" t="str">
        <f t="shared" si="1"/>
        <v>NV</v>
      </c>
    </row>
    <row r="78" spans="1:30" x14ac:dyDescent="0.25">
      <c r="A78" s="2" t="s">
        <v>135</v>
      </c>
      <c r="B78" s="13">
        <v>204523</v>
      </c>
      <c r="C78" s="13">
        <v>200210</v>
      </c>
      <c r="D78" s="13">
        <v>198248</v>
      </c>
      <c r="E78" s="131">
        <v>602981</v>
      </c>
      <c r="F78" s="11">
        <v>0.49854540000000003</v>
      </c>
      <c r="G78" s="11">
        <v>0.49875130000000001</v>
      </c>
      <c r="H78" s="11">
        <v>0.48380820000000002</v>
      </c>
      <c r="I78" s="26">
        <v>-3.9410000000000001E-3</v>
      </c>
      <c r="J78" s="9" t="s">
        <v>80</v>
      </c>
      <c r="K78" s="63">
        <v>-7.9017337899670633E-3</v>
      </c>
      <c r="L78" s="11">
        <v>0.1761953</v>
      </c>
      <c r="M78" s="11">
        <v>0.1738574</v>
      </c>
      <c r="N78" s="11">
        <v>0.161303</v>
      </c>
      <c r="O78" s="26">
        <v>-1.3181999999999999E-2</v>
      </c>
      <c r="P78" s="4" t="s">
        <v>80</v>
      </c>
      <c r="Q78" s="64">
        <v>-7.5820758851794623E-2</v>
      </c>
      <c r="R78" s="11">
        <v>0.27052209999999999</v>
      </c>
      <c r="S78" s="11">
        <v>0.27441189999999999</v>
      </c>
      <c r="T78" s="11">
        <v>0.2683104</v>
      </c>
      <c r="U78" s="26">
        <v>1.0499999999999999E-3</v>
      </c>
      <c r="W78" s="66">
        <v>3.8263646729606113E-3</v>
      </c>
      <c r="X78" s="11">
        <v>0.22802330000000001</v>
      </c>
      <c r="Y78" s="11">
        <v>0.22433939999999999</v>
      </c>
      <c r="Z78" s="11">
        <v>0.21549779999999999</v>
      </c>
      <c r="AA78" s="26">
        <v>-4.9909999999999998E-3</v>
      </c>
      <c r="AB78" s="2" t="s">
        <v>80</v>
      </c>
      <c r="AC78" s="88">
        <v>-2.2247541002605873E-2</v>
      </c>
      <c r="AD78" s="68" t="str">
        <f t="shared" si="1"/>
        <v>NY</v>
      </c>
    </row>
    <row r="79" spans="1:30" x14ac:dyDescent="0.25">
      <c r="A79" s="2" t="s">
        <v>136</v>
      </c>
      <c r="B79" s="13">
        <v>76243</v>
      </c>
      <c r="C79" s="13">
        <v>76612</v>
      </c>
      <c r="D79" s="13">
        <v>76756</v>
      </c>
      <c r="E79" s="131">
        <v>229611</v>
      </c>
      <c r="F79" s="11">
        <v>0.56646510000000005</v>
      </c>
      <c r="G79" s="11">
        <v>0.54659840000000004</v>
      </c>
      <c r="H79" s="11">
        <v>0.52057169999999997</v>
      </c>
      <c r="I79" s="26">
        <v>-6.1760000000000001E-3</v>
      </c>
      <c r="J79" s="9" t="s">
        <v>80</v>
      </c>
      <c r="K79" s="63">
        <v>-1.1298971969182493E-2</v>
      </c>
      <c r="L79" s="11">
        <v>0.1209554</v>
      </c>
      <c r="M79" s="11">
        <v>0.1215606</v>
      </c>
      <c r="N79" s="11">
        <v>0.1030538</v>
      </c>
      <c r="O79" s="26">
        <v>-2.0046000000000001E-2</v>
      </c>
      <c r="P79" s="4" t="s">
        <v>80</v>
      </c>
      <c r="Q79" s="64">
        <v>-0.164905405205305</v>
      </c>
      <c r="R79" s="11">
        <v>0.39572160000000001</v>
      </c>
      <c r="S79" s="11">
        <v>0.38448280000000001</v>
      </c>
      <c r="T79" s="11">
        <v>0.36931310000000001</v>
      </c>
      <c r="U79" s="26">
        <v>-1.1980000000000001E-3</v>
      </c>
      <c r="W79" s="66">
        <v>-3.1158741041211729E-3</v>
      </c>
      <c r="X79" s="11">
        <v>0.17074349999999999</v>
      </c>
      <c r="Y79" s="11">
        <v>0.1621156</v>
      </c>
      <c r="Z79" s="11">
        <v>0.15125849999999999</v>
      </c>
      <c r="AA79" s="26">
        <v>-4.9769999999999997E-3</v>
      </c>
      <c r="AB79" s="2" t="s">
        <v>80</v>
      </c>
      <c r="AC79" s="88">
        <v>-3.0700315083804393E-2</v>
      </c>
      <c r="AD79" s="68" t="str">
        <f t="shared" si="1"/>
        <v>OH</v>
      </c>
    </row>
    <row r="80" spans="1:30" x14ac:dyDescent="0.25">
      <c r="A80" s="2" t="s">
        <v>137</v>
      </c>
      <c r="B80" s="13">
        <v>22428</v>
      </c>
      <c r="C80" s="13">
        <v>22136</v>
      </c>
      <c r="D80" s="13">
        <v>22374</v>
      </c>
      <c r="E80" s="131">
        <v>66938</v>
      </c>
      <c r="F80" s="11">
        <v>0.41845019999999999</v>
      </c>
      <c r="G80" s="11">
        <v>0.40260210000000002</v>
      </c>
      <c r="H80" s="11">
        <v>0.35930099999999998</v>
      </c>
      <c r="I80" s="26">
        <v>-2.9509000000000001E-2</v>
      </c>
      <c r="J80" s="9" t="s">
        <v>80</v>
      </c>
      <c r="K80" s="63">
        <v>-7.3295693191863631E-2</v>
      </c>
      <c r="L80" s="11">
        <v>0.12716250000000001</v>
      </c>
      <c r="M80" s="11">
        <v>0.1165974</v>
      </c>
      <c r="N80" s="11">
        <v>0.11821760000000001</v>
      </c>
      <c r="O80" s="26">
        <v>2.6719999999999999E-3</v>
      </c>
      <c r="Q80" s="64">
        <v>2.2916462974303026E-2</v>
      </c>
      <c r="R80" s="11">
        <v>0.3347601</v>
      </c>
      <c r="S80" s="11">
        <v>0.31938919999999998</v>
      </c>
      <c r="T80" s="11">
        <v>0.28336460000000002</v>
      </c>
      <c r="U80" s="26">
        <v>-2.5670999999999999E-2</v>
      </c>
      <c r="V80" s="4" t="s">
        <v>80</v>
      </c>
      <c r="W80" s="66">
        <v>-8.0375291337340143E-2</v>
      </c>
      <c r="X80" s="11">
        <v>8.3690000000000001E-2</v>
      </c>
      <c r="Y80" s="11">
        <v>8.3212900000000006E-2</v>
      </c>
      <c r="Z80" s="11">
        <v>7.5936400000000001E-2</v>
      </c>
      <c r="AA80" s="26">
        <v>-3.8379999999999998E-3</v>
      </c>
      <c r="AC80" s="88">
        <v>-4.6122656463120498E-2</v>
      </c>
      <c r="AD80" s="68" t="str">
        <f t="shared" si="1"/>
        <v>OK</v>
      </c>
    </row>
    <row r="81" spans="1:30" x14ac:dyDescent="0.25">
      <c r="A81" s="2" t="s">
        <v>138</v>
      </c>
      <c r="B81" s="13">
        <v>38793</v>
      </c>
      <c r="C81" s="13">
        <v>39256</v>
      </c>
      <c r="D81" s="13">
        <v>38326</v>
      </c>
      <c r="E81" s="131">
        <v>116375</v>
      </c>
      <c r="F81" s="11">
        <v>0.29675459999999998</v>
      </c>
      <c r="G81" s="11">
        <v>0.29404419999999998</v>
      </c>
      <c r="H81" s="11">
        <v>0.2357668</v>
      </c>
      <c r="I81" s="26">
        <v>-4.9708000000000002E-2</v>
      </c>
      <c r="J81" s="9" t="s">
        <v>80</v>
      </c>
      <c r="K81" s="63">
        <v>-0.1690494150199188</v>
      </c>
      <c r="L81" s="11">
        <v>0.21287349999999999</v>
      </c>
      <c r="M81" s="11">
        <v>0.21349599999999999</v>
      </c>
      <c r="N81" s="11">
        <v>0.17912120000000001</v>
      </c>
      <c r="O81" s="26">
        <v>-3.3127999999999998E-2</v>
      </c>
      <c r="P81" s="4" t="s">
        <v>80</v>
      </c>
      <c r="Q81" s="64">
        <v>-0.1551691834975831</v>
      </c>
      <c r="R81" s="11">
        <v>0.2048565</v>
      </c>
      <c r="S81" s="11">
        <v>0.2008355</v>
      </c>
      <c r="T81" s="11">
        <v>0.1667275</v>
      </c>
      <c r="U81" s="26">
        <v>-2.7701E-2</v>
      </c>
      <c r="V81" s="4" t="s">
        <v>80</v>
      </c>
      <c r="W81" s="66">
        <v>-0.13792880242785763</v>
      </c>
      <c r="X81" s="11">
        <v>9.1897999999999994E-2</v>
      </c>
      <c r="Y81" s="11">
        <v>9.3208700000000005E-2</v>
      </c>
      <c r="Z81" s="11">
        <v>6.9039299999999998E-2</v>
      </c>
      <c r="AA81" s="26">
        <v>-2.2006999999999999E-2</v>
      </c>
      <c r="AB81" s="2" t="s">
        <v>80</v>
      </c>
      <c r="AC81" s="88">
        <v>-0.23610456963781276</v>
      </c>
      <c r="AD81" s="68" t="str">
        <f t="shared" si="1"/>
        <v>OR</v>
      </c>
    </row>
    <row r="82" spans="1:30" x14ac:dyDescent="0.25">
      <c r="A82" s="2" t="s">
        <v>139</v>
      </c>
      <c r="B82" s="13">
        <v>129199</v>
      </c>
      <c r="C82" s="13">
        <v>128500</v>
      </c>
      <c r="D82" s="13">
        <v>123082</v>
      </c>
      <c r="E82" s="131">
        <v>380781</v>
      </c>
      <c r="F82" s="11">
        <v>0.51943130000000004</v>
      </c>
      <c r="G82" s="11">
        <v>0.50807780000000002</v>
      </c>
      <c r="H82" s="11">
        <v>0.4910466</v>
      </c>
      <c r="I82" s="26">
        <v>-6.522E-3</v>
      </c>
      <c r="J82" s="9" t="s">
        <v>80</v>
      </c>
      <c r="K82" s="63">
        <v>-1.2836616754363209E-2</v>
      </c>
      <c r="L82" s="11">
        <v>0.1094126</v>
      </c>
      <c r="M82" s="11">
        <v>0.10791439999999999</v>
      </c>
      <c r="N82" s="11">
        <v>9.6935400000000005E-2</v>
      </c>
      <c r="O82" s="26">
        <v>-1.2447E-2</v>
      </c>
      <c r="P82" s="4" t="s">
        <v>80</v>
      </c>
      <c r="Q82" s="64">
        <v>-0.11534141875412364</v>
      </c>
      <c r="R82" s="11">
        <v>0.2999559</v>
      </c>
      <c r="S82" s="11">
        <v>0.2983113</v>
      </c>
      <c r="T82" s="11">
        <v>0.29176479999999999</v>
      </c>
      <c r="U82" s="26">
        <v>-1.0920000000000001E-3</v>
      </c>
      <c r="W82" s="66">
        <v>-3.6606055486332568E-3</v>
      </c>
      <c r="X82" s="11">
        <v>0.21947539999999999</v>
      </c>
      <c r="Y82" s="11">
        <v>0.20976649999999999</v>
      </c>
      <c r="Z82" s="11">
        <v>0.19928180000000001</v>
      </c>
      <c r="AA82" s="26">
        <v>-5.4299999999999999E-3</v>
      </c>
      <c r="AB82" s="2" t="s">
        <v>80</v>
      </c>
      <c r="AC82" s="88">
        <v>-2.5885925541018227E-2</v>
      </c>
      <c r="AD82" s="68" t="str">
        <f t="shared" si="1"/>
        <v>PA</v>
      </c>
    </row>
    <row r="83" spans="1:30" x14ac:dyDescent="0.25">
      <c r="A83" s="2" t="s">
        <v>140</v>
      </c>
      <c r="B83" s="13">
        <v>11677</v>
      </c>
      <c r="C83" s="13">
        <v>13384</v>
      </c>
      <c r="D83" s="13">
        <v>13141</v>
      </c>
      <c r="E83" s="131">
        <v>38202</v>
      </c>
      <c r="F83" s="11">
        <v>0.43041879999999999</v>
      </c>
      <c r="G83" s="11">
        <v>0.40257019999999999</v>
      </c>
      <c r="H83" s="11">
        <v>0.37843389999999999</v>
      </c>
      <c r="I83" s="26">
        <v>-2.2301000000000001E-2</v>
      </c>
      <c r="J83" s="9" t="s">
        <v>80</v>
      </c>
      <c r="K83" s="63">
        <v>-5.5396549471371709E-2</v>
      </c>
      <c r="L83" s="11">
        <v>0.19850989999999999</v>
      </c>
      <c r="M83" s="11">
        <v>0.19575609999999999</v>
      </c>
      <c r="N83" s="11">
        <v>0.18636330000000001</v>
      </c>
      <c r="O83" s="26">
        <v>-5.927E-3</v>
      </c>
      <c r="Q83" s="64">
        <v>-3.0277472834818433E-2</v>
      </c>
      <c r="R83" s="11">
        <v>0.22874030000000001</v>
      </c>
      <c r="S83" s="11">
        <v>0.2185445</v>
      </c>
      <c r="T83" s="11">
        <v>0.2040941</v>
      </c>
      <c r="U83" s="26">
        <v>-1.2585000000000001E-2</v>
      </c>
      <c r="V83" s="4" t="s">
        <v>80</v>
      </c>
      <c r="W83" s="66">
        <v>-5.7585526059909999E-2</v>
      </c>
      <c r="X83" s="11">
        <v>0.20167850000000001</v>
      </c>
      <c r="Y83" s="11">
        <v>0.18402569999999999</v>
      </c>
      <c r="Z83" s="11">
        <v>0.17433989999999999</v>
      </c>
      <c r="AA83" s="26">
        <v>-9.7169999999999999E-3</v>
      </c>
      <c r="AB83" s="2" t="s">
        <v>83</v>
      </c>
      <c r="AC83" s="88">
        <v>-5.2802407489823434E-2</v>
      </c>
      <c r="AD83" s="68" t="str">
        <f t="shared" si="1"/>
        <v>RI</v>
      </c>
    </row>
    <row r="84" spans="1:30" x14ac:dyDescent="0.25">
      <c r="A84" s="2" t="s">
        <v>141</v>
      </c>
      <c r="B84" s="13">
        <v>55547</v>
      </c>
      <c r="C84" s="13">
        <v>55601</v>
      </c>
      <c r="D84" s="13">
        <v>54014</v>
      </c>
      <c r="E84" s="131">
        <v>165162</v>
      </c>
      <c r="F84" s="11">
        <v>0.35866920000000002</v>
      </c>
      <c r="G84" s="11">
        <v>0.34770960000000001</v>
      </c>
      <c r="H84" s="11">
        <v>0.34113379999999999</v>
      </c>
      <c r="I84" s="26">
        <v>2.6649999999999998E-3</v>
      </c>
      <c r="K84" s="63">
        <v>7.6644418215660419E-3</v>
      </c>
      <c r="L84" s="11">
        <v>0.19091939999999999</v>
      </c>
      <c r="M84" s="11">
        <v>0.18873760000000001</v>
      </c>
      <c r="N84" s="11">
        <v>0.1726404</v>
      </c>
      <c r="O84" s="26">
        <v>-2.1316999999999999E-2</v>
      </c>
      <c r="P84" s="4" t="s">
        <v>80</v>
      </c>
      <c r="Q84" s="64">
        <v>-0.11294516831834249</v>
      </c>
      <c r="R84" s="11">
        <v>0.25281290000000001</v>
      </c>
      <c r="S84" s="11">
        <v>0.24911420000000001</v>
      </c>
      <c r="T84" s="11">
        <v>0.2486392</v>
      </c>
      <c r="U84" s="26">
        <v>7.3210000000000003E-3</v>
      </c>
      <c r="V84" s="4" t="s">
        <v>80</v>
      </c>
      <c r="W84" s="66">
        <v>2.9388128015183399E-2</v>
      </c>
      <c r="X84" s="11">
        <v>0.1058563</v>
      </c>
      <c r="Y84" s="11">
        <v>9.8595299999999997E-2</v>
      </c>
      <c r="Z84" s="11">
        <v>9.2494499999999993E-2</v>
      </c>
      <c r="AA84" s="26">
        <v>-4.6560000000000004E-3</v>
      </c>
      <c r="AB84" s="2" t="s">
        <v>80</v>
      </c>
      <c r="AC84" s="88">
        <v>-4.7223346346124011E-2</v>
      </c>
      <c r="AD84" s="68" t="str">
        <f t="shared" si="1"/>
        <v>SC</v>
      </c>
    </row>
    <row r="85" spans="1:30" x14ac:dyDescent="0.25">
      <c r="A85" s="2" t="s">
        <v>142</v>
      </c>
      <c r="B85" s="13">
        <v>3131</v>
      </c>
      <c r="C85" s="13">
        <v>3145</v>
      </c>
      <c r="D85" s="13">
        <v>2833</v>
      </c>
      <c r="E85" s="131">
        <v>9109</v>
      </c>
      <c r="F85" s="11">
        <v>0.71670389999999995</v>
      </c>
      <c r="G85" s="11">
        <v>0.66613670000000003</v>
      </c>
      <c r="H85" s="11">
        <v>0.66007769999999999</v>
      </c>
      <c r="I85" s="26">
        <v>-1.4208E-2</v>
      </c>
      <c r="K85" s="63">
        <v>-2.1328955453137472E-2</v>
      </c>
      <c r="L85" s="11">
        <v>6.1961000000000002E-2</v>
      </c>
      <c r="M85" s="11">
        <v>8.6168499999999995E-2</v>
      </c>
      <c r="N85" s="11">
        <v>7.5891299999999995E-2</v>
      </c>
      <c r="O85" s="26">
        <v>-6.6730000000000001E-3</v>
      </c>
      <c r="Q85" s="64">
        <v>-7.7441292351613414E-2</v>
      </c>
      <c r="R85" s="11">
        <v>0.52666880000000005</v>
      </c>
      <c r="S85" s="11">
        <v>0.49316379999999999</v>
      </c>
      <c r="T85" s="11">
        <v>0.51500179999999995</v>
      </c>
      <c r="U85" s="26">
        <v>1.8933999999999999E-2</v>
      </c>
      <c r="W85" s="66">
        <v>3.8392923405975866E-2</v>
      </c>
      <c r="X85" s="11">
        <v>0.19003510000000001</v>
      </c>
      <c r="Y85" s="11">
        <v>0.17297299999999999</v>
      </c>
      <c r="Z85" s="11">
        <v>0.14507590000000001</v>
      </c>
      <c r="AA85" s="26">
        <v>-3.3140999999999997E-2</v>
      </c>
      <c r="AB85" s="2" t="s">
        <v>80</v>
      </c>
      <c r="AC85" s="88">
        <v>-0.1915963763130662</v>
      </c>
      <c r="AD85" s="68" t="str">
        <f t="shared" si="1"/>
        <v>SD</v>
      </c>
    </row>
    <row r="86" spans="1:30" x14ac:dyDescent="0.25">
      <c r="A86" s="2" t="s">
        <v>143</v>
      </c>
      <c r="B86" s="13">
        <v>27589</v>
      </c>
      <c r="C86" s="13">
        <v>27987</v>
      </c>
      <c r="D86" s="13">
        <v>27092</v>
      </c>
      <c r="E86" s="131">
        <v>82668</v>
      </c>
      <c r="F86" s="11">
        <v>0.65189019999999998</v>
      </c>
      <c r="G86" s="11">
        <v>0.64479940000000002</v>
      </c>
      <c r="H86" s="11">
        <v>0.64384319999999995</v>
      </c>
      <c r="I86" s="26">
        <v>4.7819999999999998E-3</v>
      </c>
      <c r="K86" s="63">
        <v>7.4162600027233268E-3</v>
      </c>
      <c r="L86" s="11">
        <v>0.12961690000000001</v>
      </c>
      <c r="M86" s="11">
        <v>0.1348126</v>
      </c>
      <c r="N86" s="11">
        <v>0.1178208</v>
      </c>
      <c r="O86" s="26">
        <v>-1.9323E-2</v>
      </c>
      <c r="P86" s="4" t="s">
        <v>80</v>
      </c>
      <c r="Q86" s="64">
        <v>-0.14333229979987033</v>
      </c>
      <c r="R86" s="11">
        <v>0.46148830000000002</v>
      </c>
      <c r="S86" s="11">
        <v>0.45746239999999999</v>
      </c>
      <c r="T86" s="11">
        <v>0.4608371</v>
      </c>
      <c r="U86" s="26">
        <v>6.3E-3</v>
      </c>
      <c r="W86" s="66">
        <v>1.377162363507908E-2</v>
      </c>
      <c r="X86" s="11">
        <v>0.19040199999999999</v>
      </c>
      <c r="Y86" s="11">
        <v>0.187337</v>
      </c>
      <c r="Z86" s="11">
        <v>0.1830061</v>
      </c>
      <c r="AA86" s="26">
        <v>-1.518E-3</v>
      </c>
      <c r="AC86" s="88">
        <v>-8.1030442464649268E-3</v>
      </c>
      <c r="AD86" s="68" t="str">
        <f t="shared" si="1"/>
        <v>TN</v>
      </c>
    </row>
    <row r="87" spans="1:30" x14ac:dyDescent="0.25">
      <c r="A87" s="2" t="s">
        <v>144</v>
      </c>
      <c r="B87" s="13">
        <v>373896</v>
      </c>
      <c r="C87" s="13">
        <v>381959</v>
      </c>
      <c r="D87" s="13">
        <v>406675</v>
      </c>
      <c r="E87" s="131">
        <v>1162530</v>
      </c>
      <c r="F87" s="11">
        <v>0.31001400000000001</v>
      </c>
      <c r="G87" s="11">
        <v>0.3022995</v>
      </c>
      <c r="H87" s="11">
        <v>0.27121410000000001</v>
      </c>
      <c r="I87" s="26">
        <v>-9.6640000000000007E-3</v>
      </c>
      <c r="J87" s="9" t="s">
        <v>80</v>
      </c>
      <c r="K87" s="63">
        <v>-3.1968296341872877E-2</v>
      </c>
      <c r="L87" s="11">
        <v>0.21479500000000001</v>
      </c>
      <c r="M87" s="11">
        <v>0.21733479999999999</v>
      </c>
      <c r="N87" s="11">
        <v>0.1820889</v>
      </c>
      <c r="O87" s="26">
        <v>-3.0356999999999999E-2</v>
      </c>
      <c r="P87" s="4" t="s">
        <v>80</v>
      </c>
      <c r="Q87" s="64">
        <v>-0.13967850523708122</v>
      </c>
      <c r="R87" s="11">
        <v>0.24554690000000001</v>
      </c>
      <c r="S87" s="11">
        <v>0.23943410000000001</v>
      </c>
      <c r="T87" s="11">
        <v>0.2150784</v>
      </c>
      <c r="U87" s="26">
        <v>-6.9309999999999997E-3</v>
      </c>
      <c r="V87" s="4" t="s">
        <v>80</v>
      </c>
      <c r="W87" s="66">
        <v>-2.8947422276108539E-2</v>
      </c>
      <c r="X87" s="11">
        <v>6.4467099999999999E-2</v>
      </c>
      <c r="Y87" s="11">
        <v>6.2865400000000002E-2</v>
      </c>
      <c r="Z87" s="11">
        <v>5.6135699999999997E-2</v>
      </c>
      <c r="AA87" s="26">
        <v>-2.7330000000000002E-3</v>
      </c>
      <c r="AB87" s="2" t="s">
        <v>80</v>
      </c>
      <c r="AC87" s="88">
        <v>-4.3473834573549204E-2</v>
      </c>
      <c r="AD87" s="68" t="str">
        <f t="shared" si="1"/>
        <v>TX</v>
      </c>
    </row>
    <row r="88" spans="1:30" x14ac:dyDescent="0.25">
      <c r="A88" s="2" t="s">
        <v>145</v>
      </c>
      <c r="B88" s="13">
        <v>17079</v>
      </c>
      <c r="C88" s="13">
        <v>17483</v>
      </c>
      <c r="D88" s="13">
        <v>17485</v>
      </c>
      <c r="E88" s="131">
        <v>52047</v>
      </c>
      <c r="F88" s="11">
        <v>0.46858719999999998</v>
      </c>
      <c r="G88" s="11">
        <v>0.46204879999999998</v>
      </c>
      <c r="H88" s="11">
        <v>0.47595080000000001</v>
      </c>
      <c r="I88" s="26">
        <v>1.7587999999999999E-2</v>
      </c>
      <c r="J88" s="9" t="s">
        <v>80</v>
      </c>
      <c r="K88" s="63">
        <v>3.8065243324947498E-2</v>
      </c>
      <c r="L88" s="11">
        <v>0.10796890000000001</v>
      </c>
      <c r="M88" s="11">
        <v>0.10610310000000001</v>
      </c>
      <c r="N88" s="11">
        <v>9.7226199999999999E-2</v>
      </c>
      <c r="O88" s="26">
        <v>-1.0402E-2</v>
      </c>
      <c r="P88" s="4" t="s">
        <v>80</v>
      </c>
      <c r="Q88" s="64">
        <v>-9.8036720887514112E-2</v>
      </c>
      <c r="R88" s="11">
        <v>0.36395569999999999</v>
      </c>
      <c r="S88" s="11">
        <v>0.3596065</v>
      </c>
      <c r="T88" s="11">
        <v>0.36820130000000001</v>
      </c>
      <c r="U88" s="26">
        <v>1.0007E-2</v>
      </c>
      <c r="V88" s="4" t="s">
        <v>83</v>
      </c>
      <c r="W88" s="66">
        <v>2.782763937804239E-2</v>
      </c>
      <c r="X88" s="11">
        <v>0.1046314</v>
      </c>
      <c r="Y88" s="11">
        <v>0.1024424</v>
      </c>
      <c r="Z88" s="11">
        <v>0.1077495</v>
      </c>
      <c r="AA88" s="26">
        <v>7.5810000000000001E-3</v>
      </c>
      <c r="AB88" s="2" t="s">
        <v>83</v>
      </c>
      <c r="AC88" s="88">
        <v>7.4002561439403994E-2</v>
      </c>
      <c r="AD88" s="68" t="str">
        <f t="shared" si="1"/>
        <v>UT</v>
      </c>
    </row>
    <row r="89" spans="1:30" x14ac:dyDescent="0.25">
      <c r="A89" s="2" t="s">
        <v>146</v>
      </c>
      <c r="B89" s="13">
        <v>93014</v>
      </c>
      <c r="C89" s="13">
        <v>96224</v>
      </c>
      <c r="D89" s="13">
        <v>95620</v>
      </c>
      <c r="E89" s="131">
        <v>284858</v>
      </c>
      <c r="F89" s="11">
        <v>0.45812459999999999</v>
      </c>
      <c r="G89" s="11">
        <v>0.44648939999999998</v>
      </c>
      <c r="H89" s="11">
        <v>0.42707590000000001</v>
      </c>
      <c r="I89" s="26">
        <v>-3.5019999999999999E-3</v>
      </c>
      <c r="J89" s="9" t="s">
        <v>82</v>
      </c>
      <c r="K89" s="63">
        <v>-7.8434112881515215E-3</v>
      </c>
      <c r="L89" s="11">
        <v>0.16544819999999999</v>
      </c>
      <c r="M89" s="11">
        <v>0.15837010000000001</v>
      </c>
      <c r="N89" s="11">
        <v>0.155114</v>
      </c>
      <c r="O89" s="26">
        <v>-6.0749999999999997E-3</v>
      </c>
      <c r="P89" s="4" t="s">
        <v>83</v>
      </c>
      <c r="Q89" s="64">
        <v>-3.8359513569796312E-2</v>
      </c>
      <c r="R89" s="11">
        <v>0.3436149</v>
      </c>
      <c r="S89" s="11">
        <v>0.33815889999999998</v>
      </c>
      <c r="T89" s="11">
        <v>0.32391760000000003</v>
      </c>
      <c r="U89" s="26">
        <v>-1.358E-3</v>
      </c>
      <c r="W89" s="66">
        <v>-4.0158635481721758E-3</v>
      </c>
      <c r="X89" s="11">
        <v>0.1145096</v>
      </c>
      <c r="Y89" s="11">
        <v>0.1083306</v>
      </c>
      <c r="Z89" s="11">
        <v>0.10315829999999999</v>
      </c>
      <c r="AA89" s="26">
        <v>-2.1440000000000001E-3</v>
      </c>
      <c r="AC89" s="88">
        <v>-1.979126857969955E-2</v>
      </c>
      <c r="AD89" s="68" t="str">
        <f t="shared" si="1"/>
        <v>VA</v>
      </c>
    </row>
    <row r="90" spans="1:30" x14ac:dyDescent="0.25">
      <c r="A90" s="2" t="s">
        <v>147</v>
      </c>
      <c r="B90" s="13">
        <v>5793</v>
      </c>
      <c r="C90" s="13">
        <v>5693</v>
      </c>
      <c r="D90" s="13">
        <v>5660</v>
      </c>
      <c r="E90" s="131">
        <v>17146</v>
      </c>
      <c r="F90" s="11">
        <v>0.51631280000000002</v>
      </c>
      <c r="G90" s="11">
        <v>0.50939749999999995</v>
      </c>
      <c r="H90" s="11">
        <v>0.42208479999999998</v>
      </c>
      <c r="I90" s="26">
        <v>-7.1836999999999998E-2</v>
      </c>
      <c r="J90" s="9" t="s">
        <v>80</v>
      </c>
      <c r="K90" s="63">
        <v>-0.14102346399422849</v>
      </c>
      <c r="L90" s="11">
        <v>8.1477599999999997E-2</v>
      </c>
      <c r="M90" s="11">
        <v>8.1854899999999994E-2</v>
      </c>
      <c r="N90" s="11">
        <v>0.11007069999999999</v>
      </c>
      <c r="O90" s="26">
        <v>2.8194E-2</v>
      </c>
      <c r="P90" s="4" t="s">
        <v>80</v>
      </c>
      <c r="Q90" s="64">
        <v>0.34443875687344316</v>
      </c>
      <c r="R90" s="11">
        <v>0.25737959999999999</v>
      </c>
      <c r="S90" s="11">
        <v>0.25856309999999999</v>
      </c>
      <c r="T90" s="11">
        <v>0.21307419999999999</v>
      </c>
      <c r="U90" s="26">
        <v>-3.7009E-2</v>
      </c>
      <c r="V90" s="4" t="s">
        <v>80</v>
      </c>
      <c r="W90" s="66">
        <v>-0.14313333959872851</v>
      </c>
      <c r="X90" s="11">
        <v>0.25893319999999997</v>
      </c>
      <c r="Y90" s="11">
        <v>0.25083440000000001</v>
      </c>
      <c r="Z90" s="11">
        <v>0.20901059999999999</v>
      </c>
      <c r="AA90" s="26">
        <v>-3.4827999999999998E-2</v>
      </c>
      <c r="AB90" s="2" t="s">
        <v>80</v>
      </c>
      <c r="AC90" s="88">
        <v>-0.13884857898278705</v>
      </c>
      <c r="AD90" s="68" t="str">
        <f t="shared" si="1"/>
        <v>VT</v>
      </c>
    </row>
    <row r="91" spans="1:30" x14ac:dyDescent="0.25">
      <c r="A91" s="2" t="s">
        <v>148</v>
      </c>
      <c r="B91" s="13">
        <v>71414</v>
      </c>
      <c r="C91" s="13">
        <v>73349</v>
      </c>
      <c r="D91" s="13">
        <v>70681</v>
      </c>
      <c r="E91" s="131">
        <v>215444</v>
      </c>
      <c r="F91" s="11">
        <v>0.36842920000000001</v>
      </c>
      <c r="G91" s="11">
        <v>0.35921419999999998</v>
      </c>
      <c r="H91" s="11">
        <v>0.30648969999999998</v>
      </c>
      <c r="I91" s="26">
        <v>-4.6844999999999998E-2</v>
      </c>
      <c r="J91" s="9" t="s">
        <v>80</v>
      </c>
      <c r="K91" s="63">
        <v>-0.13040965529759124</v>
      </c>
      <c r="L91" s="11">
        <v>0.1673481</v>
      </c>
      <c r="M91" s="11">
        <v>0.16909569999999999</v>
      </c>
      <c r="N91" s="11">
        <v>0.14552709999999999</v>
      </c>
      <c r="O91" s="26">
        <v>-2.2315000000000002E-2</v>
      </c>
      <c r="P91" s="4" t="s">
        <v>80</v>
      </c>
      <c r="Q91" s="64">
        <v>-0.13196669105128045</v>
      </c>
      <c r="R91" s="11">
        <v>0.264654</v>
      </c>
      <c r="S91" s="11">
        <v>0.25990809999999998</v>
      </c>
      <c r="T91" s="11">
        <v>0.22070999999999999</v>
      </c>
      <c r="U91" s="26">
        <v>-3.4543999999999998E-2</v>
      </c>
      <c r="V91" s="4" t="s">
        <v>80</v>
      </c>
      <c r="W91" s="66">
        <v>-0.13290851651025881</v>
      </c>
      <c r="X91" s="11">
        <v>0.1037752</v>
      </c>
      <c r="Y91" s="11">
        <v>9.9306099999999994E-2</v>
      </c>
      <c r="Z91" s="11">
        <v>8.5779800000000003E-2</v>
      </c>
      <c r="AA91" s="26">
        <v>-1.2300999999999999E-2</v>
      </c>
      <c r="AB91" s="2" t="s">
        <v>80</v>
      </c>
      <c r="AC91" s="88">
        <v>-0.12386953067334232</v>
      </c>
      <c r="AD91" s="68" t="str">
        <f t="shared" si="1"/>
        <v>WA</v>
      </c>
    </row>
    <row r="92" spans="1:30" x14ac:dyDescent="0.25">
      <c r="A92" s="2" t="s">
        <v>149</v>
      </c>
      <c r="B92" s="13">
        <v>32504</v>
      </c>
      <c r="C92" s="13">
        <v>32953</v>
      </c>
      <c r="D92" s="13">
        <v>31414</v>
      </c>
      <c r="E92" s="131">
        <v>96871</v>
      </c>
      <c r="F92" s="11">
        <v>0.66139550000000003</v>
      </c>
      <c r="G92" s="11">
        <v>0.6580281</v>
      </c>
      <c r="H92" s="11">
        <v>0.5729611</v>
      </c>
      <c r="I92" s="26">
        <v>-8.4680000000000005E-2</v>
      </c>
      <c r="J92" s="9" t="s">
        <v>80</v>
      </c>
      <c r="K92" s="63">
        <v>-0.12868751349676405</v>
      </c>
      <c r="L92" s="11">
        <v>8.0882399999999993E-2</v>
      </c>
      <c r="M92" s="11">
        <v>8.8580699999999998E-2</v>
      </c>
      <c r="N92" s="11">
        <v>8.4739300000000004E-2</v>
      </c>
      <c r="O92" s="26">
        <v>-2.8110000000000001E-3</v>
      </c>
      <c r="Q92" s="64">
        <v>-3.1733774964523877E-2</v>
      </c>
      <c r="R92" s="11">
        <v>0.48027940000000002</v>
      </c>
      <c r="S92" s="11">
        <v>0.49200379999999999</v>
      </c>
      <c r="T92" s="11">
        <v>0.42175459999999998</v>
      </c>
      <c r="U92" s="26">
        <v>-6.9041000000000005E-2</v>
      </c>
      <c r="V92" s="4" t="s">
        <v>80</v>
      </c>
      <c r="W92" s="66">
        <v>-0.14032615195248493</v>
      </c>
      <c r="X92" s="11">
        <v>0.1811162</v>
      </c>
      <c r="Y92" s="11">
        <v>0.16602430000000001</v>
      </c>
      <c r="Z92" s="11">
        <v>0.15120649999999999</v>
      </c>
      <c r="AA92" s="26">
        <v>-1.5639E-2</v>
      </c>
      <c r="AB92" s="2" t="s">
        <v>80</v>
      </c>
      <c r="AC92" s="88">
        <v>-9.4197054286631526E-2</v>
      </c>
      <c r="AD92" s="68" t="str">
        <f t="shared" si="1"/>
        <v>WI</v>
      </c>
    </row>
    <row r="93" spans="1:30" x14ac:dyDescent="0.25">
      <c r="A93" s="2" t="s">
        <v>150</v>
      </c>
      <c r="B93" s="13">
        <v>9363</v>
      </c>
      <c r="C93" s="13">
        <v>17898</v>
      </c>
      <c r="D93" s="13">
        <v>18101</v>
      </c>
      <c r="E93" s="131">
        <v>45362</v>
      </c>
      <c r="F93" s="11">
        <v>0.59233150000000001</v>
      </c>
      <c r="G93" s="11">
        <v>0.39317239999999998</v>
      </c>
      <c r="H93" s="11">
        <v>0.35285339999999998</v>
      </c>
      <c r="I93" s="26">
        <v>-3.8385000000000002E-2</v>
      </c>
      <c r="J93" s="9" t="s">
        <v>80</v>
      </c>
      <c r="K93" s="63">
        <v>-9.7628928175019419E-2</v>
      </c>
      <c r="L93" s="11">
        <v>9.3666600000000003E-2</v>
      </c>
      <c r="M93" s="11">
        <v>0.1010727</v>
      </c>
      <c r="N93" s="11">
        <v>9.6403500000000003E-2</v>
      </c>
      <c r="O93" s="26">
        <v>-6.5240000000000003E-3</v>
      </c>
      <c r="P93" s="4" t="s">
        <v>83</v>
      </c>
      <c r="Q93" s="64">
        <v>-6.4547597917142804E-2</v>
      </c>
      <c r="R93" s="11">
        <v>0.50315069999999995</v>
      </c>
      <c r="S93" s="11">
        <v>0.33735609999999999</v>
      </c>
      <c r="T93" s="11">
        <v>0.3066681</v>
      </c>
      <c r="U93" s="26">
        <v>-2.8413999999999998E-2</v>
      </c>
      <c r="V93" s="4" t="s">
        <v>80</v>
      </c>
      <c r="W93" s="66">
        <v>-8.4225540904699803E-2</v>
      </c>
      <c r="X93" s="11">
        <v>8.9180800000000005E-2</v>
      </c>
      <c r="Y93" s="11">
        <v>5.5816299999999999E-2</v>
      </c>
      <c r="Z93" s="11">
        <v>4.6185299999999999E-2</v>
      </c>
      <c r="AA93" s="26">
        <v>-9.9710000000000007E-3</v>
      </c>
      <c r="AB93" s="2" t="s">
        <v>80</v>
      </c>
      <c r="AC93" s="88">
        <v>-0.17863957302795064</v>
      </c>
      <c r="AD93" s="68" t="str">
        <f t="shared" si="1"/>
        <v>WV</v>
      </c>
    </row>
    <row r="94" spans="1:30" x14ac:dyDescent="0.25">
      <c r="A94" s="2" t="s">
        <v>151</v>
      </c>
      <c r="B94" s="13">
        <v>1932</v>
      </c>
      <c r="C94" s="13">
        <v>1973</v>
      </c>
      <c r="D94" s="13">
        <v>1889</v>
      </c>
      <c r="E94" s="131">
        <v>5794</v>
      </c>
      <c r="F94" s="11">
        <v>0.47256730000000002</v>
      </c>
      <c r="G94" s="11">
        <v>0.43436390000000002</v>
      </c>
      <c r="H94" s="11">
        <v>0.38327159999999999</v>
      </c>
      <c r="I94" s="26">
        <v>-2.9796E-2</v>
      </c>
      <c r="J94" s="9" t="s">
        <v>83</v>
      </c>
      <c r="K94" s="63">
        <v>-6.859686083488982E-2</v>
      </c>
      <c r="L94" s="11">
        <v>0.28260869999999999</v>
      </c>
      <c r="M94" s="11">
        <v>0.28687279999999998</v>
      </c>
      <c r="N94" s="11">
        <v>0.26945469999999999</v>
      </c>
      <c r="O94" s="26">
        <v>-2.8346E-2</v>
      </c>
      <c r="P94" s="4" t="s">
        <v>83</v>
      </c>
      <c r="Q94" s="64">
        <v>-9.8810343817887239E-2</v>
      </c>
      <c r="R94" s="11">
        <v>0.38819880000000001</v>
      </c>
      <c r="S94" s="11">
        <v>0.37303599999999998</v>
      </c>
      <c r="T94" s="11">
        <v>0.31762839999999998</v>
      </c>
      <c r="U94" s="26">
        <v>-3.8899000000000003E-2</v>
      </c>
      <c r="V94" s="4" t="s">
        <v>80</v>
      </c>
      <c r="W94" s="66">
        <v>-0.10427679902207831</v>
      </c>
      <c r="X94" s="11">
        <v>8.4368499999999999E-2</v>
      </c>
      <c r="Y94" s="11">
        <v>6.1327899999999998E-2</v>
      </c>
      <c r="Z94" s="11">
        <v>6.5643199999999999E-2</v>
      </c>
      <c r="AA94" s="26">
        <v>9.103E-3</v>
      </c>
      <c r="AC94" s="88">
        <v>0.14843162736698959</v>
      </c>
      <c r="AD94" s="68" t="str">
        <f t="shared" si="1"/>
        <v>WY</v>
      </c>
    </row>
    <row r="95" spans="1:30" ht="19.149999999999999" customHeight="1" x14ac:dyDescent="0.25">
      <c r="A95" s="16" t="s">
        <v>152</v>
      </c>
      <c r="B95" s="74"/>
      <c r="C95" s="74"/>
      <c r="D95" s="74"/>
      <c r="E95" s="127"/>
      <c r="F95" s="62"/>
      <c r="G95" s="62"/>
      <c r="H95" s="62"/>
      <c r="I95" s="75"/>
      <c r="J95" s="84"/>
      <c r="K95" s="63"/>
      <c r="L95" s="62"/>
      <c r="M95" s="62"/>
      <c r="N95" s="62"/>
      <c r="Q95" s="71"/>
      <c r="R95" s="62"/>
      <c r="S95" s="62"/>
      <c r="T95" s="62"/>
      <c r="U95" s="75"/>
      <c r="V95" s="76"/>
      <c r="W95" s="87"/>
      <c r="X95" s="62"/>
      <c r="Y95" s="62"/>
      <c r="Z95" s="62"/>
      <c r="AC95" s="73"/>
      <c r="AD95" s="68" t="str">
        <f t="shared" si="1"/>
        <v>In-State (Figure 11)</v>
      </c>
    </row>
    <row r="96" spans="1:30" x14ac:dyDescent="0.25">
      <c r="A96" s="74" t="s">
        <v>153</v>
      </c>
      <c r="B96" s="13">
        <v>3237848</v>
      </c>
      <c r="C96" s="13">
        <v>3297204</v>
      </c>
      <c r="D96" s="13">
        <v>3292838</v>
      </c>
      <c r="E96" s="23">
        <v>9827890</v>
      </c>
      <c r="F96" s="11">
        <v>0.28495039999999999</v>
      </c>
      <c r="G96" s="11">
        <v>0.27600000000000002</v>
      </c>
      <c r="H96" s="11">
        <v>0.2560712</v>
      </c>
      <c r="I96" s="26">
        <v>-7.2740000000000001E-3</v>
      </c>
      <c r="J96" s="9" t="s">
        <v>80</v>
      </c>
      <c r="K96" s="63">
        <v>-2.6355072463768114E-2</v>
      </c>
      <c r="Q96" s="71"/>
      <c r="R96" s="11">
        <v>0.2235</v>
      </c>
      <c r="S96" s="11">
        <v>0.217</v>
      </c>
      <c r="T96" s="11">
        <v>0.20270199999999999</v>
      </c>
      <c r="U96" s="26">
        <v>-4.6499999999999996E-3</v>
      </c>
      <c r="V96" s="4" t="s">
        <v>83</v>
      </c>
      <c r="W96" s="66">
        <v>-2.1428571428571425E-2</v>
      </c>
      <c r="X96" s="11">
        <v>6.1450400000000002E-2</v>
      </c>
      <c r="Y96" s="11">
        <v>5.8000000000000003E-2</v>
      </c>
      <c r="Z96" s="11">
        <v>5.3369199999999999E-2</v>
      </c>
      <c r="AA96" s="26">
        <v>-2.624E-3</v>
      </c>
      <c r="AB96" s="2" t="s">
        <v>80</v>
      </c>
      <c r="AC96" s="88">
        <v>-4.5241379310344824E-2</v>
      </c>
      <c r="AD96" s="68" t="str">
        <f t="shared" si="1"/>
        <v>In-State</v>
      </c>
    </row>
    <row r="97" spans="1:30" x14ac:dyDescent="0.25">
      <c r="A97" s="74" t="s">
        <v>154</v>
      </c>
      <c r="B97" s="13">
        <v>3237848</v>
      </c>
      <c r="C97" s="13">
        <v>3297204</v>
      </c>
      <c r="D97" s="13">
        <v>3292838</v>
      </c>
      <c r="E97" s="23">
        <v>9827890</v>
      </c>
      <c r="F97" s="11">
        <v>0.1211725</v>
      </c>
      <c r="G97" s="11">
        <v>0.11700000000000001</v>
      </c>
      <c r="H97" s="11">
        <v>0.1081778</v>
      </c>
      <c r="I97" s="26">
        <v>-5.7250000000000001E-3</v>
      </c>
      <c r="J97" s="9" t="s">
        <v>80</v>
      </c>
      <c r="K97" s="63">
        <v>-4.8931623931623931E-2</v>
      </c>
      <c r="Q97" s="71"/>
      <c r="R97" s="11">
        <v>5.7468999999999999E-2</v>
      </c>
      <c r="S97" s="11">
        <v>5.7000000000000002E-2</v>
      </c>
      <c r="T97" s="11">
        <v>5.2544E-2</v>
      </c>
      <c r="U97" s="26">
        <v>-3.0079999999999998E-3</v>
      </c>
      <c r="V97" s="4" t="s">
        <v>80</v>
      </c>
      <c r="W97" s="66">
        <v>-5.27719298245614E-2</v>
      </c>
      <c r="X97" s="11">
        <v>6.3703399999999993E-2</v>
      </c>
      <c r="Y97" s="11">
        <v>0.06</v>
      </c>
      <c r="Z97" s="11">
        <v>5.5633799999999997E-2</v>
      </c>
      <c r="AA97" s="26">
        <v>-2.7169999999999998E-3</v>
      </c>
      <c r="AB97" s="2" t="s">
        <v>80</v>
      </c>
      <c r="AC97" s="88">
        <v>-4.5283333333333328E-2</v>
      </c>
      <c r="AD97" s="68" t="str">
        <f t="shared" si="1"/>
        <v>Out-of-State</v>
      </c>
    </row>
    <row r="98" spans="1:30" ht="21.6" customHeight="1" x14ac:dyDescent="0.25">
      <c r="A98" s="77" t="s">
        <v>155</v>
      </c>
      <c r="B98" s="77"/>
      <c r="C98" s="77"/>
      <c r="D98" s="77"/>
      <c r="E98" s="121"/>
      <c r="F98" s="61"/>
      <c r="G98" s="61"/>
      <c r="H98" s="61"/>
      <c r="I98" s="122"/>
      <c r="J98" s="61"/>
      <c r="K98" s="79"/>
      <c r="L98" s="61"/>
      <c r="M98" s="61"/>
      <c r="N98" s="61"/>
      <c r="Q98" s="71"/>
      <c r="W98" s="72"/>
      <c r="AC98" s="73"/>
      <c r="AD98" s="68" t="str">
        <f t="shared" si="1"/>
        <v>Daily COVID Cases per 100,000 County Residents as of August 31, 2020 (Figure 12)</v>
      </c>
    </row>
    <row r="99" spans="1:30" ht="21.6" customHeight="1" x14ac:dyDescent="0.25">
      <c r="A99" s="74" t="s">
        <v>255</v>
      </c>
      <c r="B99" s="13">
        <v>595174</v>
      </c>
      <c r="C99" s="13">
        <v>584979</v>
      </c>
      <c r="D99" s="13">
        <v>570032</v>
      </c>
      <c r="E99" s="119">
        <v>1750185</v>
      </c>
      <c r="F99" s="62">
        <v>0.49955139999999998</v>
      </c>
      <c r="G99" s="62">
        <v>0.49</v>
      </c>
      <c r="H99" s="62">
        <v>0.46432830000000003</v>
      </c>
      <c r="I99" s="3">
        <v>-1.7925E-2</v>
      </c>
      <c r="J99" s="9" t="s">
        <v>80</v>
      </c>
      <c r="K99" s="63">
        <v>-3.6581632653061226E-2</v>
      </c>
      <c r="L99" s="62">
        <v>0.15593760000000001</v>
      </c>
      <c r="M99" s="62">
        <v>0.155</v>
      </c>
      <c r="N99" s="62">
        <v>0.1400711</v>
      </c>
      <c r="O99" s="3">
        <v>-1.4936E-2</v>
      </c>
      <c r="P99" s="9" t="s">
        <v>80</v>
      </c>
      <c r="Q99" s="64">
        <v>-9.6361290322580645E-2</v>
      </c>
      <c r="R99" s="62">
        <v>0.29283199999999998</v>
      </c>
      <c r="S99" s="62">
        <v>0.28999999999999998</v>
      </c>
      <c r="T99" s="62">
        <v>0.27413549999999998</v>
      </c>
      <c r="U99" s="3">
        <v>-1.0503999999999999E-2</v>
      </c>
      <c r="V99" s="76" t="s">
        <v>80</v>
      </c>
      <c r="W99" s="66">
        <v>-3.6220689655172417E-2</v>
      </c>
      <c r="X99" s="62">
        <v>0.2067194</v>
      </c>
      <c r="Y99" s="62">
        <v>0.2</v>
      </c>
      <c r="Z99" s="62">
        <v>0.1901928</v>
      </c>
      <c r="AA99" s="3">
        <v>-7.4209999999999996E-3</v>
      </c>
      <c r="AB99" s="76" t="s">
        <v>80</v>
      </c>
      <c r="AC99" s="67">
        <v>-3.7104999999999999E-2</v>
      </c>
      <c r="AD99" s="68" t="str">
        <f t="shared" si="1"/>
        <v>4.7 or Fewer</v>
      </c>
    </row>
    <row r="100" spans="1:30" x14ac:dyDescent="0.25">
      <c r="A100" s="74" t="s">
        <v>58</v>
      </c>
      <c r="B100" s="13">
        <v>579843</v>
      </c>
      <c r="C100" s="13">
        <v>585850</v>
      </c>
      <c r="D100" s="13">
        <v>584338</v>
      </c>
      <c r="E100" s="119">
        <v>1750031</v>
      </c>
      <c r="F100" s="62">
        <v>0.43908259999999999</v>
      </c>
      <c r="G100" s="62">
        <v>0.42699999999999999</v>
      </c>
      <c r="H100" s="62">
        <v>0.40018959999999998</v>
      </c>
      <c r="I100" s="3">
        <v>-1.3974E-2</v>
      </c>
      <c r="J100" s="9" t="s">
        <v>80</v>
      </c>
      <c r="K100" s="63">
        <v>-3.2725995316159252E-2</v>
      </c>
      <c r="L100" s="62">
        <v>0.1775187</v>
      </c>
      <c r="M100" s="62">
        <v>0.17799999999999999</v>
      </c>
      <c r="N100" s="62">
        <v>0.16124569999999999</v>
      </c>
      <c r="O100" s="3">
        <v>-1.6750000000000001E-2</v>
      </c>
      <c r="P100" s="9" t="s">
        <v>80</v>
      </c>
      <c r="Q100" s="64">
        <v>-9.4101123595505626E-2</v>
      </c>
      <c r="R100" s="62">
        <v>0.3012126</v>
      </c>
      <c r="S100" s="62">
        <v>0.29499999999999998</v>
      </c>
      <c r="T100" s="62">
        <v>0.2781421</v>
      </c>
      <c r="U100" s="3">
        <v>-8.5780000000000006E-3</v>
      </c>
      <c r="V100" s="76" t="s">
        <v>83</v>
      </c>
      <c r="W100" s="66">
        <v>-2.907796610169492E-2</v>
      </c>
      <c r="X100" s="62">
        <v>0.1378701</v>
      </c>
      <c r="Y100" s="62">
        <v>0.13200000000000001</v>
      </c>
      <c r="Z100" s="62">
        <v>0.1220475</v>
      </c>
      <c r="AA100" s="3">
        <v>-5.3959999999999998E-3</v>
      </c>
      <c r="AB100" s="76" t="s">
        <v>80</v>
      </c>
      <c r="AC100" s="67">
        <v>-4.0878787878787876E-2</v>
      </c>
      <c r="AD100" s="68" t="str">
        <f t="shared" si="1"/>
        <v>4.8 to 8.5</v>
      </c>
    </row>
    <row r="101" spans="1:30" x14ac:dyDescent="0.25">
      <c r="A101" s="74" t="s">
        <v>59</v>
      </c>
      <c r="B101" s="13">
        <v>573951</v>
      </c>
      <c r="C101" s="13">
        <v>580116</v>
      </c>
      <c r="D101" s="13">
        <v>580182</v>
      </c>
      <c r="E101" s="119">
        <v>1734249</v>
      </c>
      <c r="F101" s="62">
        <v>0.40535339999999997</v>
      </c>
      <c r="G101" s="62">
        <v>0.39</v>
      </c>
      <c r="H101" s="62">
        <v>0.3633498</v>
      </c>
      <c r="I101" s="3">
        <v>-1.3173000000000001E-2</v>
      </c>
      <c r="J101" s="9" t="s">
        <v>83</v>
      </c>
      <c r="K101" s="63">
        <v>-3.3776923076923079E-2</v>
      </c>
      <c r="L101" s="62">
        <v>0.20629639999999999</v>
      </c>
      <c r="M101" s="62">
        <v>0.20699999999999999</v>
      </c>
      <c r="N101" s="62">
        <v>0.18144479999999999</v>
      </c>
      <c r="O101" s="3">
        <v>-2.6075000000000001E-2</v>
      </c>
      <c r="P101" s="9" t="s">
        <v>80</v>
      </c>
      <c r="Q101" s="64">
        <v>-0.12596618357487924</v>
      </c>
      <c r="R101" s="62">
        <v>0.29428120000000002</v>
      </c>
      <c r="S101" s="62">
        <v>0.28499999999999998</v>
      </c>
      <c r="T101" s="62">
        <v>0.26763330000000002</v>
      </c>
      <c r="U101" s="3">
        <v>-7.5030000000000001E-3</v>
      </c>
      <c r="V101" s="76" t="s">
        <v>83</v>
      </c>
      <c r="W101" s="66">
        <v>-2.6326315789473687E-2</v>
      </c>
      <c r="X101" s="62">
        <v>0.1110722</v>
      </c>
      <c r="Y101" s="62">
        <v>0.105</v>
      </c>
      <c r="Z101" s="62">
        <v>9.5716499999999996E-2</v>
      </c>
      <c r="AA101" s="3">
        <v>-5.6699999999999997E-3</v>
      </c>
      <c r="AB101" s="76" t="s">
        <v>80</v>
      </c>
      <c r="AC101" s="67">
        <v>-5.3999999999999999E-2</v>
      </c>
      <c r="AD101" s="68" t="str">
        <f t="shared" si="1"/>
        <v>8.6 to 12.4</v>
      </c>
    </row>
    <row r="102" spans="1:30" x14ac:dyDescent="0.25">
      <c r="A102" s="74" t="s">
        <v>60</v>
      </c>
      <c r="B102" s="13">
        <v>587554</v>
      </c>
      <c r="C102" s="13">
        <v>605220</v>
      </c>
      <c r="D102" s="13">
        <v>604531</v>
      </c>
      <c r="E102" s="119">
        <v>1797305</v>
      </c>
      <c r="F102" s="62">
        <v>0.4012193</v>
      </c>
      <c r="G102" s="62">
        <v>0.38200000000000001</v>
      </c>
      <c r="H102" s="62">
        <v>0.3528057</v>
      </c>
      <c r="I102" s="3">
        <v>-1.7513999999999998E-2</v>
      </c>
      <c r="J102" s="9" t="s">
        <v>83</v>
      </c>
      <c r="K102" s="63">
        <v>-4.5848167539267008E-2</v>
      </c>
      <c r="L102" s="62">
        <v>0.21656049999999999</v>
      </c>
      <c r="M102" s="62">
        <v>0.218</v>
      </c>
      <c r="N102" s="62">
        <v>0.18969910000000001</v>
      </c>
      <c r="O102" s="3">
        <v>-2.8503000000000001E-2</v>
      </c>
      <c r="P102" s="9" t="s">
        <v>80</v>
      </c>
      <c r="Q102" s="64">
        <v>-0.13074770642201836</v>
      </c>
      <c r="R102" s="62">
        <v>0.28844160000000002</v>
      </c>
      <c r="S102" s="62">
        <v>0.27700000000000002</v>
      </c>
      <c r="T102" s="62">
        <v>0.25761129999999999</v>
      </c>
      <c r="U102" s="3">
        <v>-1.1244000000000001E-2</v>
      </c>
      <c r="V102" s="76" t="s">
        <v>83</v>
      </c>
      <c r="W102" s="66">
        <v>-4.0592057761732851E-2</v>
      </c>
      <c r="X102" s="62">
        <v>0.11277769999999999</v>
      </c>
      <c r="Y102" s="62">
        <v>0.104</v>
      </c>
      <c r="Z102" s="62">
        <v>9.5194500000000001E-2</v>
      </c>
      <c r="AA102" s="3">
        <v>-6.2700000000000004E-3</v>
      </c>
      <c r="AB102" s="76" t="s">
        <v>83</v>
      </c>
      <c r="AC102" s="67">
        <v>-6.0288461538461548E-2</v>
      </c>
      <c r="AD102" s="68" t="str">
        <f t="shared" si="1"/>
        <v>12.5 to 15.8</v>
      </c>
    </row>
    <row r="103" spans="1:30" x14ac:dyDescent="0.25">
      <c r="A103" s="74" t="s">
        <v>61</v>
      </c>
      <c r="B103" s="13">
        <v>573001</v>
      </c>
      <c r="C103" s="13">
        <v>584641</v>
      </c>
      <c r="D103" s="13">
        <v>571963</v>
      </c>
      <c r="E103" s="119">
        <v>1729605</v>
      </c>
      <c r="F103" s="62">
        <v>0.4133117</v>
      </c>
      <c r="G103" s="62">
        <v>0.39600000000000002</v>
      </c>
      <c r="H103" s="62">
        <v>0.37619390000000003</v>
      </c>
      <c r="I103" s="3">
        <v>-9.2910000000000006E-3</v>
      </c>
      <c r="K103" s="63">
        <v>-2.3462121212121212E-2</v>
      </c>
      <c r="L103" s="62">
        <v>0.19982510000000001</v>
      </c>
      <c r="M103" s="62">
        <v>0.20300000000000001</v>
      </c>
      <c r="N103" s="62">
        <v>0.17788909999999999</v>
      </c>
      <c r="O103" s="3">
        <v>-2.7528E-2</v>
      </c>
      <c r="P103" s="9" t="s">
        <v>80</v>
      </c>
      <c r="Q103" s="64">
        <v>-0.13560591133004926</v>
      </c>
      <c r="R103" s="62">
        <v>0.3175405</v>
      </c>
      <c r="S103" s="62">
        <v>0.30499999999999999</v>
      </c>
      <c r="T103" s="62">
        <v>0.29184749999999998</v>
      </c>
      <c r="U103" s="3">
        <v>-4.7959999999999999E-3</v>
      </c>
      <c r="V103" s="76"/>
      <c r="W103" s="66">
        <v>-1.5724590163934425E-2</v>
      </c>
      <c r="X103" s="62">
        <v>9.5771200000000001E-2</v>
      </c>
      <c r="Y103" s="62">
        <v>0.09</v>
      </c>
      <c r="Z103" s="62">
        <v>8.4346400000000002E-2</v>
      </c>
      <c r="AA103" s="3">
        <v>-4.4939999999999997E-3</v>
      </c>
      <c r="AB103" s="76" t="s">
        <v>80</v>
      </c>
      <c r="AC103" s="67">
        <v>-4.993333333333333E-2</v>
      </c>
      <c r="AD103" s="68" t="str">
        <f t="shared" si="1"/>
        <v>15.9 or Higher</v>
      </c>
    </row>
    <row r="104" spans="1:30" ht="23.65" customHeight="1" x14ac:dyDescent="0.25">
      <c r="A104" s="77" t="s">
        <v>156</v>
      </c>
      <c r="B104" s="77"/>
      <c r="C104" s="77"/>
      <c r="D104" s="77"/>
      <c r="E104" s="121"/>
      <c r="F104" s="61"/>
      <c r="G104" s="61"/>
      <c r="H104" s="61"/>
      <c r="I104" s="122"/>
      <c r="J104" s="61"/>
      <c r="K104" s="79"/>
      <c r="L104" s="61"/>
      <c r="M104" s="61"/>
      <c r="N104" s="61"/>
      <c r="Q104" s="71"/>
      <c r="W104" s="72"/>
      <c r="AC104" s="73"/>
      <c r="AD104" s="68" t="str">
        <f t="shared" si="1"/>
        <v>County Unemployment Rate as of August 2020 (Figure 13)</v>
      </c>
    </row>
    <row r="105" spans="1:30" x14ac:dyDescent="0.25">
      <c r="A105" s="74" t="s">
        <v>63</v>
      </c>
      <c r="B105" s="13">
        <v>597219</v>
      </c>
      <c r="C105" s="13">
        <v>608562</v>
      </c>
      <c r="D105" s="13">
        <v>602372</v>
      </c>
      <c r="E105" s="119">
        <v>1808153</v>
      </c>
      <c r="F105" s="62">
        <v>0.45353209999999999</v>
      </c>
      <c r="G105" s="62">
        <v>0.441</v>
      </c>
      <c r="H105" s="62">
        <v>0.42253459999999998</v>
      </c>
      <c r="I105" s="3">
        <v>-7.1409999999999998E-3</v>
      </c>
      <c r="K105" s="63">
        <v>-1.6192743764172336E-2</v>
      </c>
      <c r="L105" s="62">
        <v>0.1647603</v>
      </c>
      <c r="M105" s="62">
        <v>0.16600000000000001</v>
      </c>
      <c r="N105" s="62">
        <v>0.1486092</v>
      </c>
      <c r="O105" s="3">
        <v>-1.8061000000000001E-2</v>
      </c>
      <c r="P105" s="9" t="s">
        <v>80</v>
      </c>
      <c r="Q105" s="64">
        <v>-0.1088012048192771</v>
      </c>
      <c r="R105" s="62">
        <v>0.34384369999999997</v>
      </c>
      <c r="S105" s="62">
        <v>0.33800000000000002</v>
      </c>
      <c r="T105" s="62">
        <v>0.32390950000000002</v>
      </c>
      <c r="U105" s="3">
        <v>-4.1419999999999998E-3</v>
      </c>
      <c r="V105" s="76"/>
      <c r="W105" s="66">
        <v>-1.2254437869822483E-2</v>
      </c>
      <c r="X105" s="62">
        <v>0.10968840000000001</v>
      </c>
      <c r="Y105" s="62">
        <v>0.104</v>
      </c>
      <c r="Z105" s="62">
        <v>9.8625099999999993E-2</v>
      </c>
      <c r="AA105" s="3">
        <v>-2.9989999999999999E-3</v>
      </c>
      <c r="AB105" s="76" t="s">
        <v>83</v>
      </c>
      <c r="AC105" s="67">
        <v>-2.8836538461538462E-2</v>
      </c>
      <c r="AD105" s="68" t="str">
        <f t="shared" si="1"/>
        <v>6.1% or Lower</v>
      </c>
    </row>
    <row r="106" spans="1:30" x14ac:dyDescent="0.25">
      <c r="A106" s="74" t="s">
        <v>64</v>
      </c>
      <c r="B106" s="13">
        <v>548569</v>
      </c>
      <c r="C106" s="13">
        <v>556930</v>
      </c>
      <c r="D106" s="13">
        <v>556209</v>
      </c>
      <c r="E106" s="119">
        <v>1661708</v>
      </c>
      <c r="F106" s="62">
        <v>0.40870879999999998</v>
      </c>
      <c r="G106" s="62">
        <v>0.39400000000000002</v>
      </c>
      <c r="H106" s="62">
        <v>0.36437380000000003</v>
      </c>
      <c r="I106" s="3">
        <v>-1.7274000000000001E-2</v>
      </c>
      <c r="J106" s="9" t="s">
        <v>80</v>
      </c>
      <c r="K106" s="63">
        <v>-4.3842639593908633E-2</v>
      </c>
      <c r="L106" s="62">
        <v>0.1926996</v>
      </c>
      <c r="M106" s="62">
        <v>0.192</v>
      </c>
      <c r="N106" s="62">
        <v>0.16822090000000001</v>
      </c>
      <c r="O106" s="3">
        <v>-2.3035E-2</v>
      </c>
      <c r="P106" s="9" t="s">
        <v>80</v>
      </c>
      <c r="Q106" s="64">
        <v>-0.11997395833333332</v>
      </c>
      <c r="R106" s="62">
        <v>0.29632009999999998</v>
      </c>
      <c r="S106" s="62">
        <v>0.28799999999999998</v>
      </c>
      <c r="T106" s="62">
        <v>0.26766380000000001</v>
      </c>
      <c r="U106" s="3">
        <v>-1.1131E-2</v>
      </c>
      <c r="V106" s="76" t="s">
        <v>80</v>
      </c>
      <c r="W106" s="66">
        <v>-3.8649305555555562E-2</v>
      </c>
      <c r="X106" s="62">
        <v>0.1123888</v>
      </c>
      <c r="Y106" s="62">
        <v>0.106</v>
      </c>
      <c r="Z106" s="62">
        <v>9.6710000000000004E-2</v>
      </c>
      <c r="AA106" s="3">
        <v>-6.143E-3</v>
      </c>
      <c r="AB106" s="76" t="s">
        <v>80</v>
      </c>
      <c r="AC106" s="67">
        <v>-5.795283018867925E-2</v>
      </c>
      <c r="AD106" s="68" t="str">
        <f t="shared" si="1"/>
        <v>6.2% to 7.4%</v>
      </c>
    </row>
    <row r="107" spans="1:30" x14ac:dyDescent="0.25">
      <c r="A107" s="74" t="s">
        <v>65</v>
      </c>
      <c r="B107" s="13">
        <v>576506</v>
      </c>
      <c r="C107" s="13">
        <v>578208</v>
      </c>
      <c r="D107" s="13">
        <v>574258</v>
      </c>
      <c r="E107" s="119">
        <v>1728972</v>
      </c>
      <c r="F107" s="62">
        <v>0.42939539999999998</v>
      </c>
      <c r="G107" s="62">
        <v>0.41899999999999998</v>
      </c>
      <c r="H107" s="62">
        <v>0.38253359999999997</v>
      </c>
      <c r="I107" s="3">
        <v>-2.3300000000000001E-2</v>
      </c>
      <c r="J107" s="9" t="s">
        <v>80</v>
      </c>
      <c r="K107" s="63">
        <v>-5.5608591885441531E-2</v>
      </c>
      <c r="L107" s="62">
        <v>0.1903744</v>
      </c>
      <c r="M107" s="62">
        <v>0.192</v>
      </c>
      <c r="N107" s="62">
        <v>0.1730285</v>
      </c>
      <c r="O107" s="3">
        <v>-2.0419E-2</v>
      </c>
      <c r="P107" s="9" t="s">
        <v>80</v>
      </c>
      <c r="Q107" s="64">
        <v>-0.10634895833333333</v>
      </c>
      <c r="R107" s="62">
        <v>0.29412880000000002</v>
      </c>
      <c r="S107" s="62">
        <v>0.28899999999999998</v>
      </c>
      <c r="T107" s="62">
        <v>0.26469290000000001</v>
      </c>
      <c r="U107" s="3">
        <v>-1.5252999999999999E-2</v>
      </c>
      <c r="V107" s="76" t="s">
        <v>80</v>
      </c>
      <c r="W107" s="66">
        <v>-5.2778546712802771E-2</v>
      </c>
      <c r="X107" s="62">
        <v>0.13526659999999999</v>
      </c>
      <c r="Y107" s="62">
        <v>0.13</v>
      </c>
      <c r="Z107" s="62">
        <v>0.1178408</v>
      </c>
      <c r="AA107" s="3">
        <v>-8.0459999999999993E-3</v>
      </c>
      <c r="AB107" s="76" t="s">
        <v>80</v>
      </c>
      <c r="AC107" s="67">
        <v>-6.1892307692307684E-2</v>
      </c>
      <c r="AD107" s="68" t="str">
        <f t="shared" si="1"/>
        <v>7.5% to 9.1%</v>
      </c>
    </row>
    <row r="108" spans="1:30" x14ac:dyDescent="0.25">
      <c r="A108" s="74" t="s">
        <v>66</v>
      </c>
      <c r="B108" s="13">
        <v>596375</v>
      </c>
      <c r="C108" s="13">
        <v>606725</v>
      </c>
      <c r="D108" s="13">
        <v>607297</v>
      </c>
      <c r="E108" s="119">
        <v>1810397</v>
      </c>
      <c r="F108" s="62">
        <v>0.44094739999999999</v>
      </c>
      <c r="G108" s="62">
        <v>0.42</v>
      </c>
      <c r="H108" s="62">
        <v>0.39211459999999998</v>
      </c>
      <c r="I108" s="3">
        <v>-1.3849E-2</v>
      </c>
      <c r="J108" s="9" t="s">
        <v>80</v>
      </c>
      <c r="K108" s="63">
        <v>-3.2973809523809523E-2</v>
      </c>
      <c r="L108" s="62">
        <v>0.2140717</v>
      </c>
      <c r="M108" s="62">
        <v>0.216</v>
      </c>
      <c r="N108" s="62">
        <v>0.19485849999999999</v>
      </c>
      <c r="O108" s="3">
        <v>-2.3326E-2</v>
      </c>
      <c r="P108" s="9" t="s">
        <v>80</v>
      </c>
      <c r="Q108" s="64">
        <v>-0.10799074074074073</v>
      </c>
      <c r="R108" s="62">
        <v>0.28687489999999999</v>
      </c>
      <c r="S108" s="62">
        <v>0.27500000000000002</v>
      </c>
      <c r="T108" s="62">
        <v>0.25807970000000002</v>
      </c>
      <c r="U108" s="3">
        <v>-7.3439999999999998E-3</v>
      </c>
      <c r="V108" s="76" t="s">
        <v>83</v>
      </c>
      <c r="W108" s="66">
        <v>-2.6705454545454543E-2</v>
      </c>
      <c r="X108" s="62">
        <v>0.1540725</v>
      </c>
      <c r="Y108" s="62">
        <v>0.14499999999999999</v>
      </c>
      <c r="Z108" s="62">
        <v>0.13403490000000001</v>
      </c>
      <c r="AA108" s="3">
        <v>-6.5059999999999996E-3</v>
      </c>
      <c r="AB108" s="76" t="s">
        <v>80</v>
      </c>
      <c r="AC108" s="67">
        <v>-4.4868965517241378E-2</v>
      </c>
      <c r="AD108" s="68" t="str">
        <f t="shared" si="1"/>
        <v>9.2% to 10.7%</v>
      </c>
    </row>
    <row r="109" spans="1:30" x14ac:dyDescent="0.25">
      <c r="A109" s="74" t="s">
        <v>67</v>
      </c>
      <c r="B109" s="13">
        <v>590854</v>
      </c>
      <c r="C109" s="13">
        <v>590381</v>
      </c>
      <c r="D109" s="13">
        <v>570910</v>
      </c>
      <c r="E109" s="119">
        <v>1752145</v>
      </c>
      <c r="F109" s="62">
        <v>0.42574980000000001</v>
      </c>
      <c r="G109" s="62">
        <v>0.40699999999999997</v>
      </c>
      <c r="H109" s="62">
        <v>0.39024360000000002</v>
      </c>
      <c r="I109" s="3">
        <v>-9.1559999999999992E-3</v>
      </c>
      <c r="K109" s="63">
        <v>-2.2496314496314496E-2</v>
      </c>
      <c r="L109" s="62">
        <v>0.1935537</v>
      </c>
      <c r="M109" s="62">
        <v>0.19500000000000001</v>
      </c>
      <c r="N109" s="62">
        <v>0.16636419999999999</v>
      </c>
      <c r="O109" s="3">
        <v>-2.9418E-2</v>
      </c>
      <c r="P109" s="9" t="s">
        <v>80</v>
      </c>
      <c r="Q109" s="64">
        <v>-0.15086153846153846</v>
      </c>
      <c r="R109" s="62">
        <v>0.27200800000000003</v>
      </c>
      <c r="S109" s="62">
        <v>0.26200000000000001</v>
      </c>
      <c r="T109" s="62">
        <v>0.2522412</v>
      </c>
      <c r="U109" s="3">
        <v>-3.2959999999999999E-3</v>
      </c>
      <c r="V109" s="76"/>
      <c r="W109" s="66">
        <v>-1.2580152671755725E-2</v>
      </c>
      <c r="X109" s="62">
        <v>0.15374189999999999</v>
      </c>
      <c r="Y109" s="62">
        <v>0.14499999999999999</v>
      </c>
      <c r="Z109" s="62">
        <v>0.1380025</v>
      </c>
      <c r="AA109" s="3">
        <v>-5.8609999999999999E-3</v>
      </c>
      <c r="AB109" s="76" t="s">
        <v>83</v>
      </c>
      <c r="AC109" s="67">
        <v>-4.0420689655172419E-2</v>
      </c>
      <c r="AD109" s="68" t="str">
        <f t="shared" si="1"/>
        <v>Higher than 10.7%</v>
      </c>
    </row>
    <row r="110" spans="1:30" ht="21.6" customHeight="1" x14ac:dyDescent="0.25">
      <c r="A110" s="129" t="s">
        <v>157</v>
      </c>
      <c r="E110" s="25"/>
      <c r="K110" s="63"/>
      <c r="Q110" s="71"/>
      <c r="W110" s="66"/>
      <c r="AC110" s="88"/>
      <c r="AD110" s="68" t="str">
        <f t="shared" si="1"/>
        <v>College Board Region (Figure 14)</v>
      </c>
    </row>
    <row r="111" spans="1:30" x14ac:dyDescent="0.25">
      <c r="A111" s="74" t="s">
        <v>158</v>
      </c>
      <c r="B111" s="13">
        <v>3237848</v>
      </c>
      <c r="C111" s="13">
        <v>3297204</v>
      </c>
      <c r="D111" s="13">
        <v>3292838</v>
      </c>
      <c r="E111" s="23">
        <v>9827890</v>
      </c>
      <c r="F111" s="11">
        <v>7.6262999999999997E-2</v>
      </c>
      <c r="G111" s="24">
        <v>7.2900000000000006E-2</v>
      </c>
      <c r="H111" s="11">
        <v>6.7913799999999996E-2</v>
      </c>
      <c r="I111" s="26">
        <v>-1.418E-3</v>
      </c>
      <c r="J111" s="9" t="s">
        <v>82</v>
      </c>
      <c r="K111" s="63">
        <v>-1.9451303155006858E-2</v>
      </c>
      <c r="L111" s="11">
        <v>2.65414E-2</v>
      </c>
      <c r="M111" s="24">
        <v>2.5700000000000001E-2</v>
      </c>
      <c r="N111" s="11">
        <v>2.3273499999999999E-2</v>
      </c>
      <c r="O111" s="26">
        <v>-2.2590000000000002E-3</v>
      </c>
      <c r="P111" s="4" t="s">
        <v>83</v>
      </c>
      <c r="Q111" s="64">
        <v>-8.7898832684824901E-2</v>
      </c>
      <c r="R111" s="11">
        <v>4.0872800000000001E-2</v>
      </c>
      <c r="S111" s="24">
        <v>3.95E-2</v>
      </c>
      <c r="T111" s="11">
        <v>3.6957499999999997E-2</v>
      </c>
      <c r="U111" s="26">
        <v>-4.4099999999999999E-4</v>
      </c>
      <c r="W111" s="66">
        <v>-1.1164556962025316E-2</v>
      </c>
      <c r="X111" s="11">
        <v>3.5390199999999997E-2</v>
      </c>
      <c r="Y111" s="24">
        <v>3.3399999999999999E-2</v>
      </c>
      <c r="Z111" s="11">
        <v>3.0956299999999999E-2</v>
      </c>
      <c r="AA111" s="26">
        <v>-9.77E-4</v>
      </c>
      <c r="AB111" s="2" t="s">
        <v>80</v>
      </c>
      <c r="AC111" s="88">
        <v>-2.9251497005988024E-2</v>
      </c>
      <c r="AD111" s="68" t="str">
        <f t="shared" si="1"/>
        <v>Middle States</v>
      </c>
    </row>
    <row r="112" spans="1:30" x14ac:dyDescent="0.25">
      <c r="A112" s="74" t="s">
        <v>159</v>
      </c>
      <c r="B112" s="13">
        <v>3237848</v>
      </c>
      <c r="C112" s="13">
        <v>3297204</v>
      </c>
      <c r="D112" s="13">
        <v>3292838</v>
      </c>
      <c r="E112" s="23">
        <v>9827890</v>
      </c>
      <c r="F112" s="11">
        <v>8.7072999999999998E-2</v>
      </c>
      <c r="G112" s="24">
        <v>8.4400000000000003E-2</v>
      </c>
      <c r="H112" s="11">
        <v>7.6598700000000006E-2</v>
      </c>
      <c r="I112" s="26">
        <v>-4.8690000000000001E-3</v>
      </c>
      <c r="J112" s="9" t="s">
        <v>82</v>
      </c>
      <c r="K112" s="63">
        <v>-5.7689573459715641E-2</v>
      </c>
      <c r="L112" s="11">
        <v>2.89226E-2</v>
      </c>
      <c r="M112" s="24">
        <v>2.9100000000000001E-2</v>
      </c>
      <c r="N112" s="11">
        <v>2.5790199999999999E-2</v>
      </c>
      <c r="O112" s="26">
        <v>-3.2039999999999998E-3</v>
      </c>
      <c r="P112" s="4" t="s">
        <v>82</v>
      </c>
      <c r="Q112" s="64">
        <v>-0.11010309278350515</v>
      </c>
      <c r="R112" s="11">
        <v>5.9660900000000003E-2</v>
      </c>
      <c r="S112" s="24">
        <v>5.8500000000000003E-2</v>
      </c>
      <c r="T112" s="11">
        <v>5.3223699999999999E-2</v>
      </c>
      <c r="U112" s="26">
        <v>-3.274E-3</v>
      </c>
      <c r="V112" s="4" t="s">
        <v>82</v>
      </c>
      <c r="W112" s="66">
        <v>-5.5965811965811962E-2</v>
      </c>
      <c r="X112" s="11">
        <v>2.7411999999999999E-2</v>
      </c>
      <c r="Y112" s="24">
        <v>2.5899999999999999E-2</v>
      </c>
      <c r="Z112" s="11">
        <v>2.3375E-2</v>
      </c>
      <c r="AA112" s="26">
        <v>-1.596E-3</v>
      </c>
      <c r="AB112" s="2" t="s">
        <v>82</v>
      </c>
      <c r="AC112" s="88">
        <v>-6.1621621621621624E-2</v>
      </c>
      <c r="AD112" s="68" t="str">
        <f t="shared" si="1"/>
        <v>Midwest</v>
      </c>
    </row>
    <row r="113" spans="1:30" x14ac:dyDescent="0.25">
      <c r="A113" s="74" t="s">
        <v>160</v>
      </c>
      <c r="B113" s="13">
        <v>3237848</v>
      </c>
      <c r="C113" s="13">
        <v>3297204</v>
      </c>
      <c r="D113" s="13">
        <v>3292838</v>
      </c>
      <c r="E113" s="23">
        <v>9827890</v>
      </c>
      <c r="F113" s="11">
        <v>2.9806800000000001E-2</v>
      </c>
      <c r="G113" s="24">
        <v>2.87E-2</v>
      </c>
      <c r="H113" s="11">
        <v>2.6629300000000002E-2</v>
      </c>
      <c r="I113" s="26">
        <v>-7.9000000000000001E-4</v>
      </c>
      <c r="J113" s="9" t="s">
        <v>83</v>
      </c>
      <c r="K113" s="63">
        <v>-2.7526132404181187E-2</v>
      </c>
      <c r="L113" s="11">
        <v>6.0330000000000002E-3</v>
      </c>
      <c r="M113" s="24">
        <v>6.0800000000000003E-3</v>
      </c>
      <c r="N113" s="11">
        <v>5.3804999999999999E-3</v>
      </c>
      <c r="O113" s="26">
        <v>-6.7299999999999999E-4</v>
      </c>
      <c r="Q113" s="64">
        <v>-0.1106907894736842</v>
      </c>
      <c r="R113" s="11">
        <v>1.28345E-2</v>
      </c>
      <c r="S113" s="24">
        <v>1.2500000000000001E-2</v>
      </c>
      <c r="T113" s="11">
        <v>1.1468799999999999E-2</v>
      </c>
      <c r="U113" s="26">
        <v>-3.7599999999999998E-4</v>
      </c>
      <c r="W113" s="66">
        <v>-3.0079999999999996E-2</v>
      </c>
      <c r="X113" s="11">
        <v>1.6972399999999999E-2</v>
      </c>
      <c r="Y113" s="24">
        <v>1.6199999999999999E-2</v>
      </c>
      <c r="Z113" s="11">
        <v>1.51605E-2</v>
      </c>
      <c r="AA113" s="26">
        <v>-4.1399999999999998E-4</v>
      </c>
      <c r="AB113" s="2" t="s">
        <v>80</v>
      </c>
      <c r="AC113" s="88">
        <v>-2.5555555555555557E-2</v>
      </c>
      <c r="AD113" s="68" t="str">
        <f t="shared" si="1"/>
        <v>New England</v>
      </c>
    </row>
    <row r="114" spans="1:30" x14ac:dyDescent="0.25">
      <c r="A114" s="74" t="s">
        <v>161</v>
      </c>
      <c r="B114" s="13">
        <v>3237848</v>
      </c>
      <c r="C114" s="13">
        <v>3297204</v>
      </c>
      <c r="D114" s="13">
        <v>3292838</v>
      </c>
      <c r="E114" s="23">
        <v>9827890</v>
      </c>
      <c r="F114" s="11">
        <v>9.4498299999999993E-2</v>
      </c>
      <c r="G114" s="24">
        <v>9.2499999999999999E-2</v>
      </c>
      <c r="H114" s="11">
        <v>8.7954500000000005E-2</v>
      </c>
      <c r="I114" s="26">
        <v>6.5499999999999998E-4</v>
      </c>
      <c r="K114" s="63">
        <v>7.0810810810810806E-3</v>
      </c>
      <c r="L114" s="11">
        <v>4.2107600000000002E-2</v>
      </c>
      <c r="M114" s="24">
        <v>4.2000000000000003E-2</v>
      </c>
      <c r="N114" s="11">
        <v>3.6261700000000001E-2</v>
      </c>
      <c r="O114" s="26">
        <v>-4.8110000000000002E-3</v>
      </c>
      <c r="P114" s="4" t="s">
        <v>82</v>
      </c>
      <c r="Q114" s="64">
        <v>-0.11454761904761905</v>
      </c>
      <c r="R114" s="11">
        <v>7.0827299999999996E-2</v>
      </c>
      <c r="S114" s="24">
        <v>6.9800000000000001E-2</v>
      </c>
      <c r="T114" s="11">
        <v>6.7050399999999996E-2</v>
      </c>
      <c r="U114" s="26">
        <v>1.3799999999999999E-3</v>
      </c>
      <c r="W114" s="66">
        <v>1.9770773638968481E-2</v>
      </c>
      <c r="X114" s="11">
        <v>2.3671000000000001E-2</v>
      </c>
      <c r="Y114" s="24">
        <v>2.2700000000000001E-2</v>
      </c>
      <c r="Z114" s="11">
        <v>2.0904200000000001E-2</v>
      </c>
      <c r="AA114" s="26">
        <v>-7.2499999999999995E-4</v>
      </c>
      <c r="AC114" s="88">
        <v>-3.1938325991189426E-2</v>
      </c>
      <c r="AD114" s="68" t="str">
        <f t="shared" si="1"/>
        <v>South</v>
      </c>
    </row>
    <row r="115" spans="1:30" x14ac:dyDescent="0.25">
      <c r="A115" s="74" t="s">
        <v>162</v>
      </c>
      <c r="B115" s="13">
        <v>3237848</v>
      </c>
      <c r="C115" s="13">
        <v>3297204</v>
      </c>
      <c r="D115" s="13">
        <v>3292838</v>
      </c>
      <c r="E115" s="23">
        <v>9827890</v>
      </c>
      <c r="F115" s="11">
        <v>4.0463600000000002E-2</v>
      </c>
      <c r="G115" s="24">
        <v>3.9100000000000003E-2</v>
      </c>
      <c r="H115" s="11">
        <v>3.7038000000000001E-2</v>
      </c>
      <c r="I115" s="26">
        <v>-1.9599999999999999E-3</v>
      </c>
      <c r="K115" s="63">
        <v>-5.0127877237851656E-2</v>
      </c>
      <c r="L115" s="11">
        <v>2.801E-2</v>
      </c>
      <c r="M115" s="24">
        <v>2.8500000000000001E-2</v>
      </c>
      <c r="N115" s="11">
        <v>2.5304E-2</v>
      </c>
      <c r="O115" s="26">
        <v>-4.3299999999999996E-3</v>
      </c>
      <c r="Q115" s="64">
        <v>-0.1519298245614035</v>
      </c>
      <c r="R115" s="11">
        <v>3.3306099999999998E-2</v>
      </c>
      <c r="S115" s="24">
        <v>3.2199999999999999E-2</v>
      </c>
      <c r="T115" s="11">
        <v>3.0613700000000001E-2</v>
      </c>
      <c r="U115" s="26">
        <v>-1.523E-3</v>
      </c>
      <c r="W115" s="66">
        <v>-4.7298136645962732E-2</v>
      </c>
      <c r="X115" s="11">
        <v>7.1574999999999998E-3</v>
      </c>
      <c r="Y115" s="24">
        <v>6.8900000000000003E-3</v>
      </c>
      <c r="Z115" s="11">
        <v>6.4241999999999997E-3</v>
      </c>
      <c r="AA115" s="26">
        <v>-4.37E-4</v>
      </c>
      <c r="AC115" s="88">
        <v>-6.342525399129173E-2</v>
      </c>
      <c r="AD115" s="68" t="str">
        <f t="shared" si="1"/>
        <v>Southwest</v>
      </c>
    </row>
    <row r="116" spans="1:30" x14ac:dyDescent="0.25">
      <c r="A116" s="74" t="s">
        <v>163</v>
      </c>
      <c r="B116" s="13">
        <v>3237848</v>
      </c>
      <c r="C116" s="13">
        <v>3297204</v>
      </c>
      <c r="D116" s="13">
        <v>3292838</v>
      </c>
      <c r="E116" s="23">
        <v>9827890</v>
      </c>
      <c r="F116" s="11">
        <v>7.8125E-2</v>
      </c>
      <c r="G116" s="24">
        <v>7.5800000000000006E-2</v>
      </c>
      <c r="H116" s="11">
        <v>6.8315500000000001E-2</v>
      </c>
      <c r="I116" s="26">
        <v>-4.6039999999999996E-3</v>
      </c>
      <c r="J116" s="9" t="s">
        <v>83</v>
      </c>
      <c r="K116" s="63">
        <v>-6.073878627968337E-2</v>
      </c>
      <c r="L116" s="11">
        <v>5.5859300000000001E-2</v>
      </c>
      <c r="M116" s="24">
        <v>5.74E-2</v>
      </c>
      <c r="N116" s="11">
        <v>5.0986400000000001E-2</v>
      </c>
      <c r="O116" s="26">
        <v>-7.1110000000000001E-3</v>
      </c>
      <c r="Q116" s="64">
        <v>-0.12388501742160279</v>
      </c>
      <c r="R116" s="11">
        <v>6.3628699999999996E-2</v>
      </c>
      <c r="S116" s="24">
        <v>6.2199999999999998E-2</v>
      </c>
      <c r="T116" s="11">
        <v>5.6203799999999998E-2</v>
      </c>
      <c r="U116" s="26">
        <v>-3.4420000000000002E-3</v>
      </c>
      <c r="V116" s="4" t="s">
        <v>83</v>
      </c>
      <c r="W116" s="66">
        <v>-5.5337620578778141E-2</v>
      </c>
      <c r="X116" s="11">
        <v>1.44964E-2</v>
      </c>
      <c r="Y116" s="24">
        <v>1.3599999999999999E-2</v>
      </c>
      <c r="Z116" s="11">
        <v>1.21117E-2</v>
      </c>
      <c r="AA116" s="26">
        <v>-1.163E-3</v>
      </c>
      <c r="AB116" s="2" t="s">
        <v>83</v>
      </c>
      <c r="AC116" s="88">
        <v>-8.5514705882352937E-2</v>
      </c>
      <c r="AD116" s="68" t="str">
        <f t="shared" si="1"/>
        <v>West</v>
      </c>
    </row>
    <row r="117" spans="1:30" ht="26.65" customHeight="1" x14ac:dyDescent="0.25">
      <c r="A117" s="129" t="s">
        <v>164</v>
      </c>
      <c r="E117" s="25"/>
      <c r="K117" s="89"/>
      <c r="Q117" s="90"/>
      <c r="W117" s="91"/>
      <c r="AC117" s="73"/>
      <c r="AD117" s="68" t="str">
        <f t="shared" si="1"/>
        <v>Carnegie (Figure 15)</v>
      </c>
    </row>
    <row r="118" spans="1:30" x14ac:dyDescent="0.25">
      <c r="A118" s="74" t="s">
        <v>165</v>
      </c>
      <c r="B118" s="13">
        <v>3237848</v>
      </c>
      <c r="C118" s="13">
        <v>3297204</v>
      </c>
      <c r="D118" s="13">
        <v>3292838</v>
      </c>
      <c r="E118" s="23">
        <v>9827890</v>
      </c>
      <c r="K118" s="89"/>
      <c r="Q118" s="90"/>
      <c r="R118" s="11">
        <v>0.1961077</v>
      </c>
      <c r="S118" s="11">
        <v>0.1922432</v>
      </c>
      <c r="T118" s="11">
        <v>0.18064720000000001</v>
      </c>
      <c r="U118" s="26">
        <v>-3.1099999999999999E-3</v>
      </c>
      <c r="W118" s="66">
        <v>-1.6177425261335639E-2</v>
      </c>
      <c r="X118" s="11">
        <v>5.2817500000000003E-2</v>
      </c>
      <c r="Y118" s="11">
        <v>5.0214700000000001E-2</v>
      </c>
      <c r="Z118" s="11">
        <v>4.7216099999999997E-2</v>
      </c>
      <c r="AA118" s="26">
        <v>-1.2179999999999999E-3</v>
      </c>
      <c r="AB118" s="2" t="s">
        <v>83</v>
      </c>
      <c r="AC118" s="88">
        <v>-2.4255845399853027E-2</v>
      </c>
      <c r="AD118" s="68" t="str">
        <f t="shared" si="1"/>
        <v>Doctoral</v>
      </c>
    </row>
    <row r="119" spans="1:30" x14ac:dyDescent="0.25">
      <c r="A119" s="74" t="s">
        <v>166</v>
      </c>
      <c r="B119" s="13">
        <v>3237848</v>
      </c>
      <c r="C119" s="13">
        <v>3297204</v>
      </c>
      <c r="D119" s="13">
        <v>3292838</v>
      </c>
      <c r="E119" s="23">
        <v>9827890</v>
      </c>
      <c r="K119" s="89"/>
      <c r="Q119" s="90"/>
      <c r="R119" s="11">
        <v>7.6799800000000001E-2</v>
      </c>
      <c r="S119" s="11">
        <v>7.45083E-2</v>
      </c>
      <c r="T119" s="11">
        <v>6.7731799999999995E-2</v>
      </c>
      <c r="U119" s="26">
        <v>-4.0879999999999996E-3</v>
      </c>
      <c r="V119" s="4" t="s">
        <v>80</v>
      </c>
      <c r="W119" s="66">
        <v>-5.4866370592269578E-2</v>
      </c>
      <c r="X119" s="11">
        <v>3.8226000000000003E-2</v>
      </c>
      <c r="Y119" s="11">
        <v>3.6654699999999998E-2</v>
      </c>
      <c r="Z119" s="11">
        <v>3.3080900000000003E-2</v>
      </c>
      <c r="AA119" s="26">
        <v>-2.2330000000000002E-3</v>
      </c>
      <c r="AB119" s="2" t="s">
        <v>80</v>
      </c>
      <c r="AC119" s="88">
        <v>-6.0919882034227539E-2</v>
      </c>
      <c r="AD119" s="68" t="str">
        <f t="shared" si="1"/>
        <v>Master's</v>
      </c>
    </row>
    <row r="120" spans="1:30" x14ac:dyDescent="0.25">
      <c r="A120" s="74" t="s">
        <v>167</v>
      </c>
      <c r="B120" s="13">
        <v>3237848</v>
      </c>
      <c r="C120" s="13">
        <v>3297204</v>
      </c>
      <c r="D120" s="13">
        <v>3292838</v>
      </c>
      <c r="E120" s="23">
        <v>9827890</v>
      </c>
      <c r="K120" s="89"/>
      <c r="Q120" s="90"/>
      <c r="R120" s="11">
        <v>2.0052199999999999E-2</v>
      </c>
      <c r="S120" s="11">
        <v>1.9663900000000002E-2</v>
      </c>
      <c r="T120" s="11">
        <v>1.7246500000000001E-2</v>
      </c>
      <c r="U120" s="26">
        <v>-1.926E-3</v>
      </c>
      <c r="V120" s="4" t="s">
        <v>82</v>
      </c>
      <c r="W120" s="66">
        <v>-9.7945982231398651E-2</v>
      </c>
      <c r="X120" s="11">
        <v>3.0613499999999998E-2</v>
      </c>
      <c r="Y120" s="11">
        <v>2.8336699999999999E-2</v>
      </c>
      <c r="Z120" s="11">
        <v>2.5668099999999999E-2</v>
      </c>
      <c r="AA120" s="26">
        <v>-1.5100000000000001E-3</v>
      </c>
      <c r="AB120" s="2" t="s">
        <v>80</v>
      </c>
      <c r="AC120" s="88">
        <v>-5.3287785804275026E-2</v>
      </c>
      <c r="AD120" s="68" t="str">
        <f t="shared" si="1"/>
        <v>Bachelor's</v>
      </c>
    </row>
    <row r="121" spans="1:30" ht="22.15" customHeight="1" x14ac:dyDescent="0.25">
      <c r="A121" s="129" t="s">
        <v>168</v>
      </c>
      <c r="B121" s="74"/>
      <c r="C121" s="74"/>
      <c r="D121" s="74"/>
      <c r="E121" s="25"/>
      <c r="K121" s="89"/>
      <c r="Q121" s="90"/>
      <c r="W121" s="91"/>
      <c r="AC121" s="88"/>
      <c r="AD121" s="68" t="str">
        <f t="shared" si="1"/>
        <v>Private Nonprofit 4-Year Tuition and Fees (Figure 16)</v>
      </c>
    </row>
    <row r="122" spans="1:30" ht="19.5" customHeight="1" x14ac:dyDescent="0.25">
      <c r="A122" s="14" t="s">
        <v>169</v>
      </c>
      <c r="B122" s="13">
        <v>3237848</v>
      </c>
      <c r="C122" s="13">
        <v>3297204</v>
      </c>
      <c r="D122" s="13">
        <v>3292838</v>
      </c>
      <c r="E122" s="23">
        <v>9827890</v>
      </c>
      <c r="K122" s="89"/>
      <c r="Q122" s="90"/>
      <c r="W122" s="91"/>
      <c r="X122" s="11">
        <v>3.9316000000000004E-3</v>
      </c>
      <c r="Y122" s="11">
        <v>3.8046999999999998E-3</v>
      </c>
      <c r="Z122" s="11">
        <v>3.5783999999999998E-3</v>
      </c>
      <c r="AA122" s="26">
        <v>-1.7200000000000001E-4</v>
      </c>
      <c r="AC122" s="88">
        <v>-4.5207243672300057E-2</v>
      </c>
      <c r="AD122" s="68" t="str">
        <f t="shared" si="1"/>
        <v>$15,000 or Less</v>
      </c>
    </row>
    <row r="123" spans="1:30" x14ac:dyDescent="0.25">
      <c r="A123" s="14" t="s">
        <v>170</v>
      </c>
      <c r="B123" s="13">
        <v>3237848</v>
      </c>
      <c r="C123" s="13">
        <v>3297204</v>
      </c>
      <c r="D123" s="13">
        <v>3292838</v>
      </c>
      <c r="E123" s="23">
        <v>9827890</v>
      </c>
      <c r="K123" s="89"/>
      <c r="Q123" s="90"/>
      <c r="W123" s="91"/>
      <c r="X123" s="11">
        <v>2.0029399999999999E-2</v>
      </c>
      <c r="Y123" s="11">
        <v>1.89906E-2</v>
      </c>
      <c r="Z123" s="11">
        <v>1.77983E-2</v>
      </c>
      <c r="AA123" s="26">
        <v>-4.2700000000000002E-4</v>
      </c>
      <c r="AC123" s="88">
        <v>-2.2484808273566925E-2</v>
      </c>
      <c r="AD123" s="68" t="str">
        <f t="shared" si="1"/>
        <v>$15,001 to $30,000</v>
      </c>
    </row>
    <row r="124" spans="1:30" x14ac:dyDescent="0.25">
      <c r="A124" s="14" t="s">
        <v>171</v>
      </c>
      <c r="B124" s="13">
        <v>3237848</v>
      </c>
      <c r="C124" s="13">
        <v>3297204</v>
      </c>
      <c r="D124" s="13">
        <v>3292838</v>
      </c>
      <c r="E124" s="23">
        <v>9827890</v>
      </c>
      <c r="K124" s="89"/>
      <c r="Q124" s="90"/>
      <c r="W124" s="91"/>
      <c r="X124" s="11">
        <v>5.1596599999999999E-2</v>
      </c>
      <c r="Y124" s="11">
        <v>4.9405499999999998E-2</v>
      </c>
      <c r="Z124" s="11">
        <v>4.4456200000000001E-2</v>
      </c>
      <c r="AA124" s="26">
        <v>-3.0339999999999998E-3</v>
      </c>
      <c r="AB124" s="2" t="s">
        <v>80</v>
      </c>
      <c r="AC124" s="88">
        <v>-6.1410166884253777E-2</v>
      </c>
      <c r="AD124" s="68" t="str">
        <f t="shared" si="1"/>
        <v>$30,001 to $45,000</v>
      </c>
    </row>
    <row r="125" spans="1:30" x14ac:dyDescent="0.25">
      <c r="A125" s="14" t="s">
        <v>172</v>
      </c>
      <c r="B125" s="13">
        <v>3237848</v>
      </c>
      <c r="C125" s="13">
        <v>3297204</v>
      </c>
      <c r="D125" s="13">
        <v>3292838</v>
      </c>
      <c r="E125" s="23">
        <v>9827890</v>
      </c>
      <c r="K125" s="89"/>
      <c r="Q125" s="90"/>
      <c r="W125" s="91"/>
      <c r="X125" s="11">
        <v>4.94659E-2</v>
      </c>
      <c r="Y125" s="11">
        <v>4.6593099999999998E-2</v>
      </c>
      <c r="Z125" s="11">
        <v>4.3242599999999999E-2</v>
      </c>
      <c r="AA125" s="26">
        <v>-1.704E-3</v>
      </c>
      <c r="AB125" s="2" t="s">
        <v>80</v>
      </c>
      <c r="AC125" s="88">
        <v>-3.6571938763464977E-2</v>
      </c>
      <c r="AD125" s="68" t="str">
        <f t="shared" si="1"/>
        <v>More than $45,000</v>
      </c>
    </row>
    <row r="126" spans="1:30" ht="22.15" customHeight="1" x14ac:dyDescent="0.25">
      <c r="A126" s="129" t="s">
        <v>173</v>
      </c>
      <c r="B126" s="74"/>
      <c r="C126" s="74"/>
      <c r="D126" s="74"/>
      <c r="E126" s="25"/>
      <c r="K126" s="89"/>
      <c r="Q126" s="90"/>
      <c r="W126" s="91"/>
      <c r="AC126" s="73"/>
      <c r="AD126" s="68" t="str">
        <f t="shared" si="1"/>
        <v>Public 4-Year In-State Tuition and Fees (Figure 16)</v>
      </c>
    </row>
    <row r="127" spans="1:30" ht="17.100000000000001" customHeight="1" x14ac:dyDescent="0.25">
      <c r="A127" s="15" t="s">
        <v>174</v>
      </c>
      <c r="B127" s="13">
        <v>3237848</v>
      </c>
      <c r="C127" s="13">
        <v>3297204</v>
      </c>
      <c r="D127" s="13">
        <v>3292838</v>
      </c>
      <c r="E127" s="23">
        <v>9827890</v>
      </c>
      <c r="K127" s="89"/>
      <c r="Q127" s="90"/>
      <c r="R127" s="11">
        <v>5.8923099999999999E-2</v>
      </c>
      <c r="S127" s="11">
        <v>5.73252E-2</v>
      </c>
      <c r="T127" s="11">
        <v>5.3854800000000001E-2</v>
      </c>
      <c r="U127" s="26">
        <v>-1.384E-3</v>
      </c>
      <c r="W127" s="66">
        <v>-2.4142959815229605E-2</v>
      </c>
      <c r="AC127" s="73"/>
      <c r="AD127" s="68" t="str">
        <f t="shared" si="1"/>
        <v>$8,000 or Less</v>
      </c>
    </row>
    <row r="128" spans="1:30" x14ac:dyDescent="0.25">
      <c r="A128" s="15" t="s">
        <v>175</v>
      </c>
      <c r="B128" s="13">
        <v>3237848</v>
      </c>
      <c r="C128" s="13">
        <v>3297204</v>
      </c>
      <c r="D128" s="13">
        <v>3292838</v>
      </c>
      <c r="E128" s="23">
        <v>9827890</v>
      </c>
      <c r="K128" s="89"/>
      <c r="Q128" s="90"/>
      <c r="R128" s="11">
        <v>5.0797599999999998E-2</v>
      </c>
      <c r="S128" s="11">
        <v>4.9051900000000002E-2</v>
      </c>
      <c r="T128" s="11">
        <v>4.4579199999999999E-2</v>
      </c>
      <c r="U128" s="26">
        <v>-1.9870000000000001E-3</v>
      </c>
      <c r="V128" s="4" t="s">
        <v>83</v>
      </c>
      <c r="W128" s="66">
        <v>-4.0508114874245438E-2</v>
      </c>
      <c r="AC128" s="73"/>
      <c r="AD128" s="68" t="str">
        <f t="shared" si="1"/>
        <v>$8,001 to $10,000</v>
      </c>
    </row>
    <row r="129" spans="1:30" x14ac:dyDescent="0.25">
      <c r="A129" s="15" t="s">
        <v>176</v>
      </c>
      <c r="B129" s="13">
        <v>3237848</v>
      </c>
      <c r="C129" s="13">
        <v>3297204</v>
      </c>
      <c r="D129" s="13">
        <v>3292838</v>
      </c>
      <c r="E129" s="23">
        <v>9827890</v>
      </c>
      <c r="K129" s="89"/>
      <c r="Q129" s="90"/>
      <c r="R129" s="11">
        <v>5.7792099999999999E-2</v>
      </c>
      <c r="S129" s="11">
        <v>5.6520899999999999E-2</v>
      </c>
      <c r="T129" s="11">
        <v>5.3328800000000003E-2</v>
      </c>
      <c r="U129" s="26">
        <v>-4.1800000000000002E-4</v>
      </c>
      <c r="W129" s="66">
        <v>-7.3954944100323959E-3</v>
      </c>
      <c r="AC129" s="73"/>
      <c r="AD129" s="68" t="str">
        <f t="shared" si="1"/>
        <v>$10,000 to $12,500</v>
      </c>
    </row>
    <row r="130" spans="1:30" x14ac:dyDescent="0.25">
      <c r="A130" s="15" t="s">
        <v>177</v>
      </c>
      <c r="B130" s="13">
        <v>3237848</v>
      </c>
      <c r="C130" s="13">
        <v>3297204</v>
      </c>
      <c r="D130" s="13">
        <v>3292838</v>
      </c>
      <c r="E130" s="23">
        <v>9827890</v>
      </c>
      <c r="K130" s="89"/>
      <c r="Q130" s="90"/>
      <c r="R130" s="11">
        <v>5.5986899999999999E-2</v>
      </c>
      <c r="S130" s="11">
        <v>5.4451300000000001E-2</v>
      </c>
      <c r="T130" s="11">
        <v>5.0938999999999998E-2</v>
      </c>
      <c r="U130" s="26">
        <v>-8.6200000000000003E-4</v>
      </c>
      <c r="W130" s="66">
        <v>-1.583065969040225E-2</v>
      </c>
      <c r="AC130" s="73"/>
      <c r="AD130" s="68" t="str">
        <f t="shared" si="1"/>
        <v>More than $12,500</v>
      </c>
    </row>
    <row r="131" spans="1:30" ht="23.25" x14ac:dyDescent="0.25">
      <c r="A131" s="129" t="s">
        <v>178</v>
      </c>
      <c r="B131" s="15"/>
      <c r="C131" s="15"/>
      <c r="D131" s="15"/>
      <c r="E131" s="23"/>
      <c r="K131" s="89"/>
      <c r="Q131" s="90"/>
      <c r="U131" s="26"/>
      <c r="W131" s="66"/>
      <c r="AC131" s="73"/>
      <c r="AD131" s="68" t="str">
        <f t="shared" si="1"/>
        <v>Public 4-Year Out-of-State Tuition and Fees (Figure 16)</v>
      </c>
    </row>
    <row r="132" spans="1:30" ht="22.15" customHeight="1" x14ac:dyDescent="0.25">
      <c r="A132" s="15" t="s">
        <v>179</v>
      </c>
      <c r="B132" s="13">
        <v>3237848</v>
      </c>
      <c r="C132" s="13">
        <v>3297204</v>
      </c>
      <c r="D132" s="13">
        <v>3292838</v>
      </c>
      <c r="E132" s="23">
        <v>9827890</v>
      </c>
      <c r="K132" s="89"/>
      <c r="Q132" s="90"/>
      <c r="R132" s="11">
        <v>1.4865400000000001E-2</v>
      </c>
      <c r="S132" s="11">
        <v>1.45554E-2</v>
      </c>
      <c r="T132" s="11">
        <v>1.3123599999999999E-2</v>
      </c>
      <c r="U132" s="26">
        <v>-1.0480000000000001E-3</v>
      </c>
      <c r="V132" s="4" t="s">
        <v>83</v>
      </c>
      <c r="W132" s="66">
        <v>-7.2000769473872253E-2</v>
      </c>
      <c r="AC132" s="73"/>
      <c r="AD132" s="68" t="str">
        <f t="shared" ref="AD132:AD195" si="2">A132</f>
        <v>$22,000 or Less</v>
      </c>
    </row>
    <row r="133" spans="1:30" x14ac:dyDescent="0.25">
      <c r="A133" s="15" t="s">
        <v>180</v>
      </c>
      <c r="B133" s="13">
        <v>3237848</v>
      </c>
      <c r="C133" s="13">
        <v>3297204</v>
      </c>
      <c r="D133" s="13">
        <v>3292838</v>
      </c>
      <c r="E133" s="23">
        <v>9827890</v>
      </c>
      <c r="K133" s="89"/>
      <c r="Q133" s="90"/>
      <c r="R133" s="11">
        <v>1.5830299999999999E-2</v>
      </c>
      <c r="S133" s="11">
        <v>1.54197E-2</v>
      </c>
      <c r="T133" s="11">
        <v>1.4468399999999999E-2</v>
      </c>
      <c r="U133" s="26">
        <v>-5.7899999999999998E-4</v>
      </c>
      <c r="V133" s="4" t="s">
        <v>83</v>
      </c>
      <c r="W133" s="66">
        <v>-3.7549368664760017E-2</v>
      </c>
      <c r="AC133" s="73"/>
      <c r="AD133" s="68" t="str">
        <f t="shared" si="2"/>
        <v>$22,001 to $29,000</v>
      </c>
    </row>
    <row r="134" spans="1:30" x14ac:dyDescent="0.25">
      <c r="A134" s="15" t="s">
        <v>181</v>
      </c>
      <c r="B134" s="13">
        <v>3237848</v>
      </c>
      <c r="C134" s="13">
        <v>3297204</v>
      </c>
      <c r="D134" s="13">
        <v>3292838</v>
      </c>
      <c r="E134" s="23">
        <v>9827890</v>
      </c>
      <c r="K134" s="89"/>
      <c r="Q134" s="90"/>
      <c r="R134" s="11">
        <v>1.3513600000000001E-2</v>
      </c>
      <c r="S134" s="11">
        <v>1.38169E-2</v>
      </c>
      <c r="T134" s="11">
        <v>1.2543E-2</v>
      </c>
      <c r="U134" s="26">
        <v>-9.01E-4</v>
      </c>
      <c r="V134" s="4" t="s">
        <v>80</v>
      </c>
      <c r="W134" s="66">
        <v>-6.5209996453618399E-2</v>
      </c>
      <c r="AC134" s="73"/>
      <c r="AD134" s="68" t="str">
        <f t="shared" si="2"/>
        <v>$29,001 to $35,000</v>
      </c>
    </row>
    <row r="135" spans="1:30" x14ac:dyDescent="0.25">
      <c r="A135" s="15" t="s">
        <v>182</v>
      </c>
      <c r="B135" s="13">
        <v>3237848</v>
      </c>
      <c r="C135" s="13">
        <v>3297204</v>
      </c>
      <c r="D135" s="13">
        <v>3292838</v>
      </c>
      <c r="E135" s="23">
        <v>9827890</v>
      </c>
      <c r="K135" s="89"/>
      <c r="Q135" s="90"/>
      <c r="R135" s="11">
        <v>1.3248299999999999E-2</v>
      </c>
      <c r="S135" s="11">
        <v>1.3229400000000001E-2</v>
      </c>
      <c r="T135" s="11">
        <v>1.23699E-2</v>
      </c>
      <c r="U135" s="26">
        <v>-5.0299999999999997E-4</v>
      </c>
      <c r="V135" s="4" t="s">
        <v>83</v>
      </c>
      <c r="W135" s="66">
        <v>-3.8021376630837371E-2</v>
      </c>
      <c r="AC135" s="73"/>
      <c r="AD135" s="68" t="str">
        <f t="shared" si="2"/>
        <v>More than $35,000</v>
      </c>
    </row>
    <row r="136" spans="1:30" ht="20.65" customHeight="1" x14ac:dyDescent="0.25">
      <c r="A136" s="129" t="s">
        <v>183</v>
      </c>
      <c r="E136" s="25"/>
      <c r="K136" s="89"/>
      <c r="Q136" s="90"/>
      <c r="W136" s="91"/>
      <c r="AC136" s="73"/>
      <c r="AD136" s="68" t="str">
        <f t="shared" si="2"/>
        <v>Admission Rate (Figure 17)</v>
      </c>
    </row>
    <row r="137" spans="1:30" x14ac:dyDescent="0.25">
      <c r="A137" s="14" t="s">
        <v>184</v>
      </c>
      <c r="B137" s="13">
        <v>3237848</v>
      </c>
      <c r="C137" s="13">
        <v>3297204</v>
      </c>
      <c r="D137" s="13">
        <v>3292838</v>
      </c>
      <c r="E137" s="23">
        <v>9827890</v>
      </c>
      <c r="F137" s="11">
        <v>2.42822E-2</v>
      </c>
      <c r="G137" s="11">
        <v>2.3E-2</v>
      </c>
      <c r="H137" s="11">
        <v>2.28217E-2</v>
      </c>
      <c r="I137" s="26">
        <v>1.4200000000000001E-4</v>
      </c>
      <c r="K137" s="63">
        <v>6.1739130434782614E-3</v>
      </c>
      <c r="Q137" s="90"/>
      <c r="R137" s="11">
        <v>7.1260000000000004E-3</v>
      </c>
      <c r="S137" s="11">
        <v>7.0000000000000001E-3</v>
      </c>
      <c r="T137" s="11">
        <v>7.0025E-3</v>
      </c>
      <c r="U137" s="26">
        <v>1.74E-4</v>
      </c>
      <c r="W137" s="66">
        <v>2.4857142857142855E-2</v>
      </c>
      <c r="X137" s="11">
        <v>1.7156100000000001E-2</v>
      </c>
      <c r="Y137" s="11">
        <v>1.6E-2</v>
      </c>
      <c r="Z137" s="11">
        <v>1.5819199999999999E-2</v>
      </c>
      <c r="AA137" s="26">
        <v>-3.1000000000000001E-5</v>
      </c>
      <c r="AC137" s="88">
        <v>-1.9375E-3</v>
      </c>
      <c r="AD137" s="68" t="str">
        <f t="shared" si="2"/>
        <v>Less than 25%</v>
      </c>
    </row>
    <row r="138" spans="1:30" x14ac:dyDescent="0.25">
      <c r="A138" s="15" t="s">
        <v>185</v>
      </c>
      <c r="B138" s="13">
        <v>3237848</v>
      </c>
      <c r="C138" s="13">
        <v>3297204</v>
      </c>
      <c r="D138" s="13">
        <v>3292838</v>
      </c>
      <c r="E138" s="23">
        <v>9827890</v>
      </c>
      <c r="F138" s="11">
        <v>6.8994899999999998E-2</v>
      </c>
      <c r="G138" s="11">
        <v>6.7000000000000004E-2</v>
      </c>
      <c r="H138" s="11">
        <v>6.4712900000000004E-2</v>
      </c>
      <c r="I138" s="26">
        <v>5.4299999999999997E-4</v>
      </c>
      <c r="K138" s="63">
        <v>8.1044776119402976E-3</v>
      </c>
      <c r="Q138" s="90"/>
      <c r="R138" s="11">
        <v>4.9080699999999998E-2</v>
      </c>
      <c r="S138" s="11">
        <v>4.8000000000000001E-2</v>
      </c>
      <c r="T138" s="11">
        <v>4.6789699999999997E-2</v>
      </c>
      <c r="U138" s="26">
        <v>1.74E-4</v>
      </c>
      <c r="W138" s="66">
        <v>3.6249999999999998E-3</v>
      </c>
      <c r="X138" s="11">
        <v>1.99142E-2</v>
      </c>
      <c r="Y138" s="11">
        <v>1.9E-2</v>
      </c>
      <c r="Z138" s="11">
        <v>1.7923100000000001E-2</v>
      </c>
      <c r="AA138" s="26">
        <v>-3.8299999999999999E-4</v>
      </c>
      <c r="AB138" s="2" t="s">
        <v>82</v>
      </c>
      <c r="AC138" s="88">
        <v>-2.0157894736842104E-2</v>
      </c>
      <c r="AD138" s="68" t="str">
        <f t="shared" si="2"/>
        <v>25% to 49.9%</v>
      </c>
    </row>
    <row r="139" spans="1:30" x14ac:dyDescent="0.25">
      <c r="A139" s="15" t="s">
        <v>186</v>
      </c>
      <c r="B139" s="13">
        <v>3237848</v>
      </c>
      <c r="C139" s="13">
        <v>3297204</v>
      </c>
      <c r="D139" s="13">
        <v>3292838</v>
      </c>
      <c r="E139" s="23">
        <v>9827890</v>
      </c>
      <c r="F139" s="11">
        <v>0.16107859999999999</v>
      </c>
      <c r="G139" s="11">
        <v>0.157</v>
      </c>
      <c r="H139" s="11">
        <v>0.14586170000000001</v>
      </c>
      <c r="I139" s="26">
        <v>-4.7790000000000003E-3</v>
      </c>
      <c r="J139" s="9" t="s">
        <v>83</v>
      </c>
      <c r="K139" s="63">
        <v>-3.0439490445859873E-2</v>
      </c>
      <c r="Q139" s="90"/>
      <c r="R139" s="11">
        <v>0.1087939</v>
      </c>
      <c r="S139" s="11">
        <v>0.107</v>
      </c>
      <c r="T139" s="11">
        <v>0.1006208</v>
      </c>
      <c r="U139" s="26">
        <v>-2.1380000000000001E-3</v>
      </c>
      <c r="W139" s="66">
        <v>-1.9981308411214954E-2</v>
      </c>
      <c r="X139" s="11">
        <v>5.2284700000000003E-2</v>
      </c>
      <c r="Y139" s="11">
        <v>0.05</v>
      </c>
      <c r="Z139" s="11">
        <v>4.5240900000000001E-2</v>
      </c>
      <c r="AA139" s="26">
        <v>-2.6410000000000001E-3</v>
      </c>
      <c r="AB139" s="2" t="s">
        <v>80</v>
      </c>
      <c r="AC139" s="88">
        <v>-5.2819999999999999E-2</v>
      </c>
      <c r="AD139" s="68" t="str">
        <f t="shared" si="2"/>
        <v>50% to 74.9%</v>
      </c>
    </row>
    <row r="140" spans="1:30" x14ac:dyDescent="0.25">
      <c r="A140" s="15" t="s">
        <v>187</v>
      </c>
      <c r="B140" s="13">
        <v>3237848</v>
      </c>
      <c r="C140" s="13">
        <v>3297204</v>
      </c>
      <c r="D140" s="13">
        <v>3292838</v>
      </c>
      <c r="E140" s="23">
        <v>9827890</v>
      </c>
      <c r="F140" s="11">
        <v>0.14523839999999999</v>
      </c>
      <c r="G140" s="11">
        <v>0.14000000000000001</v>
      </c>
      <c r="H140" s="11">
        <v>0.12519169999999999</v>
      </c>
      <c r="I140" s="26">
        <v>-8.5609999999999992E-3</v>
      </c>
      <c r="J140" s="9" t="s">
        <v>80</v>
      </c>
      <c r="K140" s="63">
        <v>-6.1149999999999989E-2</v>
      </c>
      <c r="Q140" s="90"/>
      <c r="R140" s="11">
        <v>0.1115136</v>
      </c>
      <c r="S140" s="11">
        <v>0.108</v>
      </c>
      <c r="T140" s="11">
        <v>9.6780000000000005E-2</v>
      </c>
      <c r="U140" s="26">
        <v>-6.4590000000000003E-3</v>
      </c>
      <c r="V140" s="4" t="s">
        <v>80</v>
      </c>
      <c r="W140" s="66">
        <v>-5.9805555555555556E-2</v>
      </c>
      <c r="X140" s="11">
        <v>3.3724900000000002E-2</v>
      </c>
      <c r="Y140" s="11">
        <v>3.2000000000000001E-2</v>
      </c>
      <c r="Z140" s="11">
        <v>2.8411700000000002E-2</v>
      </c>
      <c r="AA140" s="26">
        <v>-2.101E-3</v>
      </c>
      <c r="AB140" s="2" t="s">
        <v>80</v>
      </c>
      <c r="AC140" s="88">
        <v>-6.5656249999999999E-2</v>
      </c>
      <c r="AD140" s="68" t="str">
        <f t="shared" si="2"/>
        <v>75% or Higher</v>
      </c>
    </row>
    <row r="141" spans="1:30" ht="23.25" x14ac:dyDescent="0.25">
      <c r="A141" s="129" t="s">
        <v>188</v>
      </c>
      <c r="E141" s="25"/>
      <c r="K141" s="89"/>
      <c r="Q141" s="90"/>
      <c r="W141" s="91"/>
      <c r="AC141" s="73"/>
      <c r="AD141" s="68" t="str">
        <f t="shared" si="2"/>
        <v>Admission Rate: Less than 25% (Figure 18)</v>
      </c>
    </row>
    <row r="142" spans="1:30" x14ac:dyDescent="0.25">
      <c r="A142" s="2" t="s">
        <v>189</v>
      </c>
      <c r="B142" s="13">
        <v>732783</v>
      </c>
      <c r="C142" s="13">
        <v>747873</v>
      </c>
      <c r="D142" s="13">
        <v>729832</v>
      </c>
      <c r="E142" s="23">
        <v>2210488</v>
      </c>
      <c r="F142" s="35" t="s">
        <v>190</v>
      </c>
      <c r="G142" s="35" t="s">
        <v>190</v>
      </c>
      <c r="H142" s="35" t="s">
        <v>190</v>
      </c>
      <c r="I142" s="35" t="s">
        <v>190</v>
      </c>
      <c r="K142" s="63" t="s">
        <v>190</v>
      </c>
      <c r="Q142" s="90"/>
      <c r="R142" s="35" t="s">
        <v>190</v>
      </c>
      <c r="S142" s="35" t="s">
        <v>190</v>
      </c>
      <c r="T142" s="35" t="s">
        <v>190</v>
      </c>
      <c r="U142" s="35" t="s">
        <v>190</v>
      </c>
      <c r="W142" s="66" t="s">
        <v>190</v>
      </c>
      <c r="X142" s="35" t="s">
        <v>190</v>
      </c>
      <c r="Y142" s="35" t="s">
        <v>190</v>
      </c>
      <c r="Z142" s="35" t="s">
        <v>190</v>
      </c>
      <c r="AA142" s="35" t="s">
        <v>190</v>
      </c>
      <c r="AC142" s="88" t="s">
        <v>190</v>
      </c>
      <c r="AD142" s="68" t="str">
        <f t="shared" si="2"/>
        <v>GPA B- or Lower</v>
      </c>
    </row>
    <row r="143" spans="1:30" x14ac:dyDescent="0.25">
      <c r="A143" s="2" t="s">
        <v>44</v>
      </c>
      <c r="B143" s="13">
        <v>470011</v>
      </c>
      <c r="C143" s="13">
        <v>450278</v>
      </c>
      <c r="D143" s="13">
        <v>417743</v>
      </c>
      <c r="E143" s="23">
        <v>1338032</v>
      </c>
      <c r="F143" s="35" t="s">
        <v>190</v>
      </c>
      <c r="G143" s="35" t="s">
        <v>190</v>
      </c>
      <c r="H143" s="35" t="s">
        <v>190</v>
      </c>
      <c r="I143" s="35" t="s">
        <v>190</v>
      </c>
      <c r="K143" s="63" t="s">
        <v>190</v>
      </c>
      <c r="Q143" s="90"/>
      <c r="R143" s="35" t="s">
        <v>190</v>
      </c>
      <c r="S143" s="35" t="s">
        <v>190</v>
      </c>
      <c r="T143" s="35" t="s">
        <v>190</v>
      </c>
      <c r="U143" s="35" t="s">
        <v>190</v>
      </c>
      <c r="W143" s="66" t="s">
        <v>190</v>
      </c>
      <c r="X143" s="35" t="s">
        <v>190</v>
      </c>
      <c r="Y143" s="35" t="s">
        <v>190</v>
      </c>
      <c r="Z143" s="35" t="s">
        <v>190</v>
      </c>
      <c r="AA143" s="35" t="s">
        <v>190</v>
      </c>
      <c r="AC143" s="88" t="s">
        <v>190</v>
      </c>
      <c r="AD143" s="68" t="str">
        <f t="shared" si="2"/>
        <v>B</v>
      </c>
    </row>
    <row r="144" spans="1:30" x14ac:dyDescent="0.25">
      <c r="A144" s="2" t="s">
        <v>43</v>
      </c>
      <c r="B144" s="13">
        <v>483778</v>
      </c>
      <c r="C144" s="13">
        <v>478902</v>
      </c>
      <c r="D144" s="13">
        <v>462999</v>
      </c>
      <c r="E144" s="23">
        <v>1425679</v>
      </c>
      <c r="F144" s="11">
        <v>7.1437999999999996E-3</v>
      </c>
      <c r="G144" s="11">
        <v>6.2475999999999999E-3</v>
      </c>
      <c r="H144" s="11">
        <v>5.7904999999999996E-3</v>
      </c>
      <c r="I144" s="26">
        <v>4.1E-5</v>
      </c>
      <c r="K144" s="63">
        <v>6.5625200076829503E-3</v>
      </c>
      <c r="Q144" s="90"/>
      <c r="R144" s="11">
        <v>9.322E-4</v>
      </c>
      <c r="S144" s="11">
        <v>1E-3</v>
      </c>
      <c r="T144" s="11">
        <v>8.9849999999999999E-4</v>
      </c>
      <c r="U144" s="26">
        <v>3.6999999999999998E-5</v>
      </c>
      <c r="W144" s="66">
        <v>3.6999999999999998E-2</v>
      </c>
      <c r="X144" s="11">
        <v>6.2115E-3</v>
      </c>
      <c r="Y144" s="11">
        <v>5.0000000000000001E-3</v>
      </c>
      <c r="Z144" s="11">
        <v>4.8919999999999996E-3</v>
      </c>
      <c r="AA144" s="26">
        <v>3.9999999999999998E-6</v>
      </c>
      <c r="AC144" s="88">
        <v>7.9999999999999993E-4</v>
      </c>
      <c r="AD144" s="68" t="str">
        <f t="shared" si="2"/>
        <v>B+</v>
      </c>
    </row>
    <row r="145" spans="1:30" x14ac:dyDescent="0.25">
      <c r="A145" s="2" t="s">
        <v>42</v>
      </c>
      <c r="B145" s="13">
        <v>483169</v>
      </c>
      <c r="C145" s="13">
        <v>507606</v>
      </c>
      <c r="D145" s="13">
        <v>514045</v>
      </c>
      <c r="E145" s="128">
        <v>1504820</v>
      </c>
      <c r="F145" s="11">
        <v>2.8830499999999998E-2</v>
      </c>
      <c r="G145" s="11">
        <v>2.50943E-2</v>
      </c>
      <c r="H145" s="11">
        <v>2.41847E-2</v>
      </c>
      <c r="I145" s="26">
        <v>1.2019999999999999E-3</v>
      </c>
      <c r="J145" s="9" t="s">
        <v>83</v>
      </c>
      <c r="K145" s="63">
        <v>4.7899323750811934E-2</v>
      </c>
      <c r="Q145" s="90"/>
      <c r="R145" s="11">
        <v>6.3704E-3</v>
      </c>
      <c r="S145" s="11">
        <v>6.0000000000000001E-3</v>
      </c>
      <c r="T145" s="11">
        <v>5.9157999999999997E-3</v>
      </c>
      <c r="U145" s="26">
        <v>7.8299999999999995E-4</v>
      </c>
      <c r="V145" s="4" t="s">
        <v>80</v>
      </c>
      <c r="W145" s="66">
        <v>0.13049999999999998</v>
      </c>
      <c r="X145" s="11">
        <v>2.24601E-2</v>
      </c>
      <c r="Y145" s="11">
        <v>1.9E-2</v>
      </c>
      <c r="Z145" s="11">
        <v>1.8268800000000002E-2</v>
      </c>
      <c r="AA145" s="26">
        <v>4.1899999999999999E-4</v>
      </c>
      <c r="AC145" s="88">
        <v>2.2052631578947369E-2</v>
      </c>
      <c r="AD145" s="68" t="str">
        <f t="shared" si="2"/>
        <v>A-</v>
      </c>
    </row>
    <row r="146" spans="1:30" x14ac:dyDescent="0.25">
      <c r="A146" s="2" t="s">
        <v>41</v>
      </c>
      <c r="B146" s="13">
        <v>496914</v>
      </c>
      <c r="C146" s="13">
        <v>522335</v>
      </c>
      <c r="D146" s="13">
        <v>539655</v>
      </c>
      <c r="E146" s="128">
        <v>1558904</v>
      </c>
      <c r="F146" s="11">
        <v>7.3898099999999994E-2</v>
      </c>
      <c r="G146" s="11">
        <v>6.7537100000000003E-2</v>
      </c>
      <c r="H146" s="11">
        <v>6.4033499999999993E-2</v>
      </c>
      <c r="I146" s="26">
        <v>1.0169999999999999E-3</v>
      </c>
      <c r="K146" s="63">
        <v>1.5058390129277092E-2</v>
      </c>
      <c r="Q146" s="90"/>
      <c r="R146" s="11">
        <v>2.4652199999999999E-2</v>
      </c>
      <c r="S146" s="11">
        <v>2.3E-2</v>
      </c>
      <c r="T146" s="11">
        <v>2.1767600000000002E-2</v>
      </c>
      <c r="U146" s="26">
        <v>3.7199999999999999E-4</v>
      </c>
      <c r="W146" s="66">
        <v>1.6173913043478261E-2</v>
      </c>
      <c r="X146" s="11">
        <v>4.9245900000000002E-2</v>
      </c>
      <c r="Y146" s="11">
        <v>4.4999999999999998E-2</v>
      </c>
      <c r="Z146" s="11">
        <v>4.2265900000000002E-2</v>
      </c>
      <c r="AA146" s="26">
        <v>6.4499999999999996E-4</v>
      </c>
      <c r="AC146" s="88">
        <v>1.4333333333333333E-2</v>
      </c>
      <c r="AD146" s="68" t="str">
        <f t="shared" si="2"/>
        <v>A</v>
      </c>
    </row>
    <row r="147" spans="1:30" x14ac:dyDescent="0.25">
      <c r="A147" s="2" t="s">
        <v>40</v>
      </c>
      <c r="B147" s="13">
        <v>159758</v>
      </c>
      <c r="C147" s="13">
        <v>181664</v>
      </c>
      <c r="D147" s="13">
        <v>196476</v>
      </c>
      <c r="E147" s="128">
        <v>537898</v>
      </c>
      <c r="F147" s="11">
        <v>0.12771189999999999</v>
      </c>
      <c r="G147" s="11">
        <v>0.1207284</v>
      </c>
      <c r="H147" s="11">
        <v>0.11302139999999999</v>
      </c>
      <c r="I147" s="26">
        <v>1.2999999999999999E-5</v>
      </c>
      <c r="K147" s="63">
        <v>1.0767971744842142E-4</v>
      </c>
      <c r="Q147" s="90"/>
      <c r="R147" s="11">
        <v>4.0724099999999999E-2</v>
      </c>
      <c r="S147" s="11">
        <v>3.9E-2</v>
      </c>
      <c r="T147" s="11">
        <v>3.66101E-2</v>
      </c>
      <c r="U147" s="26">
        <v>-1.2179999999999999E-3</v>
      </c>
      <c r="W147" s="66">
        <v>-3.1230769230769229E-2</v>
      </c>
      <c r="X147" s="11">
        <v>8.6987800000000004E-2</v>
      </c>
      <c r="Y147" s="11">
        <v>8.1000000000000003E-2</v>
      </c>
      <c r="Z147" s="11">
        <v>7.6411400000000004E-2</v>
      </c>
      <c r="AA147" s="26">
        <v>1.2310000000000001E-3</v>
      </c>
      <c r="AC147" s="88">
        <v>1.5197530864197532E-2</v>
      </c>
      <c r="AD147" s="68" t="str">
        <f t="shared" si="2"/>
        <v>A+</v>
      </c>
    </row>
    <row r="148" spans="1:30" ht="25.15" customHeight="1" x14ac:dyDescent="0.25">
      <c r="A148" s="16" t="s">
        <v>185</v>
      </c>
      <c r="E148" s="23"/>
      <c r="K148" s="89"/>
      <c r="Q148" s="90"/>
      <c r="U148" s="26"/>
      <c r="W148" s="100"/>
      <c r="AA148" s="26"/>
      <c r="AC148" s="101"/>
      <c r="AD148" s="68" t="str">
        <f t="shared" si="2"/>
        <v>25% to 49.9%</v>
      </c>
    </row>
    <row r="149" spans="1:30" x14ac:dyDescent="0.25">
      <c r="A149" s="2" t="s">
        <v>189</v>
      </c>
      <c r="B149" s="13">
        <v>732783</v>
      </c>
      <c r="C149" s="13">
        <v>747873</v>
      </c>
      <c r="D149" s="13">
        <v>729832</v>
      </c>
      <c r="E149" s="23">
        <v>2210488</v>
      </c>
      <c r="F149" s="11">
        <v>1.31608E-2</v>
      </c>
      <c r="G149" s="11">
        <v>1.2684000000000001E-2</v>
      </c>
      <c r="H149" s="11">
        <v>1.22179E-2</v>
      </c>
      <c r="I149" s="26">
        <v>8.5400000000000005E-4</v>
      </c>
      <c r="J149" s="9" t="s">
        <v>83</v>
      </c>
      <c r="K149" s="63">
        <v>6.7328918322295803E-2</v>
      </c>
      <c r="Q149" s="90"/>
      <c r="R149" s="11">
        <v>9.3220000000000004E-3</v>
      </c>
      <c r="S149" s="11">
        <v>8.9999999999999993E-3</v>
      </c>
      <c r="T149" s="11">
        <v>9.0335999999999993E-3</v>
      </c>
      <c r="U149" s="26">
        <v>1.0200000000000001E-3</v>
      </c>
      <c r="V149" s="4" t="s">
        <v>80</v>
      </c>
      <c r="W149" s="66">
        <v>0.11333333333333336</v>
      </c>
      <c r="X149" s="11">
        <v>3.8387999999999999E-3</v>
      </c>
      <c r="Y149" s="11">
        <v>4.0000000000000001E-3</v>
      </c>
      <c r="Z149" s="11">
        <v>3.1843000000000002E-3</v>
      </c>
      <c r="AA149" s="26">
        <v>-1.66E-4</v>
      </c>
      <c r="AC149" s="88">
        <v>-4.1499999999999995E-2</v>
      </c>
      <c r="AD149" s="68" t="str">
        <f t="shared" si="2"/>
        <v>GPA B- or Lower</v>
      </c>
    </row>
    <row r="150" spans="1:30" x14ac:dyDescent="0.25">
      <c r="A150" s="2" t="s">
        <v>44</v>
      </c>
      <c r="B150" s="13">
        <v>470011</v>
      </c>
      <c r="C150" s="13">
        <v>450278</v>
      </c>
      <c r="D150" s="13">
        <v>417743</v>
      </c>
      <c r="E150" s="23">
        <v>1338032</v>
      </c>
      <c r="F150" s="11">
        <v>3.59055E-2</v>
      </c>
      <c r="G150" s="11">
        <v>3.6015499999999999E-2</v>
      </c>
      <c r="H150" s="11">
        <v>3.6970099999999999E-2</v>
      </c>
      <c r="I150" s="26">
        <v>2.63E-3</v>
      </c>
      <c r="J150" s="9" t="s">
        <v>82</v>
      </c>
      <c r="K150" s="63">
        <v>7.3024114617317545E-2</v>
      </c>
      <c r="Q150" s="90"/>
      <c r="R150" s="11">
        <v>2.5412199999999999E-2</v>
      </c>
      <c r="S150" s="11">
        <v>2.5999999999999999E-2</v>
      </c>
      <c r="T150" s="11">
        <v>2.6798800000000001E-2</v>
      </c>
      <c r="U150" s="26">
        <v>2.2950000000000002E-3</v>
      </c>
      <c r="W150" s="66">
        <v>8.826923076923078E-2</v>
      </c>
      <c r="X150" s="11">
        <v>1.04934E-2</v>
      </c>
      <c r="Y150" s="11">
        <v>0.01</v>
      </c>
      <c r="Z150" s="11">
        <v>1.0171299999999999E-2</v>
      </c>
      <c r="AA150" s="26">
        <v>3.3500000000000001E-4</v>
      </c>
      <c r="AC150" s="88">
        <v>3.3500000000000002E-2</v>
      </c>
      <c r="AD150" s="68" t="str">
        <f t="shared" si="2"/>
        <v>B</v>
      </c>
    </row>
    <row r="151" spans="1:30" x14ac:dyDescent="0.25">
      <c r="A151" s="2" t="s">
        <v>43</v>
      </c>
      <c r="B151" s="13">
        <v>483778</v>
      </c>
      <c r="C151" s="13">
        <v>478902</v>
      </c>
      <c r="D151" s="13">
        <v>462999</v>
      </c>
      <c r="E151" s="23">
        <v>1425679</v>
      </c>
      <c r="F151" s="11">
        <v>6.2526600000000002E-2</v>
      </c>
      <c r="G151" s="11">
        <v>5.9634300000000001E-2</v>
      </c>
      <c r="H151" s="11">
        <v>5.9794899999999998E-2</v>
      </c>
      <c r="I151" s="26">
        <v>3.1770000000000001E-3</v>
      </c>
      <c r="J151" s="9" t="s">
        <v>83</v>
      </c>
      <c r="K151" s="63">
        <v>5.3274709353509642E-2</v>
      </c>
      <c r="Q151" s="90"/>
      <c r="R151" s="11">
        <v>4.2976300000000002E-2</v>
      </c>
      <c r="S151" s="11">
        <v>4.1000000000000002E-2</v>
      </c>
      <c r="T151" s="11">
        <v>4.18035E-2</v>
      </c>
      <c r="U151" s="26">
        <v>2.7060000000000001E-3</v>
      </c>
      <c r="V151" s="4" t="s">
        <v>82</v>
      </c>
      <c r="W151" s="66">
        <v>6.6000000000000003E-2</v>
      </c>
      <c r="X151" s="11">
        <v>1.95503E-2</v>
      </c>
      <c r="Y151" s="11">
        <v>1.7999999999999999E-2</v>
      </c>
      <c r="Z151" s="11">
        <v>1.7991400000000001E-2</v>
      </c>
      <c r="AA151" s="26">
        <v>4.7100000000000001E-4</v>
      </c>
      <c r="AC151" s="88">
        <v>2.6166666666666668E-2</v>
      </c>
      <c r="AD151" s="68" t="str">
        <f t="shared" si="2"/>
        <v>B+</v>
      </c>
    </row>
    <row r="152" spans="1:30" x14ac:dyDescent="0.25">
      <c r="A152" s="2" t="s">
        <v>42</v>
      </c>
      <c r="B152" s="13">
        <v>483169</v>
      </c>
      <c r="C152" s="13">
        <v>507606</v>
      </c>
      <c r="D152" s="13">
        <v>514045</v>
      </c>
      <c r="E152" s="128">
        <v>1504820</v>
      </c>
      <c r="F152" s="11">
        <v>0.1159718</v>
      </c>
      <c r="G152" s="11">
        <v>0.1078455</v>
      </c>
      <c r="H152" s="11">
        <v>0.1024774</v>
      </c>
      <c r="I152" s="26">
        <v>-3.9800000000000002E-4</v>
      </c>
      <c r="K152" s="63">
        <v>-3.6904645998210406E-3</v>
      </c>
      <c r="Q152" s="90"/>
      <c r="R152" s="11">
        <v>8.1747799999999995E-2</v>
      </c>
      <c r="S152" s="11">
        <v>7.6999999999999999E-2</v>
      </c>
      <c r="T152" s="11">
        <v>7.3441000000000006E-2</v>
      </c>
      <c r="U152" s="26">
        <v>8.2000000000000001E-5</v>
      </c>
      <c r="W152" s="66">
        <v>1.0649350649350651E-3</v>
      </c>
      <c r="X152" s="11">
        <v>3.4223999999999997E-2</v>
      </c>
      <c r="Y152" s="11">
        <v>3.1E-2</v>
      </c>
      <c r="Z152" s="11">
        <v>2.90364E-2</v>
      </c>
      <c r="AA152" s="26">
        <v>-4.8000000000000001E-4</v>
      </c>
      <c r="AC152" s="88">
        <v>-1.5483870967741935E-2</v>
      </c>
      <c r="AD152" s="68" t="str">
        <f t="shared" si="2"/>
        <v>A-</v>
      </c>
    </row>
    <row r="153" spans="1:30" x14ac:dyDescent="0.25">
      <c r="A153" s="2" t="s">
        <v>41</v>
      </c>
      <c r="B153" s="13">
        <v>496914</v>
      </c>
      <c r="C153" s="13">
        <v>522335</v>
      </c>
      <c r="D153" s="13">
        <v>539655</v>
      </c>
      <c r="E153" s="128">
        <v>1558904</v>
      </c>
      <c r="F153" s="11">
        <v>0.14888889999999999</v>
      </c>
      <c r="G153" s="11">
        <v>0.1416983</v>
      </c>
      <c r="H153" s="11">
        <v>0.13243650000000001</v>
      </c>
      <c r="I153" s="26">
        <v>-4.9420000000000002E-3</v>
      </c>
      <c r="J153" s="9" t="s">
        <v>83</v>
      </c>
      <c r="K153" s="63">
        <v>-3.487691807170587E-2</v>
      </c>
      <c r="Q153" s="90"/>
      <c r="R153" s="11">
        <v>0.1093992</v>
      </c>
      <c r="S153" s="11">
        <v>0.104</v>
      </c>
      <c r="T153" s="11">
        <v>9.8058900000000004E-2</v>
      </c>
      <c r="U153" s="26">
        <v>-3.0249999999999999E-3</v>
      </c>
      <c r="W153" s="66">
        <v>-2.9086538461538462E-2</v>
      </c>
      <c r="X153" s="11">
        <v>3.9489700000000003E-2</v>
      </c>
      <c r="Y153" s="11">
        <v>3.6999999999999998E-2</v>
      </c>
      <c r="Z153" s="11">
        <v>3.4377499999999998E-2</v>
      </c>
      <c r="AA153" s="26">
        <v>-1.916E-3</v>
      </c>
      <c r="AB153" s="2" t="s">
        <v>80</v>
      </c>
      <c r="AC153" s="88">
        <v>-5.1783783783783788E-2</v>
      </c>
      <c r="AD153" s="68" t="str">
        <f t="shared" si="2"/>
        <v>A</v>
      </c>
    </row>
    <row r="154" spans="1:30" x14ac:dyDescent="0.25">
      <c r="A154" s="2" t="s">
        <v>40</v>
      </c>
      <c r="B154" s="13">
        <v>159758</v>
      </c>
      <c r="C154" s="13">
        <v>181664</v>
      </c>
      <c r="D154" s="13">
        <v>196476</v>
      </c>
      <c r="E154" s="128">
        <v>537898</v>
      </c>
      <c r="F154" s="11">
        <v>0.1687177</v>
      </c>
      <c r="G154" s="11">
        <v>0.16276750000000001</v>
      </c>
      <c r="H154" s="11">
        <v>0.1489444</v>
      </c>
      <c r="I154" s="26">
        <v>-9.4450000000000003E-3</v>
      </c>
      <c r="J154" s="9" t="s">
        <v>80</v>
      </c>
      <c r="K154" s="63">
        <v>-5.8027554640822029E-2</v>
      </c>
      <c r="Q154" s="90"/>
      <c r="R154" s="11">
        <v>0.12202830000000001</v>
      </c>
      <c r="S154" s="11">
        <v>0.11899999999999999</v>
      </c>
      <c r="T154" s="11">
        <v>0.1102272</v>
      </c>
      <c r="U154" s="26">
        <v>-5.2119999999999996E-3</v>
      </c>
      <c r="V154" s="4" t="s">
        <v>83</v>
      </c>
      <c r="W154" s="66">
        <v>-4.3798319327731094E-2</v>
      </c>
      <c r="X154" s="11">
        <v>4.6689399999999999E-2</v>
      </c>
      <c r="Y154" s="11">
        <v>4.3999999999999997E-2</v>
      </c>
      <c r="Z154" s="11">
        <v>3.87172E-2</v>
      </c>
      <c r="AA154" s="26">
        <v>-4.2329999999999998E-3</v>
      </c>
      <c r="AB154" s="2" t="s">
        <v>80</v>
      </c>
      <c r="AC154" s="88">
        <v>-9.6204545454545459E-2</v>
      </c>
      <c r="AD154" s="68" t="str">
        <f t="shared" si="2"/>
        <v>A+</v>
      </c>
    </row>
    <row r="155" spans="1:30" x14ac:dyDescent="0.25">
      <c r="A155" s="16" t="s">
        <v>186</v>
      </c>
      <c r="E155" s="25"/>
      <c r="K155" s="89"/>
      <c r="Q155" s="90"/>
      <c r="U155" s="26"/>
      <c r="W155" s="100"/>
      <c r="AA155" s="26"/>
      <c r="AC155" s="101"/>
      <c r="AD155" s="68" t="str">
        <f t="shared" si="2"/>
        <v>50% to 74.9%</v>
      </c>
    </row>
    <row r="156" spans="1:30" x14ac:dyDescent="0.25">
      <c r="A156" s="2" t="s">
        <v>189</v>
      </c>
      <c r="B156" s="13">
        <v>732783</v>
      </c>
      <c r="C156" s="13">
        <v>747873</v>
      </c>
      <c r="D156" s="13">
        <v>729832</v>
      </c>
      <c r="E156" s="23">
        <v>2210488</v>
      </c>
      <c r="F156" s="11">
        <v>5.4305300000000001E-2</v>
      </c>
      <c r="G156" s="11">
        <v>5.1332200000000001E-2</v>
      </c>
      <c r="H156" s="11">
        <v>5.0204699999999998E-2</v>
      </c>
      <c r="I156" s="26">
        <v>3.3110000000000001E-3</v>
      </c>
      <c r="J156" s="9" t="s">
        <v>83</v>
      </c>
      <c r="K156" s="63">
        <v>6.4501424057414256E-2</v>
      </c>
      <c r="Q156" s="90"/>
      <c r="R156" s="11">
        <v>3.5209600000000001E-2</v>
      </c>
      <c r="S156" s="11">
        <v>3.3000000000000002E-2</v>
      </c>
      <c r="T156" s="11">
        <v>3.3314499999999997E-2</v>
      </c>
      <c r="U156" s="26">
        <v>3.1310000000000001E-3</v>
      </c>
      <c r="V156" s="4" t="s">
        <v>83</v>
      </c>
      <c r="W156" s="66">
        <v>9.4878787878787882E-2</v>
      </c>
      <c r="X156" s="11">
        <v>1.90957E-2</v>
      </c>
      <c r="Y156" s="11">
        <v>1.7999999999999999E-2</v>
      </c>
      <c r="Z156" s="11">
        <v>1.6890200000000001E-2</v>
      </c>
      <c r="AA156" s="26">
        <v>1.8000000000000001E-4</v>
      </c>
      <c r="AC156" s="88">
        <v>1.0000000000000002E-2</v>
      </c>
      <c r="AD156" s="68" t="str">
        <f t="shared" si="2"/>
        <v>GPA B- or Lower</v>
      </c>
    </row>
    <row r="157" spans="1:30" x14ac:dyDescent="0.25">
      <c r="A157" s="2" t="s">
        <v>44</v>
      </c>
      <c r="B157" s="13">
        <v>470011</v>
      </c>
      <c r="C157" s="13">
        <v>450278</v>
      </c>
      <c r="D157" s="13">
        <v>417743</v>
      </c>
      <c r="E157" s="23">
        <v>1338032</v>
      </c>
      <c r="F157" s="11">
        <v>0.1372457</v>
      </c>
      <c r="G157" s="11">
        <v>0.1325692</v>
      </c>
      <c r="H157" s="11">
        <v>0.1279351</v>
      </c>
      <c r="I157" s="26">
        <v>-6.8000000000000005E-4</v>
      </c>
      <c r="K157" s="63">
        <v>-5.1293965717527151E-3</v>
      </c>
      <c r="Q157" s="90"/>
      <c r="R157" s="11">
        <v>9.3070200000000006E-2</v>
      </c>
      <c r="S157" s="11">
        <v>0.09</v>
      </c>
      <c r="T157" s="11">
        <v>8.8583200000000001E-2</v>
      </c>
      <c r="U157" s="26">
        <v>1.351E-3</v>
      </c>
      <c r="W157" s="66">
        <v>1.5011111111111112E-2</v>
      </c>
      <c r="X157" s="11">
        <v>4.4175600000000002E-2</v>
      </c>
      <c r="Y157" s="11">
        <v>4.2000000000000003E-2</v>
      </c>
      <c r="Z157" s="11">
        <v>3.9351900000000002E-2</v>
      </c>
      <c r="AA157" s="26">
        <v>-2.0309999999999998E-3</v>
      </c>
      <c r="AB157" s="2" t="s">
        <v>80</v>
      </c>
      <c r="AC157" s="88">
        <v>-4.8357142857142849E-2</v>
      </c>
      <c r="AD157" s="68" t="str">
        <f t="shared" si="2"/>
        <v>B</v>
      </c>
    </row>
    <row r="158" spans="1:30" x14ac:dyDescent="0.25">
      <c r="A158" s="2" t="s">
        <v>43</v>
      </c>
      <c r="B158" s="13">
        <v>483778</v>
      </c>
      <c r="C158" s="13">
        <v>478902</v>
      </c>
      <c r="D158" s="13">
        <v>462999</v>
      </c>
      <c r="E158" s="23">
        <v>1425679</v>
      </c>
      <c r="F158" s="11">
        <v>0.18844179999999999</v>
      </c>
      <c r="G158" s="11">
        <v>0.1814672</v>
      </c>
      <c r="H158" s="11">
        <v>0.17120769999999999</v>
      </c>
      <c r="I158" s="26">
        <v>-4.6480000000000002E-3</v>
      </c>
      <c r="J158" s="9" t="s">
        <v>82</v>
      </c>
      <c r="K158" s="63">
        <v>-2.5613444192669532E-2</v>
      </c>
      <c r="Q158" s="90"/>
      <c r="R158" s="11">
        <v>0.1293858</v>
      </c>
      <c r="S158" s="11">
        <v>0.126</v>
      </c>
      <c r="T158" s="11">
        <v>0.12033290000000001</v>
      </c>
      <c r="U158" s="26">
        <v>-1.0709999999999999E-3</v>
      </c>
      <c r="W158" s="66">
        <v>-8.4999999999999989E-3</v>
      </c>
      <c r="X158" s="11">
        <v>5.9055999999999997E-2</v>
      </c>
      <c r="Y158" s="11">
        <v>5.6000000000000001E-2</v>
      </c>
      <c r="Z158" s="11">
        <v>5.0874799999999998E-2</v>
      </c>
      <c r="AA158" s="26">
        <v>-3.5769999999999999E-3</v>
      </c>
      <c r="AB158" s="2" t="s">
        <v>80</v>
      </c>
      <c r="AC158" s="88">
        <v>-6.3875000000000001E-2</v>
      </c>
      <c r="AD158" s="68" t="str">
        <f t="shared" si="2"/>
        <v>B+</v>
      </c>
    </row>
    <row r="159" spans="1:30" x14ac:dyDescent="0.25">
      <c r="A159" s="2" t="s">
        <v>42</v>
      </c>
      <c r="B159" s="13">
        <v>483169</v>
      </c>
      <c r="C159" s="13">
        <v>507606</v>
      </c>
      <c r="D159" s="13">
        <v>514045</v>
      </c>
      <c r="E159" s="128">
        <v>1504820</v>
      </c>
      <c r="F159" s="11">
        <v>0.2422879</v>
      </c>
      <c r="G159" s="11">
        <v>0.23195160000000001</v>
      </c>
      <c r="H159" s="11">
        <v>0.21087259999999999</v>
      </c>
      <c r="I159" s="26">
        <v>-1.43E-2</v>
      </c>
      <c r="J159" s="9" t="s">
        <v>80</v>
      </c>
      <c r="K159" s="63">
        <v>-6.1650792665366397E-2</v>
      </c>
      <c r="Q159" s="90"/>
      <c r="R159" s="11">
        <v>0.16657730000000001</v>
      </c>
      <c r="S159" s="11">
        <v>0.161</v>
      </c>
      <c r="T159" s="11">
        <v>0.1478411</v>
      </c>
      <c r="U159" s="26">
        <v>-8.4550000000000007E-3</v>
      </c>
      <c r="V159" s="4" t="s">
        <v>80</v>
      </c>
      <c r="W159" s="66">
        <v>-5.2515527950310559E-2</v>
      </c>
      <c r="X159" s="11">
        <v>7.5710600000000003E-2</v>
      </c>
      <c r="Y159" s="11">
        <v>7.0999999999999994E-2</v>
      </c>
      <c r="Z159" s="11">
        <v>6.3031400000000001E-2</v>
      </c>
      <c r="AA159" s="26">
        <v>-5.8459999999999996E-3</v>
      </c>
      <c r="AB159" s="2" t="s">
        <v>80</v>
      </c>
      <c r="AC159" s="88">
        <v>-8.2338028169014088E-2</v>
      </c>
      <c r="AD159" s="68" t="str">
        <f t="shared" si="2"/>
        <v>A-</v>
      </c>
    </row>
    <row r="160" spans="1:30" x14ac:dyDescent="0.25">
      <c r="A160" s="2" t="s">
        <v>41</v>
      </c>
      <c r="B160" s="13">
        <v>496914</v>
      </c>
      <c r="C160" s="13">
        <v>522335</v>
      </c>
      <c r="D160" s="13">
        <v>539655</v>
      </c>
      <c r="E160" s="128">
        <v>1558904</v>
      </c>
      <c r="F160" s="11">
        <v>0.25270369999999998</v>
      </c>
      <c r="G160" s="11">
        <v>0.24504960000000001</v>
      </c>
      <c r="H160" s="11">
        <v>0.2239913</v>
      </c>
      <c r="I160" s="26">
        <v>-1.6825E-2</v>
      </c>
      <c r="J160" s="9" t="s">
        <v>80</v>
      </c>
      <c r="K160" s="63">
        <v>-6.8659569328005432E-2</v>
      </c>
      <c r="Q160" s="90"/>
      <c r="R160" s="11">
        <v>0.16990669999999999</v>
      </c>
      <c r="S160" s="11">
        <v>0.16600000000000001</v>
      </c>
      <c r="T160" s="11">
        <v>0.15414659999999999</v>
      </c>
      <c r="U160" s="26">
        <v>-9.136E-3</v>
      </c>
      <c r="V160" s="4" t="s">
        <v>80</v>
      </c>
      <c r="W160" s="66">
        <v>-5.5036144578313254E-2</v>
      </c>
      <c r="X160" s="11">
        <v>8.2796999999999996E-2</v>
      </c>
      <c r="Y160" s="11">
        <v>7.9000000000000001E-2</v>
      </c>
      <c r="Z160" s="11">
        <v>6.9844600000000007E-2</v>
      </c>
      <c r="AA160" s="26">
        <v>-7.6889999999999997E-3</v>
      </c>
      <c r="AB160" s="2" t="s">
        <v>80</v>
      </c>
      <c r="AC160" s="88">
        <v>-9.7329113924050623E-2</v>
      </c>
      <c r="AD160" s="68" t="str">
        <f t="shared" si="2"/>
        <v>A</v>
      </c>
    </row>
    <row r="161" spans="1:30" x14ac:dyDescent="0.25">
      <c r="A161" s="2" t="s">
        <v>40</v>
      </c>
      <c r="B161" s="13">
        <v>159758</v>
      </c>
      <c r="C161" s="13">
        <v>181664</v>
      </c>
      <c r="D161" s="13">
        <v>196476</v>
      </c>
      <c r="E161" s="128">
        <v>537898</v>
      </c>
      <c r="F161" s="11">
        <v>0.25715139999999997</v>
      </c>
      <c r="G161" s="11">
        <v>0.25339089999999997</v>
      </c>
      <c r="H161" s="11">
        <v>0.232181</v>
      </c>
      <c r="I161" s="26">
        <v>-1.8341E-2</v>
      </c>
      <c r="J161" s="9" t="s">
        <v>80</v>
      </c>
      <c r="K161" s="63">
        <v>-7.2382236299725053E-2</v>
      </c>
      <c r="Q161" s="90"/>
      <c r="R161" s="11">
        <v>0.17022000000000001</v>
      </c>
      <c r="S161" s="11">
        <v>0.17100000000000001</v>
      </c>
      <c r="T161" s="11">
        <v>0.15683340000000001</v>
      </c>
      <c r="U161" s="26">
        <v>-1.1946999999999999E-2</v>
      </c>
      <c r="V161" s="4" t="s">
        <v>80</v>
      </c>
      <c r="W161" s="66">
        <v>-6.9865497076023381E-2</v>
      </c>
      <c r="X161" s="11">
        <v>8.6931499999999995E-2</v>
      </c>
      <c r="Y161" s="11">
        <v>8.2000000000000003E-2</v>
      </c>
      <c r="Z161" s="11">
        <v>7.5347600000000001E-2</v>
      </c>
      <c r="AA161" s="26">
        <v>-6.3940000000000004E-3</v>
      </c>
      <c r="AB161" s="2" t="s">
        <v>80</v>
      </c>
      <c r="AC161" s="88">
        <v>-7.7975609756097561E-2</v>
      </c>
      <c r="AD161" s="68" t="str">
        <f t="shared" si="2"/>
        <v>A+</v>
      </c>
    </row>
    <row r="162" spans="1:30" x14ac:dyDescent="0.25">
      <c r="A162" s="16" t="s">
        <v>187</v>
      </c>
      <c r="E162" s="25"/>
      <c r="K162" s="89"/>
      <c r="Q162" s="90"/>
      <c r="U162" s="26"/>
      <c r="W162" s="100"/>
      <c r="AA162" s="26"/>
      <c r="AC162" s="101"/>
      <c r="AD162" s="68" t="str">
        <f t="shared" si="2"/>
        <v>75% or Higher</v>
      </c>
    </row>
    <row r="163" spans="1:30" x14ac:dyDescent="0.25">
      <c r="A163" s="2" t="s">
        <v>189</v>
      </c>
      <c r="B163" s="13">
        <v>732783</v>
      </c>
      <c r="C163" s="13">
        <v>747873</v>
      </c>
      <c r="D163" s="13">
        <v>729832</v>
      </c>
      <c r="E163" s="23">
        <v>2210488</v>
      </c>
      <c r="F163" s="11">
        <v>6.1563899999999998E-2</v>
      </c>
      <c r="G163" s="11">
        <v>5.7937599999999999E-2</v>
      </c>
      <c r="H163" s="11">
        <v>5.2449099999999999E-2</v>
      </c>
      <c r="I163" s="26">
        <v>-3.1000000000000001E-5</v>
      </c>
      <c r="K163" s="63">
        <v>-5.3505840766617885E-4</v>
      </c>
      <c r="Q163" s="90"/>
      <c r="R163" s="11">
        <v>4.6305699999999998E-2</v>
      </c>
      <c r="S163" s="11">
        <v>4.3999999999999997E-2</v>
      </c>
      <c r="T163" s="11">
        <v>3.9383000000000001E-2</v>
      </c>
      <c r="U163" s="26">
        <v>-6.2000000000000003E-5</v>
      </c>
      <c r="W163" s="66">
        <v>-1.4090909090909093E-3</v>
      </c>
      <c r="X163" s="11">
        <v>1.5258300000000001E-2</v>
      </c>
      <c r="Y163" s="11">
        <v>1.4E-2</v>
      </c>
      <c r="Z163" s="11">
        <v>1.3065999999999999E-2</v>
      </c>
      <c r="AA163" s="26">
        <v>3.1000000000000001E-5</v>
      </c>
      <c r="AC163" s="88">
        <v>2.2142857142857142E-3</v>
      </c>
      <c r="AD163" s="68" t="str">
        <f t="shared" si="2"/>
        <v>GPA B- or Lower</v>
      </c>
    </row>
    <row r="164" spans="1:30" x14ac:dyDescent="0.25">
      <c r="A164" s="2" t="s">
        <v>44</v>
      </c>
      <c r="B164" s="13">
        <v>470011</v>
      </c>
      <c r="C164" s="13">
        <v>450278</v>
      </c>
      <c r="D164" s="13">
        <v>417743</v>
      </c>
      <c r="E164" s="23">
        <v>1338032</v>
      </c>
      <c r="F164" s="11">
        <v>0.13718830000000001</v>
      </c>
      <c r="G164" s="11">
        <v>0.13100000000000001</v>
      </c>
      <c r="H164" s="11">
        <v>0.1198129</v>
      </c>
      <c r="I164" s="26">
        <v>-6.7539999999999996E-3</v>
      </c>
      <c r="J164" s="9" t="s">
        <v>80</v>
      </c>
      <c r="K164" s="63">
        <v>-5.1557251908396939E-2</v>
      </c>
      <c r="Q164" s="90"/>
      <c r="R164" s="11">
        <v>0.10429330000000001</v>
      </c>
      <c r="S164" s="11">
        <v>0.1</v>
      </c>
      <c r="T164" s="11">
        <v>9.0675400000000003E-2</v>
      </c>
      <c r="U164" s="26">
        <v>-5.3410000000000003E-3</v>
      </c>
      <c r="V164" s="4" t="s">
        <v>83</v>
      </c>
      <c r="W164" s="66">
        <v>-5.3409999999999999E-2</v>
      </c>
      <c r="X164" s="11">
        <v>3.2895000000000001E-2</v>
      </c>
      <c r="Y164" s="11">
        <v>3.1E-2</v>
      </c>
      <c r="Z164" s="11">
        <v>2.91375E-2</v>
      </c>
      <c r="AA164" s="26">
        <v>-1.413E-3</v>
      </c>
      <c r="AB164" s="2" t="s">
        <v>80</v>
      </c>
      <c r="AC164" s="88">
        <v>-4.5580645161290324E-2</v>
      </c>
      <c r="AD164" s="68" t="str">
        <f t="shared" si="2"/>
        <v>B</v>
      </c>
    </row>
    <row r="165" spans="1:30" x14ac:dyDescent="0.25">
      <c r="A165" s="2" t="s">
        <v>43</v>
      </c>
      <c r="B165" s="13">
        <v>483778</v>
      </c>
      <c r="C165" s="13">
        <v>478902</v>
      </c>
      <c r="D165" s="13">
        <v>462999</v>
      </c>
      <c r="E165" s="23">
        <v>1425679</v>
      </c>
      <c r="F165" s="11">
        <v>0.1680296</v>
      </c>
      <c r="G165" s="11">
        <v>0.16080330000000001</v>
      </c>
      <c r="H165" s="11">
        <v>0.1430932</v>
      </c>
      <c r="I165" s="26">
        <v>-1.3136E-2</v>
      </c>
      <c r="J165" s="9" t="s">
        <v>80</v>
      </c>
      <c r="K165" s="63">
        <v>-8.168986581743036E-2</v>
      </c>
      <c r="Q165" s="90"/>
      <c r="R165" s="11">
        <v>0.1270231</v>
      </c>
      <c r="S165" s="11">
        <v>0.122</v>
      </c>
      <c r="T165" s="11">
        <v>0.1085467</v>
      </c>
      <c r="U165" s="26">
        <v>-9.9229999999999995E-3</v>
      </c>
      <c r="V165" s="4" t="s">
        <v>80</v>
      </c>
      <c r="W165" s="66">
        <v>-8.1336065573770489E-2</v>
      </c>
      <c r="X165" s="11">
        <v>4.1006399999999998E-2</v>
      </c>
      <c r="Y165" s="11">
        <v>3.7999999999999999E-2</v>
      </c>
      <c r="Z165" s="11">
        <v>3.4546500000000001E-2</v>
      </c>
      <c r="AA165" s="26">
        <v>-3.2139999999999998E-3</v>
      </c>
      <c r="AB165" s="2" t="s">
        <v>80</v>
      </c>
      <c r="AC165" s="88">
        <v>-8.4578947368421045E-2</v>
      </c>
      <c r="AD165" s="68" t="str">
        <f t="shared" si="2"/>
        <v>B+</v>
      </c>
    </row>
    <row r="166" spans="1:30" x14ac:dyDescent="0.25">
      <c r="A166" s="2" t="s">
        <v>42</v>
      </c>
      <c r="B166" s="13">
        <v>483169</v>
      </c>
      <c r="C166" s="13">
        <v>507606</v>
      </c>
      <c r="D166" s="13">
        <v>514045</v>
      </c>
      <c r="E166" s="128">
        <v>1504820</v>
      </c>
      <c r="F166" s="11">
        <v>0.19896759999999999</v>
      </c>
      <c r="G166" s="11">
        <v>0.18795290000000001</v>
      </c>
      <c r="H166" s="11">
        <v>0.1645829</v>
      </c>
      <c r="I166" s="26">
        <v>-1.7252E-2</v>
      </c>
      <c r="J166" s="9" t="s">
        <v>80</v>
      </c>
      <c r="K166" s="63">
        <v>-9.1788953509097229E-2</v>
      </c>
      <c r="Q166" s="90"/>
      <c r="R166" s="11">
        <v>0.15172949999999999</v>
      </c>
      <c r="S166" s="11">
        <v>0.14499999999999999</v>
      </c>
      <c r="T166" s="11">
        <v>0.12595590000000001</v>
      </c>
      <c r="U166" s="26">
        <v>-1.3313999999999999E-2</v>
      </c>
      <c r="V166" s="4" t="s">
        <v>80</v>
      </c>
      <c r="W166" s="66">
        <v>-9.1820689655172413E-2</v>
      </c>
      <c r="X166" s="11">
        <v>4.7238099999999998E-2</v>
      </c>
      <c r="Y166" s="11">
        <v>4.2999999999999997E-2</v>
      </c>
      <c r="Z166" s="11">
        <v>3.8627000000000002E-2</v>
      </c>
      <c r="AA166" s="26">
        <v>-3.9379999999999997E-3</v>
      </c>
      <c r="AB166" s="2" t="s">
        <v>80</v>
      </c>
      <c r="AC166" s="88">
        <v>-9.1581395348837205E-2</v>
      </c>
      <c r="AD166" s="68" t="str">
        <f t="shared" si="2"/>
        <v>A-</v>
      </c>
    </row>
    <row r="167" spans="1:30" x14ac:dyDescent="0.25">
      <c r="A167" s="2" t="s">
        <v>41</v>
      </c>
      <c r="B167" s="13">
        <v>496914</v>
      </c>
      <c r="C167" s="13">
        <v>522335</v>
      </c>
      <c r="D167" s="13">
        <v>539655</v>
      </c>
      <c r="E167" s="128">
        <v>1558904</v>
      </c>
      <c r="F167" s="11">
        <v>0.20257230000000001</v>
      </c>
      <c r="G167" s="11">
        <v>0.1951793</v>
      </c>
      <c r="H167" s="11">
        <v>0.1745467</v>
      </c>
      <c r="I167" s="26">
        <v>-1.6173E-2</v>
      </c>
      <c r="J167" s="9" t="s">
        <v>80</v>
      </c>
      <c r="K167" s="63">
        <v>-8.2862270742850297E-2</v>
      </c>
      <c r="Q167" s="90"/>
      <c r="R167" s="11">
        <v>0.1545318</v>
      </c>
      <c r="S167" s="11">
        <v>0.15</v>
      </c>
      <c r="T167" s="11">
        <v>0.1347843</v>
      </c>
      <c r="U167" s="26">
        <v>-1.1113E-2</v>
      </c>
      <c r="V167" s="4" t="s">
        <v>80</v>
      </c>
      <c r="W167" s="66">
        <v>-7.4086666666666662E-2</v>
      </c>
      <c r="X167" s="11">
        <v>4.80405E-2</v>
      </c>
      <c r="Y167" s="11">
        <v>4.4999999999999998E-2</v>
      </c>
      <c r="Z167" s="11">
        <v>3.9762400000000003E-2</v>
      </c>
      <c r="AA167" s="26">
        <v>-5.0610000000000004E-3</v>
      </c>
      <c r="AB167" s="2" t="s">
        <v>80</v>
      </c>
      <c r="AC167" s="88">
        <v>-0.11246666666666667</v>
      </c>
      <c r="AD167" s="68" t="str">
        <f t="shared" si="2"/>
        <v>A</v>
      </c>
    </row>
    <row r="168" spans="1:30" x14ac:dyDescent="0.25">
      <c r="A168" s="2" t="s">
        <v>40</v>
      </c>
      <c r="B168" s="13">
        <v>159758</v>
      </c>
      <c r="C168" s="13">
        <v>181664</v>
      </c>
      <c r="D168" s="13">
        <v>196476</v>
      </c>
      <c r="E168" s="128">
        <v>537898</v>
      </c>
      <c r="F168" s="11">
        <v>0.19780539999999999</v>
      </c>
      <c r="G168" s="11">
        <v>0.1991038</v>
      </c>
      <c r="H168" s="11">
        <v>0.18349309999999999</v>
      </c>
      <c r="I168" s="26">
        <v>-1.6622999999999999E-2</v>
      </c>
      <c r="J168" s="9" t="s">
        <v>80</v>
      </c>
      <c r="K168" s="63">
        <v>-8.348911472307409E-2</v>
      </c>
      <c r="Q168" s="90"/>
      <c r="R168" s="11">
        <v>0.1507029</v>
      </c>
      <c r="S168" s="11">
        <v>0.153</v>
      </c>
      <c r="T168" s="11">
        <v>0.142847</v>
      </c>
      <c r="U168" s="26">
        <v>-1.0900999999999999E-2</v>
      </c>
      <c r="V168" s="4" t="s">
        <v>80</v>
      </c>
      <c r="W168" s="66">
        <v>-7.1248366013071898E-2</v>
      </c>
      <c r="X168" s="11">
        <v>4.7102499999999999E-2</v>
      </c>
      <c r="Y168" s="11">
        <v>4.5999999999999999E-2</v>
      </c>
      <c r="Z168" s="11">
        <v>4.06462E-2</v>
      </c>
      <c r="AA168" s="26">
        <v>-5.7219999999999997E-3</v>
      </c>
      <c r="AB168" s="2" t="s">
        <v>80</v>
      </c>
      <c r="AC168" s="88">
        <v>-0.12439130434782608</v>
      </c>
      <c r="AD168" s="68" t="str">
        <f t="shared" si="2"/>
        <v>A+</v>
      </c>
    </row>
    <row r="169" spans="1:30" ht="21.6" customHeight="1" x14ac:dyDescent="0.25">
      <c r="A169" s="16" t="s">
        <v>191</v>
      </c>
      <c r="B169" s="74"/>
      <c r="C169" s="74"/>
      <c r="D169" s="74"/>
      <c r="E169" s="25"/>
      <c r="K169" s="89"/>
      <c r="Q169" s="90"/>
      <c r="W169" s="91"/>
      <c r="AC169" s="73"/>
      <c r="AD169" s="68" t="str">
        <f t="shared" ref="AD169:AD177" si="3">A169</f>
        <v>Pell Share (Figure 19)</v>
      </c>
    </row>
    <row r="170" spans="1:30" ht="17.649999999999999" customHeight="1" x14ac:dyDescent="0.25">
      <c r="A170" s="74" t="s">
        <v>192</v>
      </c>
      <c r="B170" s="13">
        <v>595174</v>
      </c>
      <c r="C170" s="13">
        <v>584979</v>
      </c>
      <c r="D170" s="13">
        <v>570032</v>
      </c>
      <c r="E170" s="23">
        <v>1750185</v>
      </c>
      <c r="F170" s="11">
        <v>0.10255789999999999</v>
      </c>
      <c r="G170" s="11">
        <v>9.9428799999999998E-2</v>
      </c>
      <c r="H170" s="11">
        <v>9.3259700000000001E-2</v>
      </c>
      <c r="I170" s="26">
        <v>-2.0990000000000002E-3</v>
      </c>
      <c r="J170" s="9" t="s">
        <v>82</v>
      </c>
      <c r="K170" s="63">
        <v>-2.1110583653830683E-2</v>
      </c>
      <c r="L170" s="11">
        <v>2.7446000000000002E-2</v>
      </c>
      <c r="M170" s="11">
        <v>2.7543600000000001E-2</v>
      </c>
      <c r="N170" s="11">
        <v>2.5969699999999998E-2</v>
      </c>
      <c r="O170" s="26">
        <v>-2.2889999999999998E-3</v>
      </c>
      <c r="P170" s="4" t="s">
        <v>83</v>
      </c>
      <c r="Q170" s="64">
        <v>-8.3104605062519044E-2</v>
      </c>
      <c r="R170" s="11">
        <v>4.9981699999999997E-2</v>
      </c>
      <c r="S170" s="11">
        <v>4.9585299999999999E-2</v>
      </c>
      <c r="T170" s="11">
        <v>4.6806100000000003E-2</v>
      </c>
      <c r="U170" s="26">
        <v>-4.9200000000000003E-4</v>
      </c>
      <c r="W170" s="66">
        <v>-9.922295519034877E-3</v>
      </c>
      <c r="X170" s="11">
        <v>5.2576299999999999E-2</v>
      </c>
      <c r="Y170" s="11">
        <v>4.9843400000000003E-2</v>
      </c>
      <c r="Z170" s="11">
        <v>4.6453500000000002E-2</v>
      </c>
      <c r="AA170" s="26">
        <v>-1.606E-3</v>
      </c>
      <c r="AB170" s="2" t="s">
        <v>80</v>
      </c>
      <c r="AC170" s="88">
        <v>-3.2220915908625816E-2</v>
      </c>
      <c r="AD170" s="68" t="str">
        <f t="shared" si="3"/>
        <v>21% or Lower</v>
      </c>
    </row>
    <row r="171" spans="1:30" x14ac:dyDescent="0.25">
      <c r="A171" s="74" t="s">
        <v>193</v>
      </c>
      <c r="B171" s="13">
        <v>579843</v>
      </c>
      <c r="C171" s="13">
        <v>585850</v>
      </c>
      <c r="D171" s="13">
        <v>584338</v>
      </c>
      <c r="E171" s="23">
        <v>1750031</v>
      </c>
      <c r="F171" s="11">
        <v>7.6153399999999996E-2</v>
      </c>
      <c r="G171" s="11">
        <v>7.4494299999999999E-2</v>
      </c>
      <c r="H171" s="11">
        <v>6.8830600000000006E-2</v>
      </c>
      <c r="I171" s="26">
        <v>-2.5240000000000002E-3</v>
      </c>
      <c r="J171" s="9" t="s">
        <v>83</v>
      </c>
      <c r="K171" s="63">
        <v>-3.3881786928664344E-2</v>
      </c>
      <c r="L171" s="11">
        <v>3.90398E-2</v>
      </c>
      <c r="M171" s="11">
        <v>3.8836500000000003E-2</v>
      </c>
      <c r="N171" s="11">
        <v>3.5963200000000001E-2</v>
      </c>
      <c r="O171" s="26">
        <v>-3.6459999999999999E-3</v>
      </c>
      <c r="P171" s="4" t="s">
        <v>80</v>
      </c>
      <c r="Q171" s="64">
        <v>-9.3880756504834365E-2</v>
      </c>
      <c r="R171" s="11">
        <v>5.7819299999999997E-2</v>
      </c>
      <c r="S171" s="11">
        <v>5.6770800000000003E-2</v>
      </c>
      <c r="T171" s="11">
        <v>5.2997099999999998E-2</v>
      </c>
      <c r="U171" s="26">
        <v>-1.403E-3</v>
      </c>
      <c r="V171" s="4" t="s">
        <v>82</v>
      </c>
      <c r="W171" s="66">
        <v>-2.4713409006038314E-2</v>
      </c>
      <c r="X171" s="11">
        <v>1.8334099999999999E-2</v>
      </c>
      <c r="Y171" s="11">
        <v>1.77235E-2</v>
      </c>
      <c r="Z171" s="11">
        <v>1.58335E-2</v>
      </c>
      <c r="AA171" s="26">
        <v>-1.1199999999999999E-3</v>
      </c>
      <c r="AB171" s="2" t="s">
        <v>80</v>
      </c>
      <c r="AC171" s="88">
        <v>-6.319293593251897E-2</v>
      </c>
      <c r="AD171" s="68" t="str">
        <f t="shared" si="3"/>
        <v>21.1% to 27%</v>
      </c>
    </row>
    <row r="172" spans="1:30" x14ac:dyDescent="0.25">
      <c r="A172" s="74" t="s">
        <v>194</v>
      </c>
      <c r="B172" s="13">
        <v>573951</v>
      </c>
      <c r="C172" s="13">
        <v>580116</v>
      </c>
      <c r="D172" s="13">
        <v>580182</v>
      </c>
      <c r="E172" s="23">
        <v>1734249</v>
      </c>
      <c r="F172" s="11">
        <v>8.2056000000000004E-2</v>
      </c>
      <c r="G172" s="11">
        <v>7.9279000000000002E-2</v>
      </c>
      <c r="H172" s="11">
        <v>7.1991700000000006E-2</v>
      </c>
      <c r="I172" s="26">
        <v>-4.235E-3</v>
      </c>
      <c r="J172" s="9" t="s">
        <v>80</v>
      </c>
      <c r="K172" s="63">
        <v>-5.3418938180350407E-2</v>
      </c>
      <c r="L172" s="11">
        <v>5.01833E-2</v>
      </c>
      <c r="M172" s="11">
        <v>5.0754500000000001E-2</v>
      </c>
      <c r="N172" s="11">
        <v>4.38418E-2</v>
      </c>
      <c r="O172" s="26">
        <v>-6.7320000000000001E-3</v>
      </c>
      <c r="P172" s="4" t="s">
        <v>80</v>
      </c>
      <c r="Q172" s="64">
        <v>-0.13263848525746486</v>
      </c>
      <c r="R172" s="11">
        <v>5.9477500000000003E-2</v>
      </c>
      <c r="S172" s="11">
        <v>5.8102899999999999E-2</v>
      </c>
      <c r="T172" s="11">
        <v>5.2661600000000003E-2</v>
      </c>
      <c r="U172" s="26">
        <v>-3.2390000000000001E-3</v>
      </c>
      <c r="V172" s="4" t="s">
        <v>80</v>
      </c>
      <c r="W172" s="66">
        <v>-5.574592662328387E-2</v>
      </c>
      <c r="X172" s="11">
        <v>2.2578600000000001E-2</v>
      </c>
      <c r="Y172" s="11">
        <v>2.11761E-2</v>
      </c>
      <c r="Z172" s="11">
        <v>1.9330099999999999E-2</v>
      </c>
      <c r="AA172" s="26">
        <v>-9.9700000000000006E-4</v>
      </c>
      <c r="AB172" s="2" t="s">
        <v>80</v>
      </c>
      <c r="AC172" s="88">
        <v>-4.7081379479696456E-2</v>
      </c>
      <c r="AD172" s="68" t="str">
        <f t="shared" si="3"/>
        <v>27.1% to 34%</v>
      </c>
    </row>
    <row r="173" spans="1:30" x14ac:dyDescent="0.25">
      <c r="A173" s="74" t="s">
        <v>195</v>
      </c>
      <c r="B173" s="13">
        <v>587554</v>
      </c>
      <c r="C173" s="13">
        <v>605220</v>
      </c>
      <c r="D173" s="13">
        <v>604531</v>
      </c>
      <c r="E173" s="23">
        <v>1797305</v>
      </c>
      <c r="F173" s="11">
        <v>6.8158899999999994E-2</v>
      </c>
      <c r="G173" s="11">
        <v>6.6019599999999998E-2</v>
      </c>
      <c r="H173" s="11">
        <v>6.1502300000000003E-2</v>
      </c>
      <c r="I173" s="26">
        <v>-1.4580000000000001E-3</v>
      </c>
      <c r="K173" s="63">
        <v>-2.2084350707971573E-2</v>
      </c>
      <c r="L173" s="11">
        <v>3.7212700000000001E-2</v>
      </c>
      <c r="M173" s="11">
        <v>3.8127800000000003E-2</v>
      </c>
      <c r="N173" s="11">
        <v>3.2700699999999999E-2</v>
      </c>
      <c r="O173" s="26">
        <v>-5.1479999999999998E-3</v>
      </c>
      <c r="P173" s="4" t="s">
        <v>80</v>
      </c>
      <c r="Q173" s="64">
        <v>-0.13501959200373478</v>
      </c>
      <c r="R173" s="11">
        <v>5.48902E-2</v>
      </c>
      <c r="S173" s="11">
        <v>5.32906E-2</v>
      </c>
      <c r="T173" s="11">
        <v>4.9964500000000002E-2</v>
      </c>
      <c r="U173" s="26">
        <v>-6.6200000000000005E-4</v>
      </c>
      <c r="W173" s="66">
        <v>-1.2422453490859553E-2</v>
      </c>
      <c r="X173" s="11">
        <v>1.32687E-2</v>
      </c>
      <c r="Y173" s="11">
        <v>1.2729000000000001E-2</v>
      </c>
      <c r="Z173" s="11">
        <v>1.1537800000000001E-2</v>
      </c>
      <c r="AA173" s="26">
        <v>-7.9600000000000005E-4</v>
      </c>
      <c r="AB173" s="2" t="s">
        <v>80</v>
      </c>
      <c r="AC173" s="88">
        <v>-6.2534370335454476E-2</v>
      </c>
      <c r="AD173" s="68" t="str">
        <f t="shared" si="3"/>
        <v>34.1% to 41%</v>
      </c>
    </row>
    <row r="174" spans="1:30" x14ac:dyDescent="0.25">
      <c r="A174" s="74" t="s">
        <v>196</v>
      </c>
      <c r="B174" s="13">
        <v>573001</v>
      </c>
      <c r="C174" s="13">
        <v>584641</v>
      </c>
      <c r="D174" s="13">
        <v>571963</v>
      </c>
      <c r="E174" s="23">
        <v>1729605</v>
      </c>
      <c r="F174" s="11">
        <v>7.7284000000000005E-2</v>
      </c>
      <c r="G174" s="11">
        <v>7.4313299999999999E-2</v>
      </c>
      <c r="H174" s="11">
        <v>6.9067199999999995E-2</v>
      </c>
      <c r="I174" s="26">
        <v>-2.6979999999999999E-3</v>
      </c>
      <c r="J174" s="9" t="s">
        <v>80</v>
      </c>
      <c r="K174" s="63">
        <v>-3.6305748769062875E-2</v>
      </c>
      <c r="L174" s="11">
        <v>3.35955E-2</v>
      </c>
      <c r="M174" s="11">
        <v>3.3529000000000003E-2</v>
      </c>
      <c r="N174" s="11">
        <v>2.8523400000000001E-2</v>
      </c>
      <c r="O174" s="26">
        <v>-4.5729999999999998E-3</v>
      </c>
      <c r="P174" s="4" t="s">
        <v>80</v>
      </c>
      <c r="Q174" s="64">
        <v>-0.13638939425571892</v>
      </c>
      <c r="R174" s="11">
        <v>5.9041999999999997E-2</v>
      </c>
      <c r="S174" s="11">
        <v>5.7020399999999999E-2</v>
      </c>
      <c r="T174" s="11">
        <v>5.3142599999999998E-2</v>
      </c>
      <c r="U174" s="26">
        <v>-1.913E-3</v>
      </c>
      <c r="V174" s="4" t="s">
        <v>83</v>
      </c>
      <c r="W174" s="66">
        <v>-3.3549396356391745E-2</v>
      </c>
      <c r="X174" s="11">
        <v>1.8242100000000001E-2</v>
      </c>
      <c r="Y174" s="11">
        <v>1.7292800000000001E-2</v>
      </c>
      <c r="Z174" s="11">
        <v>1.5924600000000001E-2</v>
      </c>
      <c r="AA174" s="26">
        <v>-7.85E-4</v>
      </c>
      <c r="AB174" s="2" t="s">
        <v>83</v>
      </c>
      <c r="AC174" s="88">
        <v>-4.5394615099925976E-2</v>
      </c>
      <c r="AD174" s="68" t="str">
        <f t="shared" si="3"/>
        <v>41.1% or Higher</v>
      </c>
    </row>
    <row r="175" spans="1:30" ht="22.15" customHeight="1" x14ac:dyDescent="0.25">
      <c r="A175" s="129" t="s">
        <v>197</v>
      </c>
      <c r="B175" s="13"/>
      <c r="C175" s="13"/>
      <c r="D175" s="13"/>
      <c r="E175" s="25"/>
      <c r="K175" s="63"/>
      <c r="Q175" s="64"/>
      <c r="W175" s="66"/>
      <c r="AC175" s="88"/>
      <c r="AD175" s="68" t="str">
        <f t="shared" si="3"/>
        <v>HBCU Status (Figure 20)</v>
      </c>
    </row>
    <row r="176" spans="1:30" ht="17.100000000000001" customHeight="1" x14ac:dyDescent="0.25">
      <c r="A176" s="74" t="s">
        <v>198</v>
      </c>
      <c r="B176" s="13">
        <v>3237848</v>
      </c>
      <c r="C176" s="13">
        <v>3297204</v>
      </c>
      <c r="D176" s="13">
        <v>3292838</v>
      </c>
      <c r="E176" s="23">
        <v>9827890</v>
      </c>
      <c r="F176" s="11">
        <v>1.2071E-2</v>
      </c>
      <c r="G176" s="11">
        <v>1.1136099999999999E-2</v>
      </c>
      <c r="H176" s="11">
        <v>1.01271E-2</v>
      </c>
      <c r="I176" s="26">
        <v>-4.3199999999999998E-4</v>
      </c>
      <c r="K176" s="63">
        <v>-3.8792755093794061E-2</v>
      </c>
      <c r="O176" s="26"/>
      <c r="Q176" s="64"/>
      <c r="R176" s="11">
        <v>8.3233999999999999E-3</v>
      </c>
      <c r="S176" s="11">
        <v>7.9947000000000004E-3</v>
      </c>
      <c r="T176" s="11">
        <v>7.1079000000000003E-3</v>
      </c>
      <c r="U176" s="26">
        <v>-5.0000000000000001E-4</v>
      </c>
      <c r="V176" s="4" t="s">
        <v>83</v>
      </c>
      <c r="W176" s="66">
        <v>-6.2541433699826135E-2</v>
      </c>
      <c r="X176" s="11">
        <v>3.7475999999999998E-3</v>
      </c>
      <c r="Y176" s="11">
        <v>3.1413999999999999E-3</v>
      </c>
      <c r="Z176" s="11">
        <v>3.0192999999999999E-3</v>
      </c>
      <c r="AA176" s="26">
        <v>6.7000000000000002E-5</v>
      </c>
      <c r="AC176" s="88">
        <v>2.1328070287133127E-2</v>
      </c>
      <c r="AD176" s="68" t="str">
        <f t="shared" si="3"/>
        <v>HBCU</v>
      </c>
    </row>
    <row r="177" spans="1:30" x14ac:dyDescent="0.25">
      <c r="A177" s="74" t="s">
        <v>199</v>
      </c>
      <c r="B177" s="13">
        <v>3237848</v>
      </c>
      <c r="C177" s="13">
        <v>3297204</v>
      </c>
      <c r="D177" s="13">
        <v>3292838</v>
      </c>
      <c r="E177" s="23">
        <v>9827890</v>
      </c>
      <c r="F177" s="11">
        <v>0.3943894</v>
      </c>
      <c r="G177" s="11">
        <v>0.3824477</v>
      </c>
      <c r="H177" s="11">
        <v>0.35456409999999999</v>
      </c>
      <c r="I177" s="26">
        <v>-1.2588999999999999E-2</v>
      </c>
      <c r="J177" s="9" t="s">
        <v>80</v>
      </c>
      <c r="K177" s="63">
        <v>-3.2916919097696236E-2</v>
      </c>
      <c r="O177" s="26"/>
      <c r="Q177" s="64"/>
      <c r="R177" s="11">
        <v>0.27289980000000003</v>
      </c>
      <c r="S177" s="11">
        <v>0.26679209999999998</v>
      </c>
      <c r="T177" s="11">
        <v>0.24850359999999999</v>
      </c>
      <c r="U177" s="26">
        <v>-7.1869999999999998E-3</v>
      </c>
      <c r="V177" s="4" t="s">
        <v>80</v>
      </c>
      <c r="W177" s="66">
        <v>-2.6938578766012938E-2</v>
      </c>
      <c r="X177" s="11">
        <v>0.1214896</v>
      </c>
      <c r="Y177" s="11">
        <v>0.1156556</v>
      </c>
      <c r="Z177" s="11">
        <v>0.1060605</v>
      </c>
      <c r="AA177" s="26">
        <v>-5.4019999999999997E-3</v>
      </c>
      <c r="AB177" s="2" t="s">
        <v>80</v>
      </c>
      <c r="AC177" s="88">
        <v>-4.6707638886487123E-2</v>
      </c>
      <c r="AD177" s="68" t="str">
        <f t="shared" si="3"/>
        <v>Non-HBCU</v>
      </c>
    </row>
    <row r="178" spans="1:30" ht="23.1" customHeight="1" x14ac:dyDescent="0.25">
      <c r="A178" s="129" t="s">
        <v>200</v>
      </c>
      <c r="E178" s="25"/>
      <c r="K178" s="89"/>
      <c r="Q178" s="90"/>
      <c r="W178" s="91"/>
      <c r="AC178" s="73"/>
      <c r="AD178" s="68" t="str">
        <f t="shared" si="2"/>
        <v>Admission Rate Less than 25% (Appendix Figure 1)</v>
      </c>
    </row>
    <row r="179" spans="1:30" ht="19.149999999999999" customHeight="1" x14ac:dyDescent="0.25">
      <c r="A179" s="74" t="s">
        <v>201</v>
      </c>
      <c r="B179" s="13">
        <v>578572</v>
      </c>
      <c r="C179" s="13">
        <v>651438</v>
      </c>
      <c r="D179" s="13">
        <v>677902</v>
      </c>
      <c r="E179" s="131">
        <v>1907912</v>
      </c>
      <c r="F179" s="35" t="s">
        <v>190</v>
      </c>
      <c r="G179" s="35" t="s">
        <v>190</v>
      </c>
      <c r="H179" s="35" t="s">
        <v>190</v>
      </c>
      <c r="I179" s="35" t="s">
        <v>190</v>
      </c>
      <c r="K179" s="63" t="s">
        <v>190</v>
      </c>
      <c r="Q179" s="90"/>
      <c r="R179" s="35" t="s">
        <v>190</v>
      </c>
      <c r="S179" s="35" t="s">
        <v>190</v>
      </c>
      <c r="T179" s="35" t="s">
        <v>190</v>
      </c>
      <c r="U179" s="35" t="s">
        <v>190</v>
      </c>
      <c r="W179" s="66" t="s">
        <v>190</v>
      </c>
      <c r="X179" s="35" t="s">
        <v>190</v>
      </c>
      <c r="Y179" s="35" t="s">
        <v>190</v>
      </c>
      <c r="Z179" s="35" t="s">
        <v>190</v>
      </c>
      <c r="AA179" s="35" t="s">
        <v>190</v>
      </c>
      <c r="AC179" s="88" t="s">
        <v>190</v>
      </c>
      <c r="AD179" s="68" t="str">
        <f t="shared" si="2"/>
        <v>SAT 930 or Lower</v>
      </c>
    </row>
    <row r="180" spans="1:30" x14ac:dyDescent="0.25">
      <c r="A180" s="74" t="s">
        <v>48</v>
      </c>
      <c r="B180" s="13">
        <v>391992</v>
      </c>
      <c r="C180" s="13">
        <v>394591</v>
      </c>
      <c r="D180" s="13">
        <v>388267</v>
      </c>
      <c r="E180" s="131">
        <v>1174850</v>
      </c>
      <c r="F180" s="35" t="s">
        <v>190</v>
      </c>
      <c r="G180" s="35" t="s">
        <v>190</v>
      </c>
      <c r="H180" s="35" t="s">
        <v>190</v>
      </c>
      <c r="I180" s="35" t="s">
        <v>190</v>
      </c>
      <c r="K180" s="63" t="s">
        <v>190</v>
      </c>
      <c r="Q180" s="90"/>
      <c r="R180" s="35" t="s">
        <v>190</v>
      </c>
      <c r="S180" s="35" t="s">
        <v>190</v>
      </c>
      <c r="T180" s="35" t="s">
        <v>190</v>
      </c>
      <c r="U180" s="35" t="s">
        <v>190</v>
      </c>
      <c r="W180" s="66" t="s">
        <v>190</v>
      </c>
      <c r="X180" s="35" t="s">
        <v>190</v>
      </c>
      <c r="Y180" s="35" t="s">
        <v>190</v>
      </c>
      <c r="Z180" s="35" t="s">
        <v>190</v>
      </c>
      <c r="AA180" s="35" t="s">
        <v>190</v>
      </c>
      <c r="AC180" s="88" t="s">
        <v>190</v>
      </c>
      <c r="AD180" s="68" t="str">
        <f t="shared" si="2"/>
        <v>940 to 1040</v>
      </c>
    </row>
    <row r="181" spans="1:30" x14ac:dyDescent="0.25">
      <c r="A181" s="74" t="s">
        <v>49</v>
      </c>
      <c r="B181" s="13">
        <v>358565</v>
      </c>
      <c r="C181" s="13">
        <v>349771</v>
      </c>
      <c r="D181" s="13">
        <v>346000</v>
      </c>
      <c r="E181" s="131">
        <v>1054336</v>
      </c>
      <c r="F181" s="11">
        <v>6.0324000000000003E-3</v>
      </c>
      <c r="G181" s="34">
        <v>5.77E-3</v>
      </c>
      <c r="H181" s="11">
        <v>6.0895999999999997E-3</v>
      </c>
      <c r="I181" s="36">
        <v>3.59E-4</v>
      </c>
      <c r="J181" s="9" t="s">
        <v>82</v>
      </c>
      <c r="K181" s="63">
        <v>6.221837088388215E-2</v>
      </c>
      <c r="Q181" s="90"/>
      <c r="R181" s="11">
        <v>2.9589999999999998E-3</v>
      </c>
      <c r="S181" s="11">
        <v>3.0000000000000001E-3</v>
      </c>
      <c r="T181" s="11">
        <v>2.8931E-3</v>
      </c>
      <c r="U181" s="36">
        <v>1E-4</v>
      </c>
      <c r="V181" s="9"/>
      <c r="W181" s="66">
        <v>3.3333333333333333E-2</v>
      </c>
      <c r="X181" s="11">
        <v>3.0734E-3</v>
      </c>
      <c r="Y181" s="11">
        <v>3.0000000000000001E-3</v>
      </c>
      <c r="Z181" s="11">
        <v>3.1965000000000001E-3</v>
      </c>
      <c r="AA181" s="36">
        <v>2.5799999999999998E-4</v>
      </c>
      <c r="AB181" s="2" t="s">
        <v>82</v>
      </c>
      <c r="AC181" s="88">
        <v>8.5999999999999993E-2</v>
      </c>
      <c r="AD181" s="68" t="str">
        <f t="shared" si="2"/>
        <v>1050 to 1140</v>
      </c>
    </row>
    <row r="182" spans="1:30" x14ac:dyDescent="0.25">
      <c r="A182" s="74" t="s">
        <v>50</v>
      </c>
      <c r="B182" s="13">
        <v>348827</v>
      </c>
      <c r="C182" s="13">
        <v>343777</v>
      </c>
      <c r="D182" s="13">
        <v>331169</v>
      </c>
      <c r="E182" s="131">
        <v>1023773</v>
      </c>
      <c r="F182" s="11">
        <v>2.2435199999999999E-2</v>
      </c>
      <c r="G182" s="11">
        <v>2.1999999999999999E-2</v>
      </c>
      <c r="H182" s="11">
        <v>2.4313899999999999E-2</v>
      </c>
      <c r="I182" s="36">
        <v>2.2880000000000001E-3</v>
      </c>
      <c r="J182" s="9" t="s">
        <v>80</v>
      </c>
      <c r="K182" s="63">
        <v>0.10400000000000001</v>
      </c>
      <c r="Q182" s="90"/>
      <c r="R182" s="11">
        <v>8.5544000000000002E-3</v>
      </c>
      <c r="S182" s="11">
        <v>8.0000000000000002E-3</v>
      </c>
      <c r="T182" s="11">
        <v>9.1132000000000001E-3</v>
      </c>
      <c r="U182" s="36">
        <v>7.5299999999999998E-4</v>
      </c>
      <c r="V182" s="9" t="s">
        <v>80</v>
      </c>
      <c r="W182" s="66">
        <v>9.4125E-2</v>
      </c>
      <c r="X182" s="11">
        <v>1.38808E-2</v>
      </c>
      <c r="Y182" s="11">
        <v>1.4E-2</v>
      </c>
      <c r="Z182" s="11">
        <v>1.5200699999999999E-2</v>
      </c>
      <c r="AA182" s="36">
        <v>1.5349999999999999E-3</v>
      </c>
      <c r="AB182" s="2" t="s">
        <v>80</v>
      </c>
      <c r="AC182" s="88">
        <v>0.10964285714285714</v>
      </c>
      <c r="AD182" s="68" t="str">
        <f t="shared" si="2"/>
        <v>1150 to 1270</v>
      </c>
    </row>
    <row r="183" spans="1:30" x14ac:dyDescent="0.25">
      <c r="A183" s="74" t="s">
        <v>51</v>
      </c>
      <c r="B183" s="13">
        <v>315728</v>
      </c>
      <c r="C183" s="13">
        <v>318308</v>
      </c>
      <c r="D183" s="13">
        <v>296841</v>
      </c>
      <c r="E183" s="23">
        <v>930877</v>
      </c>
      <c r="F183" s="11">
        <v>0.16903789999999999</v>
      </c>
      <c r="G183" s="11">
        <v>0.16800000000000001</v>
      </c>
      <c r="H183" s="11">
        <v>0.17367550000000001</v>
      </c>
      <c r="I183" s="36">
        <v>7.4809999999999998E-3</v>
      </c>
      <c r="J183" s="9" t="s">
        <v>80</v>
      </c>
      <c r="K183" s="63">
        <v>4.4529761904761898E-2</v>
      </c>
      <c r="Q183" s="90"/>
      <c r="R183" s="11">
        <v>4.9523600000000001E-2</v>
      </c>
      <c r="S183" s="11">
        <v>0.05</v>
      </c>
      <c r="T183" s="11">
        <v>5.3065399999999999E-2</v>
      </c>
      <c r="U183" s="36">
        <v>2.8869999999999998E-3</v>
      </c>
      <c r="V183" s="9" t="s">
        <v>80</v>
      </c>
      <c r="W183" s="66">
        <v>5.7739999999999993E-2</v>
      </c>
      <c r="X183" s="11">
        <v>0.1195143</v>
      </c>
      <c r="Y183" s="11">
        <v>0.11700000000000001</v>
      </c>
      <c r="Z183" s="11">
        <v>0.12060999999999999</v>
      </c>
      <c r="AA183" s="36">
        <v>4.5929999999999999E-3</v>
      </c>
      <c r="AB183" s="2" t="s">
        <v>80</v>
      </c>
      <c r="AC183" s="88">
        <v>3.9256410256410253E-2</v>
      </c>
      <c r="AD183" s="68" t="str">
        <f t="shared" si="2"/>
        <v>1280 to 1600</v>
      </c>
    </row>
    <row r="184" spans="1:30" ht="27.6" customHeight="1" x14ac:dyDescent="0.25">
      <c r="A184" s="93" t="s">
        <v>202</v>
      </c>
      <c r="E184" s="25"/>
      <c r="K184" s="89"/>
      <c r="Q184" s="90"/>
      <c r="U184" s="36"/>
      <c r="W184" s="100"/>
      <c r="AA184" s="36"/>
      <c r="AC184" s="101"/>
      <c r="AD184" s="68" t="str">
        <f t="shared" si="2"/>
        <v>Admission Rate: 25% to 49.9% (Appendix Figure 1)</v>
      </c>
    </row>
    <row r="185" spans="1:30" ht="15.6" customHeight="1" x14ac:dyDescent="0.25">
      <c r="A185" s="14" t="s">
        <v>201</v>
      </c>
      <c r="B185" s="13">
        <v>578572</v>
      </c>
      <c r="C185" s="13">
        <v>651438</v>
      </c>
      <c r="D185" s="13">
        <v>677902</v>
      </c>
      <c r="E185" s="131">
        <v>1907912</v>
      </c>
      <c r="F185" s="11">
        <v>2.0668099999999998E-2</v>
      </c>
      <c r="G185" s="11">
        <v>0.02</v>
      </c>
      <c r="H185" s="11">
        <v>1.9881900000000001E-2</v>
      </c>
      <c r="I185" s="36">
        <v>8.12E-4</v>
      </c>
      <c r="J185" s="9" t="s">
        <v>80</v>
      </c>
      <c r="K185" s="63">
        <v>4.0599999999999997E-2</v>
      </c>
      <c r="Q185" s="90"/>
      <c r="R185" s="11">
        <v>1.5177E-2</v>
      </c>
      <c r="S185" s="11">
        <v>1.4999999999999999E-2</v>
      </c>
      <c r="T185" s="11">
        <v>1.51231E-2</v>
      </c>
      <c r="U185" s="36">
        <v>9.5600000000000004E-4</v>
      </c>
      <c r="V185" s="9" t="s">
        <v>80</v>
      </c>
      <c r="W185" s="66">
        <v>6.3733333333333336E-2</v>
      </c>
      <c r="X185" s="11">
        <v>5.4910999999999996E-3</v>
      </c>
      <c r="Y185" s="11">
        <v>5.0000000000000001E-3</v>
      </c>
      <c r="Z185" s="11">
        <v>4.7587999999999997E-3</v>
      </c>
      <c r="AA185" s="36">
        <v>-1.44E-4</v>
      </c>
      <c r="AC185" s="88">
        <v>-2.8799999999999999E-2</v>
      </c>
      <c r="AD185" s="68" t="str">
        <f t="shared" si="2"/>
        <v>SAT 930 or Lower</v>
      </c>
    </row>
    <row r="186" spans="1:30" x14ac:dyDescent="0.25">
      <c r="A186" s="74" t="s">
        <v>48</v>
      </c>
      <c r="B186" s="13">
        <v>391992</v>
      </c>
      <c r="C186" s="13">
        <v>394591</v>
      </c>
      <c r="D186" s="13">
        <v>388267</v>
      </c>
      <c r="E186" s="131">
        <v>1174850</v>
      </c>
      <c r="F186" s="11">
        <v>4.9659200000000001E-2</v>
      </c>
      <c r="G186" s="11">
        <v>5.1999999999999998E-2</v>
      </c>
      <c r="H186" s="11">
        <v>5.1451700000000003E-2</v>
      </c>
      <c r="I186" s="37">
        <v>-1.13E-4</v>
      </c>
      <c r="K186" s="63">
        <v>-2.173076923076923E-3</v>
      </c>
      <c r="Q186" s="90"/>
      <c r="R186" s="11">
        <v>3.8720200000000003E-2</v>
      </c>
      <c r="S186" s="11">
        <v>4.1000000000000002E-2</v>
      </c>
      <c r="T186" s="11">
        <v>4.0582899999999998E-2</v>
      </c>
      <c r="U186" s="36">
        <v>1.25E-4</v>
      </c>
      <c r="V186" s="9"/>
      <c r="W186" s="66">
        <v>3.0487804878048782E-3</v>
      </c>
      <c r="X186" s="11">
        <v>1.0939000000000001E-2</v>
      </c>
      <c r="Y186" s="11">
        <v>1.0999999999999999E-2</v>
      </c>
      <c r="Z186" s="11">
        <v>1.08688E-2</v>
      </c>
      <c r="AA186" s="36">
        <v>-2.3800000000000001E-4</v>
      </c>
      <c r="AC186" s="88">
        <v>-2.1636363636363638E-2</v>
      </c>
      <c r="AD186" s="68" t="str">
        <f t="shared" si="2"/>
        <v>940 to 1040</v>
      </c>
    </row>
    <row r="187" spans="1:30" x14ac:dyDescent="0.25">
      <c r="A187" s="74" t="s">
        <v>49</v>
      </c>
      <c r="B187" s="13">
        <v>358565</v>
      </c>
      <c r="C187" s="13">
        <v>349771</v>
      </c>
      <c r="D187" s="13">
        <v>346000</v>
      </c>
      <c r="E187" s="131">
        <v>1054336</v>
      </c>
      <c r="F187" s="11">
        <v>8.5292800000000002E-2</v>
      </c>
      <c r="G187" s="11">
        <v>8.5999999999999993E-2</v>
      </c>
      <c r="H187" s="11">
        <v>8.8280300000000006E-2</v>
      </c>
      <c r="I187" s="36">
        <v>1.916E-3</v>
      </c>
      <c r="J187" s="9" t="s">
        <v>80</v>
      </c>
      <c r="K187" s="63">
        <v>2.2279069767441862E-2</v>
      </c>
      <c r="Q187" s="90"/>
      <c r="R187" s="11">
        <v>6.4866900000000005E-2</v>
      </c>
      <c r="S187" s="11">
        <v>6.6000000000000003E-2</v>
      </c>
      <c r="T187" s="11">
        <v>6.6563600000000001E-2</v>
      </c>
      <c r="U187" s="36">
        <v>5.9100000000000005E-4</v>
      </c>
      <c r="V187" s="9"/>
      <c r="W187" s="66">
        <v>8.9545454545454546E-3</v>
      </c>
      <c r="X187" s="11">
        <v>2.04259E-2</v>
      </c>
      <c r="Y187" s="11">
        <v>0.02</v>
      </c>
      <c r="Z187" s="11">
        <v>2.1716800000000001E-2</v>
      </c>
      <c r="AA187" s="36">
        <v>1.325E-3</v>
      </c>
      <c r="AB187" s="2" t="s">
        <v>80</v>
      </c>
      <c r="AC187" s="88">
        <v>6.6250000000000003E-2</v>
      </c>
      <c r="AD187" s="68" t="str">
        <f t="shared" si="2"/>
        <v>1050 to 1140</v>
      </c>
    </row>
    <row r="188" spans="1:30" x14ac:dyDescent="0.25">
      <c r="A188" s="74" t="s">
        <v>50</v>
      </c>
      <c r="B188" s="13">
        <v>348827</v>
      </c>
      <c r="C188" s="13">
        <v>343777</v>
      </c>
      <c r="D188" s="13">
        <v>331169</v>
      </c>
      <c r="E188" s="131">
        <v>1023773</v>
      </c>
      <c r="F188" s="11">
        <v>0.15190049999999999</v>
      </c>
      <c r="G188" s="11">
        <v>0.154</v>
      </c>
      <c r="H188" s="11">
        <v>0.1595047</v>
      </c>
      <c r="I188" s="36">
        <v>4.6800000000000001E-3</v>
      </c>
      <c r="J188" s="9" t="s">
        <v>80</v>
      </c>
      <c r="K188" s="63">
        <v>3.038961038961039E-2</v>
      </c>
      <c r="Q188" s="90"/>
      <c r="R188" s="11">
        <v>0.1109633</v>
      </c>
      <c r="S188" s="11">
        <v>0.114</v>
      </c>
      <c r="T188" s="11">
        <v>0.1175895</v>
      </c>
      <c r="U188" s="36">
        <v>3.271E-3</v>
      </c>
      <c r="V188" s="9" t="s">
        <v>80</v>
      </c>
      <c r="W188" s="66">
        <v>2.869298245614035E-2</v>
      </c>
      <c r="X188" s="11">
        <v>4.09372E-2</v>
      </c>
      <c r="Y188" s="11">
        <v>0.04</v>
      </c>
      <c r="Z188" s="11">
        <v>4.19152E-2</v>
      </c>
      <c r="AA188" s="36">
        <v>1.4090000000000001E-3</v>
      </c>
      <c r="AB188" s="2" t="s">
        <v>80</v>
      </c>
      <c r="AC188" s="88">
        <v>3.5224999999999999E-2</v>
      </c>
      <c r="AD188" s="68" t="str">
        <f t="shared" si="2"/>
        <v>1150 to 1270</v>
      </c>
    </row>
    <row r="189" spans="1:30" x14ac:dyDescent="0.25">
      <c r="A189" s="74" t="s">
        <v>51</v>
      </c>
      <c r="B189" s="13">
        <v>315728</v>
      </c>
      <c r="C189" s="13">
        <v>318308</v>
      </c>
      <c r="D189" s="13">
        <v>296841</v>
      </c>
      <c r="E189" s="23">
        <v>930877</v>
      </c>
      <c r="F189" s="11">
        <v>0.25470660000000001</v>
      </c>
      <c r="G189" s="11">
        <v>0.248</v>
      </c>
      <c r="H189" s="11">
        <v>0.24229129999999999</v>
      </c>
      <c r="I189" s="36">
        <v>-6.6169999999999996E-3</v>
      </c>
      <c r="J189" s="9" t="s">
        <v>80</v>
      </c>
      <c r="K189" s="63">
        <v>-2.6681451612903223E-2</v>
      </c>
      <c r="Q189" s="90"/>
      <c r="R189" s="11">
        <v>0.1828061</v>
      </c>
      <c r="S189" s="11">
        <v>0.17699999999999999</v>
      </c>
      <c r="T189" s="11">
        <v>0.1772936</v>
      </c>
      <c r="U189" s="36">
        <v>-1.2160000000000001E-3</v>
      </c>
      <c r="V189" s="9"/>
      <c r="W189" s="66">
        <v>-6.8700564971751416E-3</v>
      </c>
      <c r="X189" s="11">
        <v>7.1900500000000006E-2</v>
      </c>
      <c r="Y189" s="11">
        <v>7.0999999999999994E-2</v>
      </c>
      <c r="Z189" s="11">
        <v>6.4997799999999994E-2</v>
      </c>
      <c r="AA189" s="36">
        <v>-5.4010000000000004E-3</v>
      </c>
      <c r="AB189" s="2" t="s">
        <v>80</v>
      </c>
      <c r="AC189" s="88">
        <v>-7.6070422535211277E-2</v>
      </c>
      <c r="AD189" s="68" t="str">
        <f t="shared" si="2"/>
        <v>1280 to 1600</v>
      </c>
    </row>
    <row r="190" spans="1:30" ht="27" customHeight="1" x14ac:dyDescent="0.25">
      <c r="A190" s="93" t="s">
        <v>203</v>
      </c>
      <c r="E190" s="25"/>
      <c r="K190" s="89"/>
      <c r="Q190" s="90"/>
      <c r="U190" s="36"/>
      <c r="W190" s="100"/>
      <c r="AA190" s="36"/>
      <c r="AC190" s="101"/>
      <c r="AD190" s="68" t="str">
        <f t="shared" si="2"/>
        <v>Admission Rate: 50% to 74.9% (Appendix Figure 1)</v>
      </c>
    </row>
    <row r="191" spans="1:30" x14ac:dyDescent="0.25">
      <c r="A191" s="14" t="s">
        <v>201</v>
      </c>
      <c r="B191" s="13">
        <v>578572</v>
      </c>
      <c r="C191" s="13">
        <v>651438</v>
      </c>
      <c r="D191" s="13">
        <v>677902</v>
      </c>
      <c r="E191" s="131">
        <v>1907912</v>
      </c>
      <c r="F191" s="11">
        <v>7.98933E-2</v>
      </c>
      <c r="G191" s="11">
        <v>7.5999999999999998E-2</v>
      </c>
      <c r="H191" s="11">
        <v>7.6714599999999994E-2</v>
      </c>
      <c r="I191" s="36">
        <v>3.6540000000000001E-3</v>
      </c>
      <c r="J191" s="9" t="s">
        <v>80</v>
      </c>
      <c r="K191" s="63">
        <v>4.8078947368421054E-2</v>
      </c>
      <c r="Q191" s="90"/>
      <c r="R191" s="11">
        <v>5.31878E-2</v>
      </c>
      <c r="S191" s="11">
        <v>5.0999999999999997E-2</v>
      </c>
      <c r="T191" s="11">
        <v>5.1777400000000001E-2</v>
      </c>
      <c r="U191" s="36">
        <v>3.13E-3</v>
      </c>
      <c r="V191" s="9" t="s">
        <v>80</v>
      </c>
      <c r="W191" s="66">
        <v>6.1372549019607849E-2</v>
      </c>
      <c r="X191" s="11">
        <v>2.6705400000000001E-2</v>
      </c>
      <c r="Y191" s="11">
        <v>2.5000000000000001E-2</v>
      </c>
      <c r="Z191" s="11">
        <v>2.49372E-2</v>
      </c>
      <c r="AA191" s="36">
        <v>5.2400000000000005E-4</v>
      </c>
      <c r="AB191" s="2" t="s">
        <v>82</v>
      </c>
      <c r="AC191" s="88">
        <v>2.0959999999999999E-2</v>
      </c>
      <c r="AD191" s="68" t="str">
        <f t="shared" si="2"/>
        <v>SAT 930 or Lower</v>
      </c>
    </row>
    <row r="192" spans="1:30" x14ac:dyDescent="0.25">
      <c r="A192" s="74" t="s">
        <v>48</v>
      </c>
      <c r="B192" s="13">
        <v>391992</v>
      </c>
      <c r="C192" s="13">
        <v>394591</v>
      </c>
      <c r="D192" s="13">
        <v>388267</v>
      </c>
      <c r="E192" s="131">
        <v>1174850</v>
      </c>
      <c r="F192" s="11">
        <v>0.185338</v>
      </c>
      <c r="G192" s="11">
        <v>0.183</v>
      </c>
      <c r="H192" s="11">
        <v>0.18100169999999999</v>
      </c>
      <c r="I192" s="36">
        <v>-2.591E-3</v>
      </c>
      <c r="J192" s="9" t="s">
        <v>80</v>
      </c>
      <c r="K192" s="63">
        <v>-1.4158469945355192E-2</v>
      </c>
      <c r="Q192" s="90"/>
      <c r="R192" s="11">
        <v>0.1249566</v>
      </c>
      <c r="S192" s="11">
        <v>0.125</v>
      </c>
      <c r="T192" s="11">
        <v>0.1247621</v>
      </c>
      <c r="U192" s="36">
        <v>1.18E-4</v>
      </c>
      <c r="V192" s="9"/>
      <c r="W192" s="66">
        <v>9.4399999999999996E-4</v>
      </c>
      <c r="X192" s="11">
        <v>6.0381299999999999E-2</v>
      </c>
      <c r="Y192" s="11">
        <v>5.8000000000000003E-2</v>
      </c>
      <c r="Z192" s="11">
        <v>5.6239600000000001E-2</v>
      </c>
      <c r="AA192" s="36">
        <v>-2.709E-3</v>
      </c>
      <c r="AB192" s="2" t="s">
        <v>80</v>
      </c>
      <c r="AC192" s="88">
        <v>-4.6706896551724136E-2</v>
      </c>
      <c r="AD192" s="68" t="str">
        <f t="shared" si="2"/>
        <v>940 to 1040</v>
      </c>
    </row>
    <row r="193" spans="1:30" x14ac:dyDescent="0.25">
      <c r="A193" s="74" t="s">
        <v>49</v>
      </c>
      <c r="B193" s="13">
        <v>358565</v>
      </c>
      <c r="C193" s="13">
        <v>349771</v>
      </c>
      <c r="D193" s="13">
        <v>346000</v>
      </c>
      <c r="E193" s="131">
        <v>1054336</v>
      </c>
      <c r="F193" s="11">
        <v>0.2574708</v>
      </c>
      <c r="G193" s="11">
        <v>0.25600000000000001</v>
      </c>
      <c r="H193" s="11">
        <v>0.24359539999999999</v>
      </c>
      <c r="I193" s="36">
        <v>-1.4071999999999999E-2</v>
      </c>
      <c r="J193" s="9" t="s">
        <v>80</v>
      </c>
      <c r="K193" s="63">
        <v>-5.4968749999999997E-2</v>
      </c>
      <c r="Q193" s="90"/>
      <c r="R193" s="11">
        <v>0.17372019999999999</v>
      </c>
      <c r="S193" s="11">
        <v>0.17399999999999999</v>
      </c>
      <c r="T193" s="11">
        <v>0.16785259999999999</v>
      </c>
      <c r="U193" s="36">
        <v>-7.1720000000000004E-3</v>
      </c>
      <c r="V193" s="9" t="s">
        <v>80</v>
      </c>
      <c r="W193" s="66">
        <v>-4.1218390804597708E-2</v>
      </c>
      <c r="X193" s="11">
        <v>8.3750500000000005E-2</v>
      </c>
      <c r="Y193" s="11">
        <v>8.2000000000000003E-2</v>
      </c>
      <c r="Z193" s="11">
        <v>7.5742799999999999E-2</v>
      </c>
      <c r="AA193" s="36">
        <v>-6.8999999999999999E-3</v>
      </c>
      <c r="AB193" s="2" t="s">
        <v>80</v>
      </c>
      <c r="AC193" s="88">
        <v>-8.4146341463414626E-2</v>
      </c>
      <c r="AD193" s="68" t="str">
        <f t="shared" si="2"/>
        <v>1050 to 1140</v>
      </c>
    </row>
    <row r="194" spans="1:30" x14ac:dyDescent="0.25">
      <c r="A194" s="74" t="s">
        <v>50</v>
      </c>
      <c r="B194" s="13">
        <v>348827</v>
      </c>
      <c r="C194" s="13">
        <v>343777</v>
      </c>
      <c r="D194" s="13">
        <v>331169</v>
      </c>
      <c r="E194" s="131">
        <v>1023773</v>
      </c>
      <c r="F194" s="11">
        <v>0.30899270000000001</v>
      </c>
      <c r="G194" s="11">
        <v>0.30599999999999999</v>
      </c>
      <c r="H194" s="11">
        <v>0.28769299999999998</v>
      </c>
      <c r="I194" s="36">
        <v>-2.0007E-2</v>
      </c>
      <c r="J194" s="9" t="s">
        <v>80</v>
      </c>
      <c r="K194" s="63">
        <v>-6.5382352941176475E-2</v>
      </c>
      <c r="Q194" s="90"/>
      <c r="R194" s="11">
        <v>0.20812610000000001</v>
      </c>
      <c r="S194" s="11">
        <v>0.20799999999999999</v>
      </c>
      <c r="T194" s="11">
        <v>0.19874140000000001</v>
      </c>
      <c r="U194" s="36">
        <v>-1.0429000000000001E-2</v>
      </c>
      <c r="V194" s="9" t="s">
        <v>80</v>
      </c>
      <c r="W194" s="66">
        <v>-5.0139423076923081E-2</v>
      </c>
      <c r="X194" s="11">
        <v>0.1008666</v>
      </c>
      <c r="Y194" s="11">
        <v>9.8000000000000004E-2</v>
      </c>
      <c r="Z194" s="11">
        <v>8.8951600000000006E-2</v>
      </c>
      <c r="AA194" s="36">
        <v>-9.5779999999999997E-3</v>
      </c>
      <c r="AB194" s="2" t="s">
        <v>80</v>
      </c>
      <c r="AC194" s="88">
        <v>-9.7734693877551015E-2</v>
      </c>
      <c r="AD194" s="68" t="str">
        <f t="shared" si="2"/>
        <v>1150 to 1270</v>
      </c>
    </row>
    <row r="195" spans="1:30" x14ac:dyDescent="0.25">
      <c r="A195" s="74" t="s">
        <v>51</v>
      </c>
      <c r="B195" s="13">
        <v>315728</v>
      </c>
      <c r="C195" s="13">
        <v>318308</v>
      </c>
      <c r="D195" s="13">
        <v>296841</v>
      </c>
      <c r="E195" s="23">
        <v>930877</v>
      </c>
      <c r="F195" s="11">
        <v>0.26500980000000002</v>
      </c>
      <c r="G195" s="11">
        <v>0.27200000000000002</v>
      </c>
      <c r="H195" s="11">
        <v>0.2419848</v>
      </c>
      <c r="I195" s="36">
        <v>-3.0594E-2</v>
      </c>
      <c r="J195" s="9" t="s">
        <v>80</v>
      </c>
      <c r="K195" s="63">
        <v>-0.11247794117647057</v>
      </c>
      <c r="Q195" s="90"/>
      <c r="R195" s="11">
        <v>0.1874113</v>
      </c>
      <c r="S195" s="11">
        <v>0.19500000000000001</v>
      </c>
      <c r="T195" s="11">
        <v>0.17564959999999999</v>
      </c>
      <c r="U195" s="36">
        <v>-2.1034000000000001E-2</v>
      </c>
      <c r="V195" s="9" t="s">
        <v>80</v>
      </c>
      <c r="W195" s="66">
        <v>-0.10786666666666667</v>
      </c>
      <c r="X195" s="11">
        <v>7.7598399999999998E-2</v>
      </c>
      <c r="Y195" s="11">
        <v>7.5999999999999998E-2</v>
      </c>
      <c r="Z195" s="11">
        <v>6.6335199999999997E-2</v>
      </c>
      <c r="AA195" s="36">
        <v>-9.5600000000000008E-3</v>
      </c>
      <c r="AB195" s="2" t="s">
        <v>80</v>
      </c>
      <c r="AC195" s="88">
        <v>-0.12578947368421053</v>
      </c>
      <c r="AD195" s="68" t="str">
        <f t="shared" si="2"/>
        <v>1280 to 1600</v>
      </c>
    </row>
    <row r="196" spans="1:30" ht="24.6" customHeight="1" x14ac:dyDescent="0.25">
      <c r="A196" s="93" t="s">
        <v>204</v>
      </c>
      <c r="E196" s="25"/>
      <c r="K196" s="89"/>
      <c r="Q196" s="90"/>
      <c r="U196" s="36"/>
      <c r="W196" s="100"/>
      <c r="AA196" s="36"/>
      <c r="AC196" s="101"/>
      <c r="AD196" s="68" t="str">
        <f t="shared" ref="AD196:AD201" si="4">A196</f>
        <v>Admission Rate: 75% or Higher (Appendix Figure 1)</v>
      </c>
    </row>
    <row r="197" spans="1:30" x14ac:dyDescent="0.25">
      <c r="A197" s="14" t="s">
        <v>201</v>
      </c>
      <c r="B197" s="13">
        <v>578572</v>
      </c>
      <c r="C197" s="13">
        <v>651438</v>
      </c>
      <c r="D197" s="13">
        <v>677902</v>
      </c>
      <c r="E197" s="131">
        <v>1907912</v>
      </c>
      <c r="F197" s="11">
        <v>8.0156000000000005E-2</v>
      </c>
      <c r="G197" s="11">
        <v>7.5999999999999998E-2</v>
      </c>
      <c r="H197" s="11">
        <v>7.2076799999999996E-2</v>
      </c>
      <c r="I197" s="36">
        <v>-1.8829999999999999E-3</v>
      </c>
      <c r="J197" s="9" t="s">
        <v>80</v>
      </c>
      <c r="K197" s="63">
        <v>-2.4776315789473684E-2</v>
      </c>
      <c r="Q197" s="90"/>
      <c r="R197" s="11">
        <v>5.86133E-2</v>
      </c>
      <c r="S197" s="11">
        <v>5.5E-2</v>
      </c>
      <c r="T197" s="11">
        <v>5.1796599999999998E-2</v>
      </c>
      <c r="U197" s="36">
        <v>-1.671E-3</v>
      </c>
      <c r="V197" s="9" t="s">
        <v>80</v>
      </c>
      <c r="W197" s="66">
        <v>-3.038181818181818E-2</v>
      </c>
      <c r="X197" s="11">
        <v>2.1542700000000001E-2</v>
      </c>
      <c r="Y197" s="11">
        <v>2.1000000000000001E-2</v>
      </c>
      <c r="Z197" s="11">
        <v>2.0280200000000002E-2</v>
      </c>
      <c r="AA197" s="36">
        <v>-2.13E-4</v>
      </c>
      <c r="AC197" s="88">
        <v>-1.0142857142857143E-2</v>
      </c>
      <c r="AD197" s="68" t="str">
        <f t="shared" si="4"/>
        <v>SAT 930 or Lower</v>
      </c>
    </row>
    <row r="198" spans="1:30" x14ac:dyDescent="0.25">
      <c r="A198" s="74" t="s">
        <v>48</v>
      </c>
      <c r="B198" s="13">
        <v>391992</v>
      </c>
      <c r="C198" s="13">
        <v>394591</v>
      </c>
      <c r="D198" s="13">
        <v>388267</v>
      </c>
      <c r="E198" s="131">
        <v>1174850</v>
      </c>
      <c r="F198" s="11">
        <v>0.18441189999999999</v>
      </c>
      <c r="G198" s="11">
        <v>0.18099999999999999</v>
      </c>
      <c r="H198" s="11">
        <v>0.16545570000000001</v>
      </c>
      <c r="I198" s="36">
        <v>-1.7523E-2</v>
      </c>
      <c r="J198" s="9" t="s">
        <v>80</v>
      </c>
      <c r="K198" s="63">
        <v>-9.6812154696132607E-2</v>
      </c>
      <c r="Q198" s="90"/>
      <c r="R198" s="11">
        <v>0.13635990000000001</v>
      </c>
      <c r="S198" s="11">
        <v>0.13500000000000001</v>
      </c>
      <c r="T198" s="11">
        <v>0.12157610000000001</v>
      </c>
      <c r="U198" s="36">
        <v>-1.4411E-2</v>
      </c>
      <c r="V198" s="9" t="s">
        <v>80</v>
      </c>
      <c r="W198" s="66">
        <v>-0.10674814814814815</v>
      </c>
      <c r="X198" s="11">
        <v>4.8051999999999997E-2</v>
      </c>
      <c r="Y198" s="11">
        <v>4.5999999999999999E-2</v>
      </c>
      <c r="Z198" s="11">
        <v>4.3879599999999998E-2</v>
      </c>
      <c r="AA198" s="36">
        <v>-3.1120000000000002E-3</v>
      </c>
      <c r="AB198" s="2" t="s">
        <v>80</v>
      </c>
      <c r="AC198" s="88">
        <v>-6.7652173913043484E-2</v>
      </c>
      <c r="AD198" s="68" t="str">
        <f t="shared" si="4"/>
        <v>940 to 1040</v>
      </c>
    </row>
    <row r="199" spans="1:30" x14ac:dyDescent="0.25">
      <c r="A199" s="74" t="s">
        <v>49</v>
      </c>
      <c r="B199" s="13">
        <v>358565</v>
      </c>
      <c r="C199" s="13">
        <v>349771</v>
      </c>
      <c r="D199" s="13">
        <v>346000</v>
      </c>
      <c r="E199" s="131">
        <v>1054336</v>
      </c>
      <c r="F199" s="11">
        <v>0.23039899999999999</v>
      </c>
      <c r="G199" s="11">
        <v>0.22700000000000001</v>
      </c>
      <c r="H199" s="11">
        <v>0.2062543</v>
      </c>
      <c r="I199" s="36">
        <v>-2.3016999999999999E-2</v>
      </c>
      <c r="J199" s="9" t="s">
        <v>80</v>
      </c>
      <c r="K199" s="63">
        <v>-0.1013964757709251</v>
      </c>
      <c r="Q199" s="90"/>
      <c r="R199" s="11">
        <v>0.16911580000000001</v>
      </c>
      <c r="S199" s="11">
        <v>0.16900000000000001</v>
      </c>
      <c r="T199" s="11">
        <v>0.1534913</v>
      </c>
      <c r="U199" s="36">
        <v>-1.7061E-2</v>
      </c>
      <c r="V199" s="9" t="s">
        <v>80</v>
      </c>
      <c r="W199" s="66">
        <v>-0.10095266272189349</v>
      </c>
      <c r="X199" s="11">
        <v>6.1283200000000003E-2</v>
      </c>
      <c r="Y199" s="11">
        <v>5.8000000000000003E-2</v>
      </c>
      <c r="Z199" s="11">
        <v>5.2762999999999997E-2</v>
      </c>
      <c r="AA199" s="36">
        <v>-5.9560000000000004E-3</v>
      </c>
      <c r="AB199" s="2" t="s">
        <v>80</v>
      </c>
      <c r="AC199" s="88">
        <v>-0.1026896551724138</v>
      </c>
      <c r="AD199" s="68" t="str">
        <f t="shared" si="4"/>
        <v>1050 to 1140</v>
      </c>
    </row>
    <row r="200" spans="1:30" x14ac:dyDescent="0.25">
      <c r="A200" s="74" t="s">
        <v>50</v>
      </c>
      <c r="B200" s="13">
        <v>348827</v>
      </c>
      <c r="C200" s="13">
        <v>343777</v>
      </c>
      <c r="D200" s="13">
        <v>331169</v>
      </c>
      <c r="E200" s="131">
        <v>1023773</v>
      </c>
      <c r="F200" s="11">
        <v>0.23153599999999999</v>
      </c>
      <c r="G200" s="11">
        <v>0.23</v>
      </c>
      <c r="H200" s="11">
        <v>0.2039744</v>
      </c>
      <c r="I200" s="36">
        <v>-2.6872E-2</v>
      </c>
      <c r="J200" s="9" t="s">
        <v>80</v>
      </c>
      <c r="K200" s="63">
        <v>-0.11683478260869565</v>
      </c>
      <c r="Q200" s="90"/>
      <c r="R200" s="11">
        <v>0.17052870000000001</v>
      </c>
      <c r="S200" s="11">
        <v>0.17100000000000001</v>
      </c>
      <c r="T200" s="11">
        <v>0.15332960000000001</v>
      </c>
      <c r="U200" s="36">
        <v>-1.8508E-2</v>
      </c>
      <c r="V200" s="9" t="s">
        <v>80</v>
      </c>
      <c r="W200" s="66">
        <v>-0.10823391812865496</v>
      </c>
      <c r="X200" s="11">
        <v>6.10073E-2</v>
      </c>
      <c r="Y200" s="11">
        <v>5.8999999999999997E-2</v>
      </c>
      <c r="Z200" s="11">
        <v>5.0644799999999997E-2</v>
      </c>
      <c r="AA200" s="36">
        <v>-8.3639999999999999E-3</v>
      </c>
      <c r="AB200" s="2" t="s">
        <v>80</v>
      </c>
      <c r="AC200" s="88">
        <v>-0.14176271186440678</v>
      </c>
      <c r="AD200" s="68" t="str">
        <f t="shared" si="4"/>
        <v>1150 to 1270</v>
      </c>
    </row>
    <row r="201" spans="1:30" x14ac:dyDescent="0.25">
      <c r="A201" s="74" t="s">
        <v>51</v>
      </c>
      <c r="B201" s="13">
        <v>315728</v>
      </c>
      <c r="C201" s="13">
        <v>318308</v>
      </c>
      <c r="D201" s="13">
        <v>296841</v>
      </c>
      <c r="E201" s="23">
        <v>930877</v>
      </c>
      <c r="F201" s="11">
        <v>0.15062329999999999</v>
      </c>
      <c r="G201" s="11">
        <v>0.151</v>
      </c>
      <c r="H201" s="11">
        <v>0.1302246</v>
      </c>
      <c r="I201" s="36">
        <v>-2.0455999999999998E-2</v>
      </c>
      <c r="J201" s="9" t="s">
        <v>80</v>
      </c>
      <c r="K201" s="63">
        <v>-0.13547019867549667</v>
      </c>
      <c r="Q201" s="90"/>
      <c r="R201" s="11">
        <v>0.11312270000000001</v>
      </c>
      <c r="S201" s="11">
        <v>0.115</v>
      </c>
      <c r="T201" s="11">
        <v>0.1001007</v>
      </c>
      <c r="U201" s="36">
        <v>-1.4520999999999999E-2</v>
      </c>
      <c r="V201" s="9" t="s">
        <v>80</v>
      </c>
      <c r="W201" s="66">
        <v>-0.1262695652173913</v>
      </c>
      <c r="X201" s="11">
        <v>3.7500600000000002E-2</v>
      </c>
      <c r="Y201" s="11">
        <v>3.5999999999999997E-2</v>
      </c>
      <c r="Z201" s="11">
        <v>3.0123899999999999E-2</v>
      </c>
      <c r="AA201" s="36">
        <v>-5.934E-3</v>
      </c>
      <c r="AB201" s="2" t="s">
        <v>80</v>
      </c>
      <c r="AC201" s="88">
        <v>-0.16483333333333336</v>
      </c>
      <c r="AD201" s="68" t="str">
        <f t="shared" si="4"/>
        <v>1280 to 1600</v>
      </c>
    </row>
  </sheetData>
  <mergeCells count="8">
    <mergeCell ref="F2:K2"/>
    <mergeCell ref="L2:Q2"/>
    <mergeCell ref="R2:W2"/>
    <mergeCell ref="X2:AC2"/>
    <mergeCell ref="I3:J3"/>
    <mergeCell ref="O3:P3"/>
    <mergeCell ref="U3:V3"/>
    <mergeCell ref="AA3:AB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8825-C7AF-4688-BA07-B4EBBB64FEC2}">
  <dimension ref="A1:AQ203"/>
  <sheetViews>
    <sheetView zoomScaleNormal="100" zoomScaleSheetLayoutView="100" workbookViewId="0"/>
  </sheetViews>
  <sheetFormatPr defaultRowHeight="15" x14ac:dyDescent="0.25"/>
  <cols>
    <col min="1" max="1" width="23.28515625" style="2" customWidth="1"/>
    <col min="2" max="2" width="9.28515625" style="13" customWidth="1"/>
    <col min="3" max="3" width="8.7109375" style="13" customWidth="1"/>
    <col min="4" max="4" width="9.28515625" style="13" customWidth="1"/>
    <col min="5" max="5" width="11.28515625" style="13" customWidth="1"/>
    <col min="6" max="7" width="7.5703125" style="11" customWidth="1"/>
    <col min="8" max="8" width="8.28515625" style="11" customWidth="1"/>
    <col min="9" max="9" width="8.7109375" style="60" customWidth="1"/>
    <col min="10" max="10" width="2.7109375" style="9" customWidth="1"/>
    <col min="11" max="11" width="9.28515625" style="11" customWidth="1"/>
    <col min="12" max="14" width="9.28515625" style="13" customWidth="1"/>
    <col min="15" max="15" width="11.42578125" style="13" customWidth="1"/>
    <col min="16" max="18" width="8.7109375" style="11" customWidth="1"/>
    <col min="19" max="19" width="7.42578125" style="60" customWidth="1"/>
    <col min="20" max="20" width="4.28515625" style="4" customWidth="1"/>
    <col min="21" max="21" width="9.28515625" style="2" customWidth="1"/>
    <col min="22" max="24" width="9.28515625" style="13" customWidth="1"/>
    <col min="25" max="25" width="10.28515625" style="13" customWidth="1"/>
    <col min="26" max="28" width="8.7109375" style="11" customWidth="1"/>
    <col min="29" max="29" width="8.28515625" style="60" customWidth="1"/>
    <col min="30" max="30" width="3.28515625" style="4" customWidth="1"/>
    <col min="31" max="31" width="9.5703125" style="2" customWidth="1"/>
    <col min="32" max="34" width="9.5703125" style="13" customWidth="1"/>
    <col min="35" max="35" width="10.28515625" style="13" customWidth="1"/>
    <col min="36" max="38" width="8.7109375" style="11" customWidth="1"/>
    <col min="39" max="39" width="8" style="60" customWidth="1"/>
    <col min="40" max="40" width="3.28515625" style="2" customWidth="1"/>
    <col min="41" max="41" width="8.7109375" style="2"/>
    <col min="42" max="42" width="25.5703125" style="2" customWidth="1"/>
  </cols>
  <sheetData>
    <row r="1" spans="1:42" x14ac:dyDescent="0.25">
      <c r="A1" s="150" t="s">
        <v>247</v>
      </c>
    </row>
    <row r="2" spans="1:42" ht="23.65" customHeight="1" x14ac:dyDescent="0.25">
      <c r="A2" s="12"/>
      <c r="B2" s="40"/>
      <c r="C2" s="40"/>
      <c r="D2" s="40"/>
      <c r="E2" s="40"/>
      <c r="F2" s="170" t="s">
        <v>205</v>
      </c>
      <c r="G2" s="170"/>
      <c r="H2" s="170"/>
      <c r="I2" s="170"/>
      <c r="J2" s="170"/>
      <c r="K2" s="171"/>
      <c r="L2" s="45"/>
      <c r="M2" s="45"/>
      <c r="N2" s="45"/>
      <c r="O2" s="45"/>
      <c r="P2" s="172" t="s">
        <v>206</v>
      </c>
      <c r="Q2" s="172"/>
      <c r="R2" s="172"/>
      <c r="S2" s="172"/>
      <c r="T2" s="172"/>
      <c r="U2" s="173"/>
      <c r="V2" s="50"/>
      <c r="W2" s="50"/>
      <c r="X2" s="50"/>
      <c r="Y2" s="51"/>
      <c r="Z2" s="174" t="s">
        <v>207</v>
      </c>
      <c r="AA2" s="174"/>
      <c r="AB2" s="174"/>
      <c r="AC2" s="174"/>
      <c r="AD2" s="174"/>
      <c r="AE2" s="175"/>
      <c r="AF2" s="56"/>
      <c r="AG2" s="56"/>
      <c r="AH2" s="56"/>
      <c r="AI2" s="56"/>
      <c r="AJ2" s="176" t="s">
        <v>208</v>
      </c>
      <c r="AK2" s="176"/>
      <c r="AL2" s="176"/>
      <c r="AM2" s="176"/>
      <c r="AN2" s="176"/>
      <c r="AO2" s="176"/>
    </row>
    <row r="3" spans="1:42" ht="23.65" customHeight="1" x14ac:dyDescent="0.25">
      <c r="A3" s="12"/>
      <c r="B3" s="40"/>
      <c r="C3" s="40"/>
      <c r="D3" s="40"/>
      <c r="E3" s="40"/>
      <c r="F3" s="27"/>
      <c r="G3" s="27"/>
      <c r="H3" s="27"/>
      <c r="I3" s="41"/>
      <c r="J3" s="27"/>
      <c r="K3" s="28"/>
      <c r="L3" s="45"/>
      <c r="M3" s="45"/>
      <c r="N3" s="45"/>
      <c r="O3" s="45"/>
      <c r="P3" s="29"/>
      <c r="Q3" s="29"/>
      <c r="R3" s="29"/>
      <c r="S3" s="46"/>
      <c r="T3" s="29"/>
      <c r="U3" s="30"/>
      <c r="V3" s="50"/>
      <c r="W3" s="50"/>
      <c r="X3" s="50"/>
      <c r="Y3" s="51"/>
      <c r="Z3" s="31"/>
      <c r="AA3" s="31"/>
      <c r="AB3" s="31"/>
      <c r="AC3" s="31"/>
      <c r="AD3" s="31"/>
      <c r="AE3" s="32"/>
      <c r="AF3" s="56"/>
      <c r="AG3" s="56"/>
      <c r="AH3" s="56"/>
      <c r="AI3" s="56"/>
      <c r="AJ3" s="33"/>
      <c r="AK3" s="33"/>
      <c r="AL3" s="33"/>
      <c r="AM3" s="57"/>
      <c r="AN3" s="33"/>
      <c r="AO3" s="33"/>
    </row>
    <row r="4" spans="1:42" s="2" customFormat="1" ht="103.5" customHeight="1" x14ac:dyDescent="0.2">
      <c r="A4" s="10"/>
      <c r="B4" s="42">
        <v>2017</v>
      </c>
      <c r="C4" s="42">
        <v>2018</v>
      </c>
      <c r="D4" s="42">
        <v>2019</v>
      </c>
      <c r="E4" s="43" t="s">
        <v>209</v>
      </c>
      <c r="F4" s="44" t="s">
        <v>210</v>
      </c>
      <c r="G4" s="44" t="s">
        <v>211</v>
      </c>
      <c r="H4" s="44" t="s">
        <v>212</v>
      </c>
      <c r="I4" s="177" t="s">
        <v>213</v>
      </c>
      <c r="J4" s="177"/>
      <c r="K4" s="18" t="s">
        <v>214</v>
      </c>
      <c r="L4" s="47">
        <v>2017</v>
      </c>
      <c r="M4" s="47">
        <v>2018</v>
      </c>
      <c r="N4" s="47">
        <v>2019</v>
      </c>
      <c r="O4" s="48" t="s">
        <v>209</v>
      </c>
      <c r="P4" s="49" t="s">
        <v>210</v>
      </c>
      <c r="Q4" s="49" t="s">
        <v>211</v>
      </c>
      <c r="R4" s="49" t="s">
        <v>212</v>
      </c>
      <c r="S4" s="178" t="s">
        <v>213</v>
      </c>
      <c r="T4" s="178"/>
      <c r="U4" s="19" t="s">
        <v>214</v>
      </c>
      <c r="V4" s="52">
        <v>2017</v>
      </c>
      <c r="W4" s="52">
        <v>2018</v>
      </c>
      <c r="X4" s="52">
        <v>2019</v>
      </c>
      <c r="Y4" s="53" t="s">
        <v>209</v>
      </c>
      <c r="Z4" s="54" t="s">
        <v>210</v>
      </c>
      <c r="AA4" s="54" t="s">
        <v>211</v>
      </c>
      <c r="AB4" s="54" t="s">
        <v>212</v>
      </c>
      <c r="AC4" s="179" t="s">
        <v>213</v>
      </c>
      <c r="AD4" s="179"/>
      <c r="AE4" s="55" t="s">
        <v>214</v>
      </c>
      <c r="AF4" s="22">
        <v>2017</v>
      </c>
      <c r="AG4" s="22">
        <v>2018</v>
      </c>
      <c r="AH4" s="22">
        <v>2019</v>
      </c>
      <c r="AI4" s="58" t="s">
        <v>209</v>
      </c>
      <c r="AJ4" s="59" t="s">
        <v>210</v>
      </c>
      <c r="AK4" s="59" t="s">
        <v>211</v>
      </c>
      <c r="AL4" s="59" t="s">
        <v>212</v>
      </c>
      <c r="AM4" s="180" t="s">
        <v>213</v>
      </c>
      <c r="AN4" s="180"/>
      <c r="AO4" s="20" t="s">
        <v>215</v>
      </c>
      <c r="AP4" s="5"/>
    </row>
    <row r="5" spans="1:42" s="1" customFormat="1" ht="23.65" customHeight="1" x14ac:dyDescent="0.25">
      <c r="A5" s="61" t="s">
        <v>216</v>
      </c>
      <c r="B5" s="39">
        <v>1271576</v>
      </c>
      <c r="C5" s="39">
        <v>1316057</v>
      </c>
      <c r="D5" s="39">
        <v>1297726</v>
      </c>
      <c r="E5" s="39">
        <v>3885359</v>
      </c>
      <c r="F5" s="62">
        <v>0.81427689999999997</v>
      </c>
      <c r="G5" s="62">
        <v>0.81631489999999995</v>
      </c>
      <c r="H5" s="62">
        <v>0.82154249999999995</v>
      </c>
      <c r="I5" s="26">
        <v>5.2760000000000003E-3</v>
      </c>
      <c r="J5" s="9" t="s">
        <v>80</v>
      </c>
      <c r="K5" s="63">
        <v>6.463192084329222E-3</v>
      </c>
      <c r="L5" s="39">
        <v>574801</v>
      </c>
      <c r="M5" s="39">
        <v>607023</v>
      </c>
      <c r="N5" s="39">
        <v>622484</v>
      </c>
      <c r="O5" s="39">
        <v>1804308</v>
      </c>
      <c r="P5" s="62">
        <v>0.59812350000000003</v>
      </c>
      <c r="Q5" s="62">
        <v>0.60356359999999998</v>
      </c>
      <c r="R5" s="62">
        <v>0.57275529999999997</v>
      </c>
      <c r="S5" s="26">
        <v>-2.9696E-2</v>
      </c>
      <c r="T5" s="9" t="s">
        <v>80</v>
      </c>
      <c r="U5" s="64">
        <v>-4.9201111531576788E-2</v>
      </c>
      <c r="V5" s="65">
        <v>878461</v>
      </c>
      <c r="W5" s="65">
        <v>910558</v>
      </c>
      <c r="X5" s="65">
        <v>906028</v>
      </c>
      <c r="Y5" s="65">
        <v>2695047</v>
      </c>
      <c r="Z5" s="62">
        <v>0.81345330000000005</v>
      </c>
      <c r="AA5" s="62">
        <v>0.81651470000000004</v>
      </c>
      <c r="AB5" s="62">
        <v>0.82861899999999999</v>
      </c>
      <c r="AC5" s="26">
        <v>1.1726E-2</v>
      </c>
      <c r="AD5" s="9" t="s">
        <v>80</v>
      </c>
      <c r="AE5" s="66">
        <v>1.4361039672647657E-2</v>
      </c>
      <c r="AF5" s="65">
        <v>393115</v>
      </c>
      <c r="AG5" s="65">
        <v>405499</v>
      </c>
      <c r="AH5" s="65">
        <v>391698</v>
      </c>
      <c r="AI5" s="65">
        <v>1190312</v>
      </c>
      <c r="AJ5" s="62">
        <v>0.81611739999999999</v>
      </c>
      <c r="AK5" s="62">
        <v>0.81586639999999999</v>
      </c>
      <c r="AL5" s="62">
        <v>0.8051739</v>
      </c>
      <c r="AM5" s="26">
        <v>-1.0109999999999999E-2</v>
      </c>
      <c r="AN5" s="9" t="s">
        <v>80</v>
      </c>
      <c r="AO5" s="67">
        <v>-1.2391734725195202E-2</v>
      </c>
      <c r="AP5" s="68" t="str">
        <f>A5</f>
        <v>All (Retention) (Figure 21)</v>
      </c>
    </row>
    <row r="6" spans="1:42" s="1" customFormat="1" ht="22.15" customHeight="1" x14ac:dyDescent="0.25">
      <c r="A6" s="61" t="s">
        <v>217</v>
      </c>
      <c r="B6" s="39">
        <v>1271576</v>
      </c>
      <c r="C6" s="39">
        <v>1316057</v>
      </c>
      <c r="D6" s="39">
        <v>1297726</v>
      </c>
      <c r="E6" s="39">
        <v>3885359</v>
      </c>
      <c r="F6" s="62">
        <v>0.90846629999999995</v>
      </c>
      <c r="G6" s="62">
        <v>0.90789759999999997</v>
      </c>
      <c r="H6" s="62">
        <v>0.90251250000000005</v>
      </c>
      <c r="I6" s="26">
        <v>-5.0949999999999997E-3</v>
      </c>
      <c r="J6" s="9" t="s">
        <v>80</v>
      </c>
      <c r="K6" s="63">
        <v>-5.6118663602591308E-3</v>
      </c>
      <c r="L6" s="39">
        <v>574801</v>
      </c>
      <c r="M6" s="39">
        <v>607023</v>
      </c>
      <c r="N6" s="39">
        <v>622484</v>
      </c>
      <c r="O6" s="39">
        <v>1804308</v>
      </c>
      <c r="P6" s="62">
        <v>0.7031094</v>
      </c>
      <c r="Q6" s="62">
        <v>0.70622200000000002</v>
      </c>
      <c r="R6" s="62">
        <v>0.66654400000000003</v>
      </c>
      <c r="S6" s="26">
        <v>-3.6968000000000001E-2</v>
      </c>
      <c r="T6" s="9" t="s">
        <v>80</v>
      </c>
      <c r="U6" s="64">
        <v>-5.2346146112695439E-2</v>
      </c>
      <c r="V6" s="65">
        <v>878461</v>
      </c>
      <c r="W6" s="65">
        <v>910558</v>
      </c>
      <c r="X6" s="65">
        <v>906028</v>
      </c>
      <c r="Y6" s="65">
        <v>2695047</v>
      </c>
      <c r="Z6" s="62">
        <v>0.90482560000000001</v>
      </c>
      <c r="AA6" s="62">
        <v>0.90487810000000002</v>
      </c>
      <c r="AB6" s="62">
        <v>0.90439259999999999</v>
      </c>
      <c r="AC6" s="26">
        <v>-5.5199999999999997E-4</v>
      </c>
      <c r="AD6" s="9"/>
      <c r="AE6" s="66">
        <v>-6.1002691964807195E-4</v>
      </c>
      <c r="AF6" s="65">
        <v>393115</v>
      </c>
      <c r="AG6" s="65">
        <v>405499</v>
      </c>
      <c r="AH6" s="65">
        <v>391698</v>
      </c>
      <c r="AI6" s="65">
        <v>1190312</v>
      </c>
      <c r="AJ6" s="11">
        <v>0.91660200000000003</v>
      </c>
      <c r="AK6" s="11">
        <v>0.91467799999999999</v>
      </c>
      <c r="AL6" s="11">
        <v>0.89816390000000002</v>
      </c>
      <c r="AM6" s="26">
        <v>-1.5772999999999999E-2</v>
      </c>
      <c r="AN6" s="9" t="s">
        <v>80</v>
      </c>
      <c r="AO6" s="67">
        <v>-1.7244319859010492E-2</v>
      </c>
      <c r="AP6" s="68" t="str">
        <f t="shared" ref="AP6:AP69" si="0">A6</f>
        <v>All (Persistence) (Figure 21)</v>
      </c>
    </row>
    <row r="7" spans="1:42" ht="29.65" customHeight="1" x14ac:dyDescent="0.25">
      <c r="A7" s="61" t="s">
        <v>218</v>
      </c>
      <c r="B7" s="69"/>
      <c r="C7" s="69"/>
      <c r="D7" s="69"/>
      <c r="E7" s="69"/>
      <c r="F7" s="61"/>
      <c r="G7" s="61"/>
      <c r="H7" s="61"/>
      <c r="I7" s="3"/>
      <c r="J7" s="61"/>
      <c r="K7" s="70"/>
      <c r="L7" s="69"/>
      <c r="M7" s="69"/>
      <c r="N7" s="69"/>
      <c r="O7" s="69"/>
      <c r="P7" s="61"/>
      <c r="Q7" s="61"/>
      <c r="R7" s="61"/>
      <c r="S7" s="3"/>
      <c r="U7" s="71"/>
      <c r="V7" s="65"/>
      <c r="W7" s="65"/>
      <c r="X7" s="65"/>
      <c r="Y7" s="65"/>
      <c r="AC7" s="3"/>
      <c r="AE7" s="72"/>
      <c r="AF7" s="65"/>
      <c r="AG7" s="65"/>
      <c r="AH7" s="65"/>
      <c r="AI7" s="65"/>
      <c r="AM7" s="3"/>
      <c r="AO7" s="73"/>
      <c r="AP7" s="68" t="str">
        <f t="shared" si="0"/>
        <v>Race/Ethnicity (Figure 22)</v>
      </c>
    </row>
    <row r="8" spans="1:42" ht="17.100000000000001" customHeight="1" x14ac:dyDescent="0.25">
      <c r="A8" s="74" t="s">
        <v>19</v>
      </c>
      <c r="B8" s="39">
        <v>5166</v>
      </c>
      <c r="C8" s="39">
        <v>5469</v>
      </c>
      <c r="D8" s="39">
        <v>5266</v>
      </c>
      <c r="E8" s="39">
        <v>15901</v>
      </c>
      <c r="F8" s="62">
        <v>0.6962834</v>
      </c>
      <c r="G8" s="62">
        <v>0.70890470000000005</v>
      </c>
      <c r="H8" s="62">
        <v>0.71401440000000005</v>
      </c>
      <c r="I8" s="6">
        <v>1.0338200000000001E-2</v>
      </c>
      <c r="J8" s="7"/>
      <c r="K8" s="63">
        <v>1.4583342443631703E-2</v>
      </c>
      <c r="L8" s="39">
        <v>4022</v>
      </c>
      <c r="M8" s="39">
        <v>4129</v>
      </c>
      <c r="N8" s="39">
        <v>4763</v>
      </c>
      <c r="O8" s="39">
        <v>12914</v>
      </c>
      <c r="P8" s="62">
        <v>0.52958729999999998</v>
      </c>
      <c r="Q8" s="62">
        <v>0.53717610000000005</v>
      </c>
      <c r="R8" s="62">
        <v>0.50871299999999997</v>
      </c>
      <c r="S8" s="3">
        <v>-2.2376799999999999E-2</v>
      </c>
      <c r="U8" s="64">
        <v>-4.1656358129112586E-2</v>
      </c>
      <c r="V8" s="65">
        <v>3946</v>
      </c>
      <c r="W8" s="65">
        <v>4132</v>
      </c>
      <c r="X8" s="65">
        <v>3957</v>
      </c>
      <c r="Y8" s="65">
        <v>12035</v>
      </c>
      <c r="Z8" s="62">
        <v>0.68575770000000003</v>
      </c>
      <c r="AA8" s="62">
        <v>0.70159729999999998</v>
      </c>
      <c r="AB8" s="62">
        <v>0.71443009999999996</v>
      </c>
      <c r="AC8" s="75">
        <v>1.5681500000000001E-2</v>
      </c>
      <c r="AD8" s="76"/>
      <c r="AE8" s="66">
        <v>2.235114074697836E-2</v>
      </c>
      <c r="AF8" s="65">
        <v>1220</v>
      </c>
      <c r="AG8" s="65">
        <v>1337</v>
      </c>
      <c r="AH8" s="65">
        <v>1309</v>
      </c>
      <c r="AI8" s="65">
        <v>3866</v>
      </c>
      <c r="AJ8" s="62">
        <v>0.73032790000000003</v>
      </c>
      <c r="AK8" s="62">
        <v>0.73148840000000004</v>
      </c>
      <c r="AL8" s="62">
        <v>0.7127578</v>
      </c>
      <c r="AM8" s="3">
        <v>-8.0911999999999998E-3</v>
      </c>
      <c r="AO8" s="67">
        <v>-1.1061282721639877E-2</v>
      </c>
      <c r="AP8" s="68" t="str">
        <f t="shared" si="0"/>
        <v>American Indian or Alaska Native</v>
      </c>
    </row>
    <row r="9" spans="1:42" x14ac:dyDescent="0.25">
      <c r="A9" s="74" t="s">
        <v>20</v>
      </c>
      <c r="B9" s="39">
        <v>113965</v>
      </c>
      <c r="C9" s="39">
        <v>124424</v>
      </c>
      <c r="D9" s="39">
        <v>125036</v>
      </c>
      <c r="E9" s="39">
        <v>363425</v>
      </c>
      <c r="F9" s="62">
        <v>0.89592419999999995</v>
      </c>
      <c r="G9" s="62">
        <v>0.89772070000000004</v>
      </c>
      <c r="H9" s="62">
        <v>0.89688570000000001</v>
      </c>
      <c r="I9" s="26">
        <v>-1.3240000000000001E-3</v>
      </c>
      <c r="J9" s="7"/>
      <c r="K9" s="63">
        <v>-1.4748462411527327E-3</v>
      </c>
      <c r="L9" s="39">
        <v>31838</v>
      </c>
      <c r="M9" s="39">
        <v>34193</v>
      </c>
      <c r="N9" s="39">
        <v>34940</v>
      </c>
      <c r="O9" s="39">
        <v>100971</v>
      </c>
      <c r="P9" s="62">
        <v>0.71044039999999997</v>
      </c>
      <c r="Q9" s="62">
        <v>0.72497290000000003</v>
      </c>
      <c r="R9" s="62">
        <v>0.69433310000000004</v>
      </c>
      <c r="S9" s="26">
        <v>-2.827E-2</v>
      </c>
      <c r="T9" s="4" t="s">
        <v>80</v>
      </c>
      <c r="U9" s="64">
        <v>-3.8994561038074665E-2</v>
      </c>
      <c r="V9" s="65">
        <v>83355</v>
      </c>
      <c r="W9" s="65">
        <v>91311</v>
      </c>
      <c r="X9" s="65">
        <v>92557</v>
      </c>
      <c r="Y9" s="65">
        <v>267223</v>
      </c>
      <c r="Z9" s="62">
        <v>0.89332370000000005</v>
      </c>
      <c r="AA9" s="62">
        <v>0.89633229999999997</v>
      </c>
      <c r="AB9" s="62">
        <v>0.90187669999999998</v>
      </c>
      <c r="AC9" s="26">
        <v>4.9639999999999997E-3</v>
      </c>
      <c r="AD9" s="76" t="s">
        <v>82</v>
      </c>
      <c r="AE9" s="66">
        <v>5.5381246441749332E-3</v>
      </c>
      <c r="AF9" s="65">
        <v>30610</v>
      </c>
      <c r="AG9" s="65">
        <v>33113</v>
      </c>
      <c r="AH9" s="65">
        <v>32479</v>
      </c>
      <c r="AI9" s="65">
        <v>96202</v>
      </c>
      <c r="AJ9" s="62">
        <v>0.90300559999999996</v>
      </c>
      <c r="AK9" s="62">
        <v>0.90154920000000005</v>
      </c>
      <c r="AL9" s="62">
        <v>0.88266259999999996</v>
      </c>
      <c r="AM9" s="26">
        <v>-1.9619000000000001E-2</v>
      </c>
      <c r="AN9" s="2" t="s">
        <v>80</v>
      </c>
      <c r="AO9" s="67">
        <v>-2.1761430213681071E-2</v>
      </c>
      <c r="AP9" s="68" t="str">
        <f t="shared" si="0"/>
        <v>Asian</v>
      </c>
    </row>
    <row r="10" spans="1:42" ht="14.1" customHeight="1" x14ac:dyDescent="0.25">
      <c r="A10" s="74" t="s">
        <v>21</v>
      </c>
      <c r="B10" s="39">
        <v>140857</v>
      </c>
      <c r="C10" s="39">
        <v>143475</v>
      </c>
      <c r="D10" s="39">
        <v>137027</v>
      </c>
      <c r="E10" s="39">
        <v>421359</v>
      </c>
      <c r="F10" s="62">
        <v>0.72854739999999996</v>
      </c>
      <c r="G10" s="62">
        <v>0.72853109999999999</v>
      </c>
      <c r="H10" s="62">
        <v>0.74597709999999995</v>
      </c>
      <c r="I10" s="26">
        <v>1.9289000000000001E-2</v>
      </c>
      <c r="J10" s="8" t="s">
        <v>80</v>
      </c>
      <c r="K10" s="63">
        <v>2.6476563594882912E-2</v>
      </c>
      <c r="L10" s="39">
        <v>72895</v>
      </c>
      <c r="M10" s="39">
        <v>72121</v>
      </c>
      <c r="N10" s="39">
        <v>73079</v>
      </c>
      <c r="O10" s="39">
        <v>218095</v>
      </c>
      <c r="P10" s="62">
        <v>0.49723580000000001</v>
      </c>
      <c r="Q10" s="62">
        <v>0.50861749999999994</v>
      </c>
      <c r="R10" s="62">
        <v>0.49536799999999998</v>
      </c>
      <c r="S10" s="26">
        <v>-1.0839E-2</v>
      </c>
      <c r="U10" s="64">
        <v>-2.1310709914621501E-2</v>
      </c>
      <c r="V10" s="65">
        <v>97254</v>
      </c>
      <c r="W10" s="65">
        <v>99546</v>
      </c>
      <c r="X10" s="65">
        <v>95567</v>
      </c>
      <c r="Y10" s="65">
        <v>292367</v>
      </c>
      <c r="Z10" s="62">
        <v>0.73532189999999997</v>
      </c>
      <c r="AA10" s="62">
        <v>0.73687539999999996</v>
      </c>
      <c r="AB10" s="62">
        <v>0.75784530000000006</v>
      </c>
      <c r="AC10" s="26">
        <v>2.2363999999999998E-2</v>
      </c>
      <c r="AD10" s="76" t="s">
        <v>80</v>
      </c>
      <c r="AE10" s="66">
        <v>3.0349771481040077E-2</v>
      </c>
      <c r="AF10" s="65">
        <v>43603</v>
      </c>
      <c r="AG10" s="65">
        <v>43929</v>
      </c>
      <c r="AH10" s="65">
        <v>41460</v>
      </c>
      <c r="AI10" s="65">
        <v>128992</v>
      </c>
      <c r="AJ10" s="62">
        <v>0.71343710000000005</v>
      </c>
      <c r="AK10" s="62">
        <v>0.70962230000000004</v>
      </c>
      <c r="AL10" s="62">
        <v>0.71862040000000005</v>
      </c>
      <c r="AM10" s="26">
        <v>1.0397999999999999E-2</v>
      </c>
      <c r="AN10" s="2" t="s">
        <v>80</v>
      </c>
      <c r="AO10" s="67">
        <v>1.4652865334136201E-2</v>
      </c>
      <c r="AP10" s="68" t="str">
        <f t="shared" si="0"/>
        <v>Black/African American</v>
      </c>
    </row>
    <row r="11" spans="1:42" x14ac:dyDescent="0.25">
      <c r="A11" s="74" t="s">
        <v>22</v>
      </c>
      <c r="B11" s="39">
        <v>204942</v>
      </c>
      <c r="C11" s="39">
        <v>216873</v>
      </c>
      <c r="D11" s="39">
        <v>227963</v>
      </c>
      <c r="E11" s="39">
        <v>649778</v>
      </c>
      <c r="F11" s="62">
        <v>0.78871100000000005</v>
      </c>
      <c r="G11" s="62">
        <v>0.79049950000000002</v>
      </c>
      <c r="H11" s="62">
        <v>0.80089750000000004</v>
      </c>
      <c r="I11" s="26">
        <v>1.2111E-2</v>
      </c>
      <c r="J11" s="7" t="s">
        <v>80</v>
      </c>
      <c r="K11" s="63">
        <v>1.5320692802462241E-2</v>
      </c>
      <c r="L11" s="39">
        <v>182668</v>
      </c>
      <c r="M11" s="39">
        <v>201993</v>
      </c>
      <c r="N11" s="39">
        <v>218474</v>
      </c>
      <c r="O11" s="39">
        <v>603135</v>
      </c>
      <c r="P11" s="62">
        <v>0.62777830000000001</v>
      </c>
      <c r="Q11" s="62">
        <v>0.6280713</v>
      </c>
      <c r="R11" s="62">
        <v>0.5775882</v>
      </c>
      <c r="S11" s="26">
        <v>-4.7940999999999998E-2</v>
      </c>
      <c r="T11" s="4" t="s">
        <v>80</v>
      </c>
      <c r="U11" s="64">
        <v>-7.6330505788116731E-2</v>
      </c>
      <c r="V11" s="65">
        <v>152624</v>
      </c>
      <c r="W11" s="65">
        <v>161287</v>
      </c>
      <c r="X11" s="65">
        <v>170051</v>
      </c>
      <c r="Y11" s="65">
        <v>483962</v>
      </c>
      <c r="Z11" s="62">
        <v>0.78851950000000004</v>
      </c>
      <c r="AA11" s="62">
        <v>0.79102470000000003</v>
      </c>
      <c r="AB11" s="62">
        <v>0.80888090000000001</v>
      </c>
      <c r="AC11" s="26">
        <v>1.9247E-2</v>
      </c>
      <c r="AD11" s="76" t="s">
        <v>80</v>
      </c>
      <c r="AE11" s="66">
        <v>2.4331730728509488E-2</v>
      </c>
      <c r="AF11" s="65">
        <v>52318</v>
      </c>
      <c r="AG11" s="65">
        <v>55586</v>
      </c>
      <c r="AH11" s="65">
        <v>57912</v>
      </c>
      <c r="AI11" s="65">
        <v>165816</v>
      </c>
      <c r="AJ11" s="62">
        <v>0.78926949999999996</v>
      </c>
      <c r="AK11" s="62">
        <v>0.7889756</v>
      </c>
      <c r="AL11" s="62">
        <v>0.77745540000000002</v>
      </c>
      <c r="AM11" s="26">
        <v>-9.0840000000000001E-3</v>
      </c>
      <c r="AN11" s="2" t="s">
        <v>82</v>
      </c>
      <c r="AO11" s="67">
        <v>-1.1513664047405269E-2</v>
      </c>
      <c r="AP11" s="68" t="str">
        <f t="shared" si="0"/>
        <v>Hispanic</v>
      </c>
    </row>
    <row r="12" spans="1:42" ht="25.5" customHeight="1" x14ac:dyDescent="0.25">
      <c r="A12" s="74" t="s">
        <v>23</v>
      </c>
      <c r="B12" s="39">
        <v>1962</v>
      </c>
      <c r="C12" s="39">
        <v>2315</v>
      </c>
      <c r="D12" s="39">
        <v>1990</v>
      </c>
      <c r="E12" s="39">
        <v>6267</v>
      </c>
      <c r="F12" s="62">
        <v>0.74260959999999998</v>
      </c>
      <c r="G12" s="62">
        <v>0.73434129999999997</v>
      </c>
      <c r="H12" s="62">
        <v>0.76030149999999996</v>
      </c>
      <c r="I12" s="26">
        <v>3.5582099999999998E-2</v>
      </c>
      <c r="J12" s="8" t="s">
        <v>80</v>
      </c>
      <c r="K12" s="63">
        <v>4.845444482014017E-2</v>
      </c>
      <c r="L12" s="39">
        <v>1054</v>
      </c>
      <c r="M12" s="39">
        <v>1707</v>
      </c>
      <c r="N12" s="39">
        <v>1748</v>
      </c>
      <c r="O12" s="39">
        <v>4509</v>
      </c>
      <c r="P12" s="62">
        <v>0.53510440000000004</v>
      </c>
      <c r="Q12" s="62">
        <v>0.5295841</v>
      </c>
      <c r="R12" s="62">
        <v>0.50915330000000003</v>
      </c>
      <c r="S12" s="26">
        <v>-1.42974E-2</v>
      </c>
      <c r="U12" s="64">
        <v>-2.699741174253532E-2</v>
      </c>
      <c r="V12" s="65">
        <v>1373</v>
      </c>
      <c r="W12" s="65">
        <v>1608</v>
      </c>
      <c r="X12" s="65">
        <v>1390</v>
      </c>
      <c r="Y12" s="65">
        <v>4371</v>
      </c>
      <c r="Z12" s="62">
        <v>0.75382369999999999</v>
      </c>
      <c r="AA12" s="62">
        <v>0.74129350000000005</v>
      </c>
      <c r="AB12" s="62">
        <v>0.76690650000000005</v>
      </c>
      <c r="AC12" s="26">
        <v>3.4553899999999999E-2</v>
      </c>
      <c r="AD12" s="76" t="s">
        <v>83</v>
      </c>
      <c r="AE12" s="66">
        <v>4.6612981228083071E-2</v>
      </c>
      <c r="AF12" s="65">
        <v>589</v>
      </c>
      <c r="AG12" s="65">
        <v>707</v>
      </c>
      <c r="AH12" s="65">
        <v>600</v>
      </c>
      <c r="AI12" s="65">
        <v>1896</v>
      </c>
      <c r="AJ12" s="62">
        <v>0.71646860000000001</v>
      </c>
      <c r="AK12" s="62">
        <v>0.71852899999999997</v>
      </c>
      <c r="AL12" s="62">
        <v>0.745</v>
      </c>
      <c r="AM12" s="26">
        <v>3.8155799999999997E-2</v>
      </c>
      <c r="AN12" s="2" t="s">
        <v>83</v>
      </c>
      <c r="AO12" s="67">
        <v>5.3102658347818944E-2</v>
      </c>
      <c r="AP12" s="68" t="str">
        <f t="shared" si="0"/>
        <v>Native Hawaiian or Other Pacific Islander</v>
      </c>
    </row>
    <row r="13" spans="1:42" x14ac:dyDescent="0.25">
      <c r="A13" s="74" t="s">
        <v>24</v>
      </c>
      <c r="B13" s="39">
        <v>727249</v>
      </c>
      <c r="C13" s="39">
        <v>739126</v>
      </c>
      <c r="D13" s="39">
        <v>715173</v>
      </c>
      <c r="E13" s="39">
        <v>2181548</v>
      </c>
      <c r="F13" s="62">
        <v>0.82984919999999995</v>
      </c>
      <c r="G13" s="62">
        <v>0.83230599999999999</v>
      </c>
      <c r="H13" s="62">
        <v>0.83393949999999994</v>
      </c>
      <c r="I13" s="26">
        <v>1.008E-3</v>
      </c>
      <c r="J13" s="7"/>
      <c r="K13" s="63">
        <v>1.2110930354941572E-3</v>
      </c>
      <c r="L13" s="39">
        <v>236531</v>
      </c>
      <c r="M13" s="39">
        <v>239665</v>
      </c>
      <c r="N13" s="39">
        <v>238297</v>
      </c>
      <c r="O13" s="39">
        <v>714493</v>
      </c>
      <c r="P13" s="62">
        <v>0.59943519999999995</v>
      </c>
      <c r="Q13" s="62">
        <v>0.60457720000000004</v>
      </c>
      <c r="R13" s="62">
        <v>0.58595370000000002</v>
      </c>
      <c r="S13" s="26">
        <v>-1.8998000000000001E-2</v>
      </c>
      <c r="T13" s="4" t="s">
        <v>80</v>
      </c>
      <c r="U13" s="64">
        <v>-3.1423613063807233E-2</v>
      </c>
      <c r="V13" s="65">
        <v>487789</v>
      </c>
      <c r="W13" s="65">
        <v>496101</v>
      </c>
      <c r="X13" s="65">
        <v>484832</v>
      </c>
      <c r="Y13" s="65">
        <v>1468722</v>
      </c>
      <c r="Z13" s="62">
        <v>0.8278702</v>
      </c>
      <c r="AA13" s="62">
        <v>0.83136900000000002</v>
      </c>
      <c r="AB13" s="62">
        <v>0.84014880000000003</v>
      </c>
      <c r="AC13" s="26">
        <v>7.5630000000000003E-3</v>
      </c>
      <c r="AD13" s="76" t="s">
        <v>80</v>
      </c>
      <c r="AE13" s="66">
        <v>9.0970435510585555E-3</v>
      </c>
      <c r="AF13" s="65">
        <v>239460</v>
      </c>
      <c r="AG13" s="65">
        <v>243025</v>
      </c>
      <c r="AH13" s="65">
        <v>230341</v>
      </c>
      <c r="AI13" s="65">
        <v>712826</v>
      </c>
      <c r="AJ13" s="62">
        <v>0.83388039999999997</v>
      </c>
      <c r="AK13" s="62">
        <v>0.83421869999999998</v>
      </c>
      <c r="AL13" s="62">
        <v>0.82086990000000004</v>
      </c>
      <c r="AM13" s="26">
        <v>-1.3126000000000001E-2</v>
      </c>
      <c r="AN13" s="2" t="s">
        <v>80</v>
      </c>
      <c r="AO13" s="67">
        <v>-1.5734483055822174E-2</v>
      </c>
      <c r="AP13" s="68" t="str">
        <f t="shared" si="0"/>
        <v>White</v>
      </c>
    </row>
    <row r="14" spans="1:42" ht="24.6" customHeight="1" x14ac:dyDescent="0.25">
      <c r="A14" s="77" t="s">
        <v>219</v>
      </c>
      <c r="B14" s="78"/>
      <c r="C14" s="78"/>
      <c r="D14" s="78"/>
      <c r="E14" s="78"/>
      <c r="F14" s="61"/>
      <c r="G14" s="61"/>
      <c r="H14" s="61"/>
      <c r="I14" s="26"/>
      <c r="J14" s="61"/>
      <c r="K14" s="79"/>
      <c r="L14" s="39"/>
      <c r="M14" s="39"/>
      <c r="N14" s="39"/>
      <c r="O14" s="39"/>
      <c r="P14" s="61"/>
      <c r="Q14" s="61"/>
      <c r="R14" s="61"/>
      <c r="S14" s="26"/>
      <c r="U14" s="71"/>
      <c r="V14" s="65"/>
      <c r="W14" s="65"/>
      <c r="X14" s="65"/>
      <c r="Y14" s="65"/>
      <c r="Z14" s="61"/>
      <c r="AA14" s="61"/>
      <c r="AB14" s="61"/>
      <c r="AC14" s="26"/>
      <c r="AE14" s="72"/>
      <c r="AF14" s="65"/>
      <c r="AG14" s="65"/>
      <c r="AH14" s="65"/>
      <c r="AI14" s="65"/>
      <c r="AJ14" s="61"/>
      <c r="AK14" s="61"/>
      <c r="AL14" s="61"/>
      <c r="AM14" s="26"/>
      <c r="AO14" s="73"/>
      <c r="AP14" s="68" t="str">
        <f t="shared" si="0"/>
        <v>Highest Level of Parental Education (Figure 23)</v>
      </c>
    </row>
    <row r="15" spans="1:42" ht="20.100000000000001" customHeight="1" x14ac:dyDescent="0.25">
      <c r="A15" s="74" t="s">
        <v>85</v>
      </c>
      <c r="B15" s="39">
        <v>170635</v>
      </c>
      <c r="C15" s="39">
        <v>180071</v>
      </c>
      <c r="D15" s="39">
        <v>181132</v>
      </c>
      <c r="E15" s="39">
        <v>531838</v>
      </c>
      <c r="F15" s="62">
        <v>0.7591291</v>
      </c>
      <c r="G15" s="62">
        <v>0.76136079999999995</v>
      </c>
      <c r="H15" s="62">
        <v>0.77210540000000005</v>
      </c>
      <c r="I15" s="26">
        <v>1.3646E-2</v>
      </c>
      <c r="J15" s="9" t="s">
        <v>80</v>
      </c>
      <c r="K15" s="63">
        <v>1.7923171248112591E-2</v>
      </c>
      <c r="L15" s="39">
        <v>140672</v>
      </c>
      <c r="M15" s="39">
        <v>165308</v>
      </c>
      <c r="N15" s="39">
        <v>176005</v>
      </c>
      <c r="O15" s="39">
        <v>481985</v>
      </c>
      <c r="P15" s="62">
        <v>0.60759779999999997</v>
      </c>
      <c r="Q15" s="62">
        <v>0.60352189999999994</v>
      </c>
      <c r="R15" s="62">
        <v>0.5522627</v>
      </c>
      <c r="S15" s="26">
        <v>-4.727E-2</v>
      </c>
      <c r="T15" s="4" t="s">
        <v>80</v>
      </c>
      <c r="U15" s="64">
        <v>-7.8323586931973804E-2</v>
      </c>
      <c r="V15" s="65">
        <v>129822</v>
      </c>
      <c r="W15" s="65">
        <v>136747</v>
      </c>
      <c r="X15" s="65">
        <v>138078</v>
      </c>
      <c r="Y15" s="65">
        <v>404647</v>
      </c>
      <c r="Z15" s="62">
        <v>0.7641078</v>
      </c>
      <c r="AA15" s="62">
        <v>0.7663934</v>
      </c>
      <c r="AB15" s="62">
        <v>0.7832964</v>
      </c>
      <c r="AC15" s="26">
        <v>1.9111E-2</v>
      </c>
      <c r="AD15" s="76" t="s">
        <v>80</v>
      </c>
      <c r="AE15" s="66">
        <v>2.4936279461696825E-2</v>
      </c>
      <c r="AF15" s="65">
        <v>40813</v>
      </c>
      <c r="AG15" s="65">
        <v>43324</v>
      </c>
      <c r="AH15" s="65">
        <v>43054</v>
      </c>
      <c r="AI15" s="65">
        <v>127191</v>
      </c>
      <c r="AJ15" s="62">
        <v>0.74329259999999997</v>
      </c>
      <c r="AK15" s="62">
        <v>0.74547589999999997</v>
      </c>
      <c r="AL15" s="62">
        <v>0.73621499999999995</v>
      </c>
      <c r="AM15" s="26">
        <v>-4.581E-3</v>
      </c>
      <c r="AO15" s="67">
        <v>-6.1450678687265409E-3</v>
      </c>
      <c r="AP15" s="68" t="str">
        <f t="shared" si="0"/>
        <v>High School Diploma or Less</v>
      </c>
    </row>
    <row r="16" spans="1:42" ht="15.6" customHeight="1" x14ac:dyDescent="0.25">
      <c r="A16" s="74" t="s">
        <v>28</v>
      </c>
      <c r="B16" s="39">
        <v>158633</v>
      </c>
      <c r="C16" s="39">
        <v>166714</v>
      </c>
      <c r="D16" s="39">
        <v>159646</v>
      </c>
      <c r="E16" s="39">
        <v>484993</v>
      </c>
      <c r="F16" s="62">
        <v>0.76354860000000002</v>
      </c>
      <c r="G16" s="62">
        <v>0.760602</v>
      </c>
      <c r="H16" s="62">
        <v>0.77168859999999995</v>
      </c>
      <c r="I16" s="26">
        <v>1.25275E-2</v>
      </c>
      <c r="J16" s="80" t="s">
        <v>80</v>
      </c>
      <c r="K16" s="63">
        <v>1.6470506256885994E-2</v>
      </c>
      <c r="L16" s="39">
        <v>96569</v>
      </c>
      <c r="M16" s="39">
        <v>112322</v>
      </c>
      <c r="N16" s="39">
        <v>114683</v>
      </c>
      <c r="O16" s="39">
        <v>323574</v>
      </c>
      <c r="P16" s="62">
        <v>0.60797979999999996</v>
      </c>
      <c r="Q16" s="62">
        <v>0.60114670000000003</v>
      </c>
      <c r="R16" s="62">
        <v>0.56652690000000006</v>
      </c>
      <c r="S16" s="26">
        <v>-3.2548000000000001E-2</v>
      </c>
      <c r="T16" s="4" t="s">
        <v>80</v>
      </c>
      <c r="U16" s="64">
        <v>-5.4143190006698864E-2</v>
      </c>
      <c r="V16" s="65">
        <v>114594</v>
      </c>
      <c r="W16" s="65">
        <v>120329</v>
      </c>
      <c r="X16" s="65">
        <v>115961</v>
      </c>
      <c r="Y16" s="65">
        <v>350884</v>
      </c>
      <c r="Z16" s="62">
        <v>0.76755329999999999</v>
      </c>
      <c r="AA16" s="62">
        <v>0.76544310000000004</v>
      </c>
      <c r="AB16" s="62">
        <v>0.7823061</v>
      </c>
      <c r="AC16" s="26">
        <v>1.7757100000000001E-2</v>
      </c>
      <c r="AD16" s="81" t="s">
        <v>80</v>
      </c>
      <c r="AE16" s="66">
        <v>2.319845851376804E-2</v>
      </c>
      <c r="AF16" s="65">
        <v>44039</v>
      </c>
      <c r="AG16" s="65">
        <v>46385</v>
      </c>
      <c r="AH16" s="65">
        <v>43685</v>
      </c>
      <c r="AI16" s="65">
        <v>134109</v>
      </c>
      <c r="AJ16" s="62">
        <v>0.75312789999999996</v>
      </c>
      <c r="AK16" s="62">
        <v>0.74804349999999997</v>
      </c>
      <c r="AL16" s="62">
        <v>0.74350459999999996</v>
      </c>
      <c r="AM16" s="26">
        <v>-1.9354000000000001E-3</v>
      </c>
      <c r="AO16" s="67">
        <v>-2.5872826914477569E-3</v>
      </c>
      <c r="AP16" s="68" t="str">
        <f t="shared" si="0"/>
        <v>Some College, No Degree</v>
      </c>
    </row>
    <row r="17" spans="1:42" x14ac:dyDescent="0.25">
      <c r="A17" s="74" t="s">
        <v>29</v>
      </c>
      <c r="B17" s="39">
        <v>93035</v>
      </c>
      <c r="C17" s="39">
        <v>96362</v>
      </c>
      <c r="D17" s="39">
        <v>90767</v>
      </c>
      <c r="E17" s="39">
        <v>280164</v>
      </c>
      <c r="F17" s="62">
        <v>0.77405279999999999</v>
      </c>
      <c r="G17" s="62">
        <v>0.77042820000000001</v>
      </c>
      <c r="H17" s="62">
        <v>0.78358870000000003</v>
      </c>
      <c r="I17" s="3">
        <v>1.43833E-2</v>
      </c>
      <c r="J17" s="80" t="s">
        <v>80</v>
      </c>
      <c r="K17" s="63">
        <v>1.8669228358982704E-2</v>
      </c>
      <c r="L17" s="39">
        <v>51285</v>
      </c>
      <c r="M17" s="39">
        <v>58549</v>
      </c>
      <c r="N17" s="39">
        <v>58262</v>
      </c>
      <c r="O17" s="39">
        <v>168096</v>
      </c>
      <c r="P17" s="62">
        <v>0.61388319999999996</v>
      </c>
      <c r="Q17" s="62">
        <v>0.61102670000000003</v>
      </c>
      <c r="R17" s="62">
        <v>0.58842810000000001</v>
      </c>
      <c r="S17" s="3">
        <v>-2.1154900000000001E-2</v>
      </c>
      <c r="T17" s="4" t="s">
        <v>80</v>
      </c>
      <c r="U17" s="64">
        <v>-3.4621891318333549E-2</v>
      </c>
      <c r="V17" s="65">
        <v>66489</v>
      </c>
      <c r="W17" s="65">
        <v>68912</v>
      </c>
      <c r="X17" s="65">
        <v>65300</v>
      </c>
      <c r="Y17" s="65">
        <v>200701</v>
      </c>
      <c r="Z17" s="62">
        <v>0.77558689999999997</v>
      </c>
      <c r="AA17" s="62">
        <v>0.77426280000000003</v>
      </c>
      <c r="AB17" s="62">
        <v>0.79359880000000005</v>
      </c>
      <c r="AC17" s="3">
        <v>2.0573000000000001E-2</v>
      </c>
      <c r="AD17" s="81" t="s">
        <v>80</v>
      </c>
      <c r="AE17" s="66">
        <v>2.6571081550088679E-2</v>
      </c>
      <c r="AF17" s="65">
        <v>26546</v>
      </c>
      <c r="AG17" s="65">
        <v>27450</v>
      </c>
      <c r="AH17" s="65">
        <v>25467</v>
      </c>
      <c r="AI17" s="65">
        <v>79463</v>
      </c>
      <c r="AJ17" s="62">
        <v>0.77021019999999996</v>
      </c>
      <c r="AK17" s="62">
        <v>0.76080150000000002</v>
      </c>
      <c r="AL17" s="62">
        <v>0.75792199999999998</v>
      </c>
      <c r="AM17" s="26">
        <v>-1.5827E-3</v>
      </c>
      <c r="AO17" s="67">
        <v>-2.080306098239817E-3</v>
      </c>
      <c r="AP17" s="68" t="str">
        <f t="shared" si="0"/>
        <v>Associate Degree</v>
      </c>
    </row>
    <row r="18" spans="1:42" ht="14.65" customHeight="1" x14ac:dyDescent="0.25">
      <c r="A18" s="74" t="s">
        <v>30</v>
      </c>
      <c r="B18" s="39">
        <v>776886</v>
      </c>
      <c r="C18" s="39">
        <v>827032</v>
      </c>
      <c r="D18" s="39">
        <v>826373</v>
      </c>
      <c r="E18" s="39">
        <v>2430291</v>
      </c>
      <c r="F18" s="62">
        <v>0.85144280000000006</v>
      </c>
      <c r="G18" s="62">
        <v>0.85059470000000004</v>
      </c>
      <c r="H18" s="62">
        <v>0.85063520000000004</v>
      </c>
      <c r="I18" s="26">
        <v>4.4700000000000002E-4</v>
      </c>
      <c r="K18" s="63">
        <v>5.2551467814224563E-4</v>
      </c>
      <c r="L18" s="39">
        <v>178083</v>
      </c>
      <c r="M18" s="39">
        <v>209435</v>
      </c>
      <c r="N18" s="39">
        <v>218412</v>
      </c>
      <c r="O18" s="39">
        <v>605930</v>
      </c>
      <c r="P18" s="62">
        <v>0.62036239999999998</v>
      </c>
      <c r="Q18" s="62">
        <v>0.61746129999999999</v>
      </c>
      <c r="R18" s="62">
        <v>0.60622129999999996</v>
      </c>
      <c r="S18" s="26">
        <v>-1.1446E-2</v>
      </c>
      <c r="T18" s="4" t="s">
        <v>80</v>
      </c>
      <c r="U18" s="64">
        <v>-1.8537194152896709E-2</v>
      </c>
      <c r="V18" s="65">
        <v>516350</v>
      </c>
      <c r="W18" s="65">
        <v>552910</v>
      </c>
      <c r="X18" s="65">
        <v>558666</v>
      </c>
      <c r="Y18" s="65">
        <v>1627926</v>
      </c>
      <c r="Z18" s="62">
        <v>0.85061679999999995</v>
      </c>
      <c r="AA18" s="62">
        <v>0.85092330000000005</v>
      </c>
      <c r="AB18" s="62">
        <v>0.85804219999999998</v>
      </c>
      <c r="AC18" s="26">
        <v>7.0800000000000004E-3</v>
      </c>
      <c r="AD18" s="76" t="s">
        <v>80</v>
      </c>
      <c r="AE18" s="66">
        <v>8.3203738809361546E-3</v>
      </c>
      <c r="AF18" s="65">
        <v>260536</v>
      </c>
      <c r="AG18" s="65">
        <v>274122</v>
      </c>
      <c r="AH18" s="65">
        <v>267707</v>
      </c>
      <c r="AI18" s="65">
        <v>802365</v>
      </c>
      <c r="AJ18" s="62">
        <v>0.85307980000000005</v>
      </c>
      <c r="AK18" s="62">
        <v>0.84993180000000002</v>
      </c>
      <c r="AL18" s="62">
        <v>0.83517799999999998</v>
      </c>
      <c r="AM18" s="26">
        <v>-1.3808000000000001E-2</v>
      </c>
      <c r="AN18" s="2" t="s">
        <v>80</v>
      </c>
      <c r="AO18" s="67">
        <v>-1.6246009385694243E-2</v>
      </c>
      <c r="AP18" s="68" t="str">
        <f t="shared" si="0"/>
        <v>Bachelor's Degree or Higher</v>
      </c>
    </row>
    <row r="19" spans="1:42" ht="24.6" customHeight="1" x14ac:dyDescent="0.25">
      <c r="A19" s="77" t="s">
        <v>220</v>
      </c>
      <c r="B19" s="78"/>
      <c r="C19" s="78"/>
      <c r="D19" s="78"/>
      <c r="E19" s="78"/>
      <c r="F19" s="61"/>
      <c r="G19" s="61"/>
      <c r="H19" s="61"/>
      <c r="I19" s="82"/>
      <c r="J19" s="61"/>
      <c r="K19" s="79"/>
      <c r="L19" s="39"/>
      <c r="M19" s="39"/>
      <c r="N19" s="39"/>
      <c r="O19" s="39"/>
      <c r="P19" s="61"/>
      <c r="Q19" s="61"/>
      <c r="R19" s="61"/>
      <c r="S19" s="3"/>
      <c r="U19" s="71"/>
      <c r="V19" s="65"/>
      <c r="W19" s="65"/>
      <c r="X19" s="65"/>
      <c r="Y19" s="65"/>
      <c r="Z19" s="61"/>
      <c r="AA19" s="61"/>
      <c r="AB19" s="61"/>
      <c r="AC19" s="3"/>
      <c r="AE19" s="72"/>
      <c r="AF19" s="65"/>
      <c r="AG19" s="65"/>
      <c r="AH19" s="65"/>
      <c r="AI19" s="65"/>
      <c r="AJ19" s="61"/>
      <c r="AK19" s="61"/>
      <c r="AL19" s="61"/>
      <c r="AM19" s="3"/>
      <c r="AO19" s="73"/>
      <c r="AP19" s="68" t="str">
        <f t="shared" si="0"/>
        <v>Neighborhood Challenge Quintile (Figure 24. Larger = Greater Disadvantage)</v>
      </c>
    </row>
    <row r="20" spans="1:42" ht="19.149999999999999" customHeight="1" x14ac:dyDescent="0.25">
      <c r="A20" s="74" t="s">
        <v>87</v>
      </c>
      <c r="B20" s="39">
        <v>514890</v>
      </c>
      <c r="C20" s="39">
        <v>536120</v>
      </c>
      <c r="D20" s="39">
        <v>529886</v>
      </c>
      <c r="E20" s="39">
        <v>1580896</v>
      </c>
      <c r="F20" s="62">
        <v>0.85800069999999995</v>
      </c>
      <c r="G20" s="62">
        <v>0.85885619999999996</v>
      </c>
      <c r="H20" s="62">
        <v>0.85800149999999997</v>
      </c>
      <c r="I20" s="26">
        <v>-1.2329999999999999E-3</v>
      </c>
      <c r="K20" s="63">
        <v>-1.4356303185562378E-3</v>
      </c>
      <c r="L20" s="39">
        <v>114172</v>
      </c>
      <c r="M20" s="39">
        <v>120863</v>
      </c>
      <c r="N20" s="39">
        <v>122777</v>
      </c>
      <c r="O20" s="39">
        <v>357812</v>
      </c>
      <c r="P20" s="62">
        <v>0.62269209999999997</v>
      </c>
      <c r="Q20" s="62">
        <v>0.62728870000000003</v>
      </c>
      <c r="R20" s="62">
        <v>0.61344549999999998</v>
      </c>
      <c r="S20" s="26">
        <v>-1.3816E-2</v>
      </c>
      <c r="T20" s="9" t="s">
        <v>80</v>
      </c>
      <c r="U20" s="64">
        <v>-2.2024946408248706E-2</v>
      </c>
      <c r="V20" s="65">
        <v>331223</v>
      </c>
      <c r="W20" s="65">
        <v>347098</v>
      </c>
      <c r="X20" s="65">
        <v>347340</v>
      </c>
      <c r="Y20" s="65">
        <v>1025661</v>
      </c>
      <c r="Z20" s="62">
        <v>0.85737099999999999</v>
      </c>
      <c r="AA20" s="62">
        <v>0.85818989999999995</v>
      </c>
      <c r="AB20" s="62">
        <v>0.86520989999999998</v>
      </c>
      <c r="AC20" s="26">
        <v>6.1749999999999999E-3</v>
      </c>
      <c r="AD20" s="9" t="s">
        <v>80</v>
      </c>
      <c r="AE20" s="66">
        <v>7.1953771537045588E-3</v>
      </c>
      <c r="AF20" s="65">
        <v>183667</v>
      </c>
      <c r="AG20" s="65">
        <v>189022</v>
      </c>
      <c r="AH20" s="65">
        <v>182546</v>
      </c>
      <c r="AI20" s="65">
        <v>555235</v>
      </c>
      <c r="AJ20" s="62">
        <v>0.85913640000000002</v>
      </c>
      <c r="AK20" s="62">
        <v>0.86007979999999995</v>
      </c>
      <c r="AL20" s="62">
        <v>0.84428579999999998</v>
      </c>
      <c r="AM20" s="26">
        <v>-1.5633999999999999E-2</v>
      </c>
      <c r="AN20" s="83" t="s">
        <v>80</v>
      </c>
      <c r="AO20" s="67">
        <v>-1.8177383075384398E-2</v>
      </c>
      <c r="AP20" s="68" t="str">
        <f t="shared" si="0"/>
        <v>Lowest</v>
      </c>
    </row>
    <row r="21" spans="1:42" x14ac:dyDescent="0.25">
      <c r="A21" s="74" t="s">
        <v>88</v>
      </c>
      <c r="B21" s="39">
        <v>254515</v>
      </c>
      <c r="C21" s="39">
        <v>264001</v>
      </c>
      <c r="D21" s="39">
        <v>256388</v>
      </c>
      <c r="E21" s="39">
        <v>774904</v>
      </c>
      <c r="F21" s="62">
        <v>0.81944090000000003</v>
      </c>
      <c r="G21" s="62">
        <v>0.81905749999999999</v>
      </c>
      <c r="H21" s="62">
        <v>0.8236774</v>
      </c>
      <c r="I21" s="26">
        <v>4.8729999999999997E-3</v>
      </c>
      <c r="J21" s="9" t="s">
        <v>82</v>
      </c>
      <c r="K21" s="63">
        <v>5.9495212485081933E-3</v>
      </c>
      <c r="L21" s="39">
        <v>108303</v>
      </c>
      <c r="M21" s="39">
        <v>115673</v>
      </c>
      <c r="N21" s="39">
        <v>116776</v>
      </c>
      <c r="O21" s="39">
        <v>340752</v>
      </c>
      <c r="P21" s="62">
        <v>0.62025980000000003</v>
      </c>
      <c r="Q21" s="62">
        <v>0.62461420000000001</v>
      </c>
      <c r="R21" s="62">
        <v>0.59868469999999996</v>
      </c>
      <c r="S21" s="26">
        <v>-2.5274999999999999E-2</v>
      </c>
      <c r="T21" s="9" t="s">
        <v>80</v>
      </c>
      <c r="U21" s="64">
        <v>-4.0464978221756723E-2</v>
      </c>
      <c r="V21" s="65">
        <v>177182</v>
      </c>
      <c r="W21" s="65">
        <v>183526</v>
      </c>
      <c r="X21" s="65">
        <v>179679</v>
      </c>
      <c r="Y21" s="65">
        <v>540387</v>
      </c>
      <c r="Z21" s="62">
        <v>0.82111049999999997</v>
      </c>
      <c r="AA21" s="62">
        <v>0.82129509999999994</v>
      </c>
      <c r="AB21" s="62">
        <v>0.83224529999999997</v>
      </c>
      <c r="AC21" s="26">
        <v>1.0681E-2</v>
      </c>
      <c r="AD21" s="9" t="s">
        <v>80</v>
      </c>
      <c r="AE21" s="66">
        <v>1.3005069675930125E-2</v>
      </c>
      <c r="AF21" s="65">
        <v>77333</v>
      </c>
      <c r="AG21" s="65">
        <v>80475</v>
      </c>
      <c r="AH21" s="65">
        <v>76709</v>
      </c>
      <c r="AI21" s="65">
        <v>234517</v>
      </c>
      <c r="AJ21" s="62">
        <v>0.8156156</v>
      </c>
      <c r="AK21" s="62">
        <v>0.81395459999999997</v>
      </c>
      <c r="AL21" s="62">
        <v>0.8036084</v>
      </c>
      <c r="AM21" s="26">
        <v>-9.1199999999999996E-3</v>
      </c>
      <c r="AN21" s="83" t="s">
        <v>83</v>
      </c>
      <c r="AO21" s="67">
        <v>-1.1204556126349062E-2</v>
      </c>
      <c r="AP21" s="68" t="str">
        <f t="shared" si="0"/>
        <v>Second</v>
      </c>
    </row>
    <row r="22" spans="1:42" x14ac:dyDescent="0.25">
      <c r="A22" s="74" t="s">
        <v>89</v>
      </c>
      <c r="B22" s="39">
        <v>182535</v>
      </c>
      <c r="C22" s="39">
        <v>186971</v>
      </c>
      <c r="D22" s="39">
        <v>180443</v>
      </c>
      <c r="E22" s="39">
        <v>549949</v>
      </c>
      <c r="F22" s="62">
        <v>0.78963490000000003</v>
      </c>
      <c r="G22" s="62">
        <v>0.79375949999999995</v>
      </c>
      <c r="H22" s="62">
        <v>0.79854029999999998</v>
      </c>
      <c r="I22" s="26">
        <v>5.9090000000000002E-3</v>
      </c>
      <c r="J22" s="9" t="s">
        <v>80</v>
      </c>
      <c r="K22" s="63">
        <v>7.4443203514414635E-3</v>
      </c>
      <c r="L22" s="39">
        <v>103823</v>
      </c>
      <c r="M22" s="39">
        <v>109728</v>
      </c>
      <c r="N22" s="39">
        <v>111133</v>
      </c>
      <c r="O22" s="39">
        <v>324684</v>
      </c>
      <c r="P22" s="62">
        <v>0.60745689999999997</v>
      </c>
      <c r="Q22" s="62">
        <v>0.61093799999999998</v>
      </c>
      <c r="R22" s="62">
        <v>0.58107850000000005</v>
      </c>
      <c r="S22" s="26">
        <v>-2.8535000000000001E-2</v>
      </c>
      <c r="T22" s="9" t="s">
        <v>80</v>
      </c>
      <c r="U22" s="64">
        <v>-4.6706867145274972E-2</v>
      </c>
      <c r="V22" s="65">
        <v>131840</v>
      </c>
      <c r="W22" s="65">
        <v>135055</v>
      </c>
      <c r="X22" s="65">
        <v>131468</v>
      </c>
      <c r="Y22" s="65">
        <v>398363</v>
      </c>
      <c r="Z22" s="62">
        <v>0.79339349999999997</v>
      </c>
      <c r="AA22" s="62">
        <v>0.79928180000000004</v>
      </c>
      <c r="AB22" s="62">
        <v>0.80828789999999995</v>
      </c>
      <c r="AC22" s="26">
        <v>1.0019E-2</v>
      </c>
      <c r="AD22" s="9" t="s">
        <v>80</v>
      </c>
      <c r="AE22" s="66">
        <v>1.2535003299211867E-2</v>
      </c>
      <c r="AF22" s="65">
        <v>50695</v>
      </c>
      <c r="AG22" s="65">
        <v>51916</v>
      </c>
      <c r="AH22" s="65">
        <v>48975</v>
      </c>
      <c r="AI22" s="65">
        <v>151586</v>
      </c>
      <c r="AJ22" s="62">
        <v>0.77985990000000005</v>
      </c>
      <c r="AK22" s="62">
        <v>0.77939360000000002</v>
      </c>
      <c r="AL22" s="62">
        <v>0.77237370000000005</v>
      </c>
      <c r="AM22" s="26">
        <v>-5.6499999999999996E-3</v>
      </c>
      <c r="AN22" s="83"/>
      <c r="AO22" s="67">
        <v>-7.2492255517622927E-3</v>
      </c>
      <c r="AP22" s="68" t="str">
        <f t="shared" si="0"/>
        <v>Third</v>
      </c>
    </row>
    <row r="23" spans="1:42" x14ac:dyDescent="0.25">
      <c r="A23" s="74" t="s">
        <v>90</v>
      </c>
      <c r="B23" s="39">
        <v>143877</v>
      </c>
      <c r="C23" s="39">
        <v>148534</v>
      </c>
      <c r="D23" s="39">
        <v>141620</v>
      </c>
      <c r="E23" s="39">
        <v>434031</v>
      </c>
      <c r="F23" s="62">
        <v>0.76732900000000004</v>
      </c>
      <c r="G23" s="62">
        <v>0.76944670000000004</v>
      </c>
      <c r="H23" s="62">
        <v>0.78240359999999998</v>
      </c>
      <c r="I23" s="26">
        <v>1.4559000000000001E-2</v>
      </c>
      <c r="J23" s="9" t="s">
        <v>80</v>
      </c>
      <c r="K23" s="63">
        <v>1.8921388577012546E-2</v>
      </c>
      <c r="L23" s="39">
        <v>102059</v>
      </c>
      <c r="M23" s="39">
        <v>107687</v>
      </c>
      <c r="N23" s="39">
        <v>110020</v>
      </c>
      <c r="O23" s="39">
        <v>319766</v>
      </c>
      <c r="P23" s="62">
        <v>0.59456779999999998</v>
      </c>
      <c r="Q23" s="62">
        <v>0.59933879999999995</v>
      </c>
      <c r="R23" s="62">
        <v>0.55932559999999998</v>
      </c>
      <c r="S23" s="26">
        <v>-3.8219000000000003E-2</v>
      </c>
      <c r="T23" s="9" t="s">
        <v>80</v>
      </c>
      <c r="U23" s="64">
        <v>-6.3768606337517283E-2</v>
      </c>
      <c r="V23" s="65">
        <v>107951</v>
      </c>
      <c r="W23" s="65">
        <v>111282</v>
      </c>
      <c r="X23" s="65">
        <v>106686</v>
      </c>
      <c r="Y23" s="65">
        <v>325919</v>
      </c>
      <c r="Z23" s="62">
        <v>0.77265609999999996</v>
      </c>
      <c r="AA23" s="62">
        <v>0.77469849999999996</v>
      </c>
      <c r="AB23" s="62">
        <v>0.79388110000000001</v>
      </c>
      <c r="AC23" s="26">
        <v>2.0230000000000001E-2</v>
      </c>
      <c r="AD23" s="9" t="s">
        <v>80</v>
      </c>
      <c r="AE23" s="66">
        <v>2.6113384755488751E-2</v>
      </c>
      <c r="AF23" s="65">
        <v>35926</v>
      </c>
      <c r="AG23" s="65">
        <v>37252</v>
      </c>
      <c r="AH23" s="65">
        <v>34934</v>
      </c>
      <c r="AI23" s="65">
        <v>108112</v>
      </c>
      <c r="AJ23" s="62">
        <v>0.75132220000000005</v>
      </c>
      <c r="AK23" s="62">
        <v>0.75375820000000004</v>
      </c>
      <c r="AL23" s="62">
        <v>0.74735209999999996</v>
      </c>
      <c r="AM23" s="26">
        <v>-3.0360000000000001E-3</v>
      </c>
      <c r="AO23" s="67">
        <v>-4.0278168781447419E-3</v>
      </c>
      <c r="AP23" s="68" t="str">
        <f t="shared" si="0"/>
        <v>Fourth</v>
      </c>
    </row>
    <row r="24" spans="1:42" x14ac:dyDescent="0.25">
      <c r="A24" s="74" t="s">
        <v>91</v>
      </c>
      <c r="B24" s="39">
        <v>117058</v>
      </c>
      <c r="C24" s="39">
        <v>119606</v>
      </c>
      <c r="D24" s="39">
        <v>115010</v>
      </c>
      <c r="E24" s="39">
        <v>351674</v>
      </c>
      <c r="F24" s="62">
        <v>0.72751109999999997</v>
      </c>
      <c r="G24" s="62">
        <v>0.7328228</v>
      </c>
      <c r="H24" s="62">
        <v>0.75109990000000004</v>
      </c>
      <c r="I24" s="26">
        <v>1.9792000000000001E-2</v>
      </c>
      <c r="J24" s="9" t="s">
        <v>80</v>
      </c>
      <c r="K24" s="63">
        <v>2.7007893313363066E-2</v>
      </c>
      <c r="L24" s="39">
        <v>96929</v>
      </c>
      <c r="M24" s="39">
        <v>101432</v>
      </c>
      <c r="N24" s="39">
        <v>104223</v>
      </c>
      <c r="O24" s="39">
        <v>302584</v>
      </c>
      <c r="P24" s="62">
        <v>0.55859440000000005</v>
      </c>
      <c r="Q24" s="62">
        <v>0.56335279999999999</v>
      </c>
      <c r="R24" s="62">
        <v>0.51403239999999994</v>
      </c>
      <c r="S24" s="26">
        <v>-4.7750000000000001E-2</v>
      </c>
      <c r="T24" s="9" t="s">
        <v>80</v>
      </c>
      <c r="U24" s="64">
        <v>-8.4760384611561351E-2</v>
      </c>
      <c r="V24" s="65">
        <v>89184</v>
      </c>
      <c r="W24" s="65">
        <v>91032</v>
      </c>
      <c r="X24" s="65">
        <v>87984</v>
      </c>
      <c r="Y24" s="65">
        <v>268200</v>
      </c>
      <c r="Z24" s="62">
        <v>0.73336020000000002</v>
      </c>
      <c r="AA24" s="62">
        <v>0.74195889999999998</v>
      </c>
      <c r="AB24" s="62">
        <v>0.76494589999999996</v>
      </c>
      <c r="AC24" s="26">
        <v>2.3889000000000001E-2</v>
      </c>
      <c r="AD24" s="9" t="s">
        <v>80</v>
      </c>
      <c r="AE24" s="66">
        <v>3.219720121963629E-2</v>
      </c>
      <c r="AF24" s="65">
        <v>27874</v>
      </c>
      <c r="AG24" s="65">
        <v>28574</v>
      </c>
      <c r="AH24" s="65">
        <v>27026</v>
      </c>
      <c r="AI24" s="65">
        <v>83474</v>
      </c>
      <c r="AJ24" s="62">
        <v>0.70879669999999995</v>
      </c>
      <c r="AK24" s="62">
        <v>0.70371669999999997</v>
      </c>
      <c r="AL24" s="62">
        <v>0.70602379999999998</v>
      </c>
      <c r="AM24" s="26">
        <v>5.9490000000000003E-3</v>
      </c>
      <c r="AO24" s="67">
        <v>8.4536859790310514E-3</v>
      </c>
      <c r="AP24" s="68" t="str">
        <f t="shared" si="0"/>
        <v>Highest</v>
      </c>
    </row>
    <row r="25" spans="1:42" ht="24.6" customHeight="1" x14ac:dyDescent="0.25">
      <c r="A25" s="77" t="s">
        <v>221</v>
      </c>
      <c r="F25" s="61"/>
      <c r="G25" s="61"/>
      <c r="H25" s="61"/>
      <c r="I25" s="3"/>
      <c r="J25" s="61"/>
      <c r="K25" s="79"/>
      <c r="L25" s="39"/>
      <c r="M25" s="39"/>
      <c r="N25" s="39"/>
      <c r="O25" s="39"/>
      <c r="P25" s="61"/>
      <c r="Q25" s="61"/>
      <c r="R25" s="61"/>
      <c r="S25" s="26"/>
      <c r="U25" s="71"/>
      <c r="V25" s="65"/>
      <c r="W25" s="65"/>
      <c r="X25" s="65"/>
      <c r="Y25" s="65"/>
      <c r="AC25" s="26"/>
      <c r="AE25" s="72"/>
      <c r="AM25" s="26"/>
      <c r="AO25" s="73"/>
      <c r="AP25" s="68" t="str">
        <f t="shared" si="0"/>
        <v>High School Type (Figure 25)</v>
      </c>
    </row>
    <row r="26" spans="1:42" ht="17.100000000000001" customHeight="1" x14ac:dyDescent="0.25">
      <c r="A26" s="74" t="s">
        <v>55</v>
      </c>
      <c r="B26" s="39">
        <v>188636</v>
      </c>
      <c r="C26" s="39">
        <v>190903</v>
      </c>
      <c r="D26" s="39">
        <v>187032</v>
      </c>
      <c r="E26" s="39">
        <v>566571</v>
      </c>
      <c r="F26" s="62">
        <v>0.8536494</v>
      </c>
      <c r="G26" s="62">
        <v>0.85664450000000003</v>
      </c>
      <c r="H26" s="62">
        <v>0.85114310000000004</v>
      </c>
      <c r="I26" s="26">
        <v>-5.3290000000000004E-3</v>
      </c>
      <c r="J26" s="84"/>
      <c r="K26" s="63">
        <v>-6.2207835338929981E-3</v>
      </c>
      <c r="L26" s="39">
        <v>28734</v>
      </c>
      <c r="M26" s="39">
        <v>28635</v>
      </c>
      <c r="N26" s="39">
        <v>28714</v>
      </c>
      <c r="O26" s="39">
        <v>86083</v>
      </c>
      <c r="P26" s="62">
        <v>0.60364030000000002</v>
      </c>
      <c r="Q26" s="62">
        <v>0.60537799999999997</v>
      </c>
      <c r="R26" s="62">
        <v>0.58804069999999997</v>
      </c>
      <c r="S26" s="26">
        <v>-1.6715000000000001E-2</v>
      </c>
      <c r="T26" s="9" t="s">
        <v>82</v>
      </c>
      <c r="U26" s="64">
        <v>-2.7610848098213021E-2</v>
      </c>
      <c r="V26" s="65">
        <v>94621</v>
      </c>
      <c r="W26" s="65">
        <v>95922</v>
      </c>
      <c r="X26" s="65">
        <v>95943</v>
      </c>
      <c r="Y26" s="65">
        <v>286486</v>
      </c>
      <c r="Z26" s="62">
        <v>0.84818380000000004</v>
      </c>
      <c r="AA26" s="62">
        <v>0.851275</v>
      </c>
      <c r="AB26" s="62">
        <v>0.85886410000000002</v>
      </c>
      <c r="AC26" s="26">
        <v>7.9419999999999994E-3</v>
      </c>
      <c r="AD26" s="9" t="s">
        <v>80</v>
      </c>
      <c r="AE26" s="66">
        <v>9.3295351091010528E-3</v>
      </c>
      <c r="AF26" s="65">
        <v>94015</v>
      </c>
      <c r="AG26" s="65">
        <v>94981</v>
      </c>
      <c r="AH26" s="65">
        <v>91089</v>
      </c>
      <c r="AI26" s="65">
        <v>280085</v>
      </c>
      <c r="AJ26" s="62">
        <v>0.85915010000000003</v>
      </c>
      <c r="AK26" s="62">
        <v>0.86206720000000003</v>
      </c>
      <c r="AL26" s="62">
        <v>0.8430107</v>
      </c>
      <c r="AM26" s="26">
        <v>-1.9359999999999999E-2</v>
      </c>
      <c r="AN26" s="2" t="s">
        <v>80</v>
      </c>
      <c r="AO26" s="67">
        <v>-2.2457645993258991E-2</v>
      </c>
      <c r="AP26" s="68" t="str">
        <f t="shared" si="0"/>
        <v xml:space="preserve">Private </v>
      </c>
    </row>
    <row r="27" spans="1:42" x14ac:dyDescent="0.25">
      <c r="A27" s="74" t="s">
        <v>54</v>
      </c>
      <c r="B27" s="39">
        <v>1074511</v>
      </c>
      <c r="C27" s="39">
        <v>1115290</v>
      </c>
      <c r="D27" s="39">
        <v>1100897</v>
      </c>
      <c r="E27" s="39">
        <v>3290698</v>
      </c>
      <c r="F27" s="62">
        <v>0.80727329999999997</v>
      </c>
      <c r="G27" s="62">
        <v>0.80927919999999998</v>
      </c>
      <c r="H27" s="62">
        <v>0.81638250000000001</v>
      </c>
      <c r="I27" s="26">
        <v>7.0629999999999998E-3</v>
      </c>
      <c r="J27" s="84" t="s">
        <v>80</v>
      </c>
      <c r="K27" s="63">
        <v>8.7275195013043708E-3</v>
      </c>
      <c r="L27" s="39">
        <v>541284</v>
      </c>
      <c r="M27" s="39">
        <v>573681</v>
      </c>
      <c r="N27" s="39">
        <v>589121</v>
      </c>
      <c r="O27" s="39">
        <v>1704086</v>
      </c>
      <c r="P27" s="62">
        <v>0.59789870000000001</v>
      </c>
      <c r="Q27" s="62">
        <v>0.60365259999999998</v>
      </c>
      <c r="R27" s="62">
        <v>0.57223900000000005</v>
      </c>
      <c r="S27" s="26">
        <v>-3.0273000000000001E-2</v>
      </c>
      <c r="T27" s="9" t="s">
        <v>80</v>
      </c>
      <c r="U27" s="64">
        <v>-5.0149705310637283E-2</v>
      </c>
      <c r="V27" s="65">
        <v>779478</v>
      </c>
      <c r="W27" s="65">
        <v>809366</v>
      </c>
      <c r="X27" s="65">
        <v>804847</v>
      </c>
      <c r="Y27" s="65">
        <v>2393691</v>
      </c>
      <c r="Z27" s="62">
        <v>0.80924669999999999</v>
      </c>
      <c r="AA27" s="62">
        <v>0.8123321</v>
      </c>
      <c r="AB27" s="62">
        <v>0.82495929999999995</v>
      </c>
      <c r="AC27" s="26">
        <v>1.2187999999999999E-2</v>
      </c>
      <c r="AD27" s="9" t="s">
        <v>80</v>
      </c>
      <c r="AE27" s="66">
        <v>1.500371584478811E-2</v>
      </c>
      <c r="AF27" s="65">
        <v>295033</v>
      </c>
      <c r="AG27" s="65">
        <v>305924</v>
      </c>
      <c r="AH27" s="65">
        <v>296050</v>
      </c>
      <c r="AI27" s="65">
        <v>897007</v>
      </c>
      <c r="AJ27" s="62">
        <v>0.80205939999999998</v>
      </c>
      <c r="AK27" s="62">
        <v>0.80120230000000003</v>
      </c>
      <c r="AL27" s="62">
        <v>0.79306540000000003</v>
      </c>
      <c r="AM27" s="26">
        <v>-7.443E-3</v>
      </c>
      <c r="AN27" s="2" t="s">
        <v>83</v>
      </c>
      <c r="AO27" s="67">
        <v>-9.2897886089443327E-3</v>
      </c>
      <c r="AP27" s="68" t="str">
        <f t="shared" si="0"/>
        <v>Public</v>
      </c>
    </row>
    <row r="28" spans="1:42" ht="16.149999999999999" customHeight="1" x14ac:dyDescent="0.25">
      <c r="A28" s="77" t="s">
        <v>222</v>
      </c>
      <c r="B28" s="78"/>
      <c r="C28" s="78"/>
      <c r="D28" s="78"/>
      <c r="E28" s="78"/>
      <c r="F28" s="61"/>
      <c r="G28" s="61"/>
      <c r="H28" s="61"/>
      <c r="I28" s="82"/>
      <c r="J28" s="61"/>
      <c r="K28" s="79"/>
      <c r="L28" s="39"/>
      <c r="M28" s="39"/>
      <c r="N28" s="39"/>
      <c r="O28" s="39"/>
      <c r="P28" s="61"/>
      <c r="Q28" s="61"/>
      <c r="R28" s="61"/>
      <c r="S28" s="26"/>
      <c r="U28" s="71"/>
      <c r="Z28" s="61"/>
      <c r="AA28" s="61"/>
      <c r="AB28" s="61"/>
      <c r="AC28" s="26"/>
      <c r="AE28" s="72"/>
      <c r="AF28" s="65">
        <v>0</v>
      </c>
      <c r="AG28" s="65">
        <v>0</v>
      </c>
      <c r="AH28" s="65">
        <v>0</v>
      </c>
      <c r="AI28" s="65">
        <v>0</v>
      </c>
      <c r="AJ28" s="61"/>
      <c r="AK28" s="61"/>
      <c r="AL28" s="61"/>
      <c r="AM28" s="26"/>
      <c r="AO28" s="73"/>
      <c r="AP28" s="68" t="str">
        <f t="shared" si="0"/>
        <v>Share of High School Students Eligible for Free and Reduced-Priced Lunch (FRPL), Public High Schools (Figure 25)</v>
      </c>
    </row>
    <row r="29" spans="1:42" ht="18.600000000000001" customHeight="1" x14ac:dyDescent="0.25">
      <c r="A29" s="74" t="s">
        <v>256</v>
      </c>
      <c r="B29" s="39">
        <v>296632</v>
      </c>
      <c r="C29" s="39">
        <v>311805</v>
      </c>
      <c r="D29" s="39">
        <v>311357</v>
      </c>
      <c r="E29" s="39">
        <v>919794</v>
      </c>
      <c r="F29" s="62">
        <v>0.8560236</v>
      </c>
      <c r="G29" s="62">
        <v>0.85683359999999997</v>
      </c>
      <c r="H29" s="62">
        <v>0.85702909999999999</v>
      </c>
      <c r="I29" s="26">
        <v>-5.5199999999999997E-4</v>
      </c>
      <c r="K29" s="63">
        <v>-6.4423243906401432E-4</v>
      </c>
      <c r="L29" s="39">
        <v>71922</v>
      </c>
      <c r="M29" s="39">
        <v>78460</v>
      </c>
      <c r="N29" s="39">
        <v>79488</v>
      </c>
      <c r="O29" s="39">
        <v>229870</v>
      </c>
      <c r="P29" s="62">
        <v>0.62224349999999995</v>
      </c>
      <c r="Q29" s="62">
        <v>0.62815449999999995</v>
      </c>
      <c r="R29" s="62">
        <v>0.61514950000000002</v>
      </c>
      <c r="S29" s="26">
        <v>-1.2959999999999999E-2</v>
      </c>
      <c r="T29" s="9" t="s">
        <v>80</v>
      </c>
      <c r="U29" s="64">
        <v>-2.0631866841676689E-2</v>
      </c>
      <c r="V29" s="65">
        <v>204979</v>
      </c>
      <c r="W29" s="65">
        <v>216060</v>
      </c>
      <c r="X29" s="65">
        <v>218206</v>
      </c>
      <c r="Y29" s="65">
        <v>639245</v>
      </c>
      <c r="Z29" s="62">
        <v>0.85683900000000002</v>
      </c>
      <c r="AA29" s="62">
        <v>0.85888640000000005</v>
      </c>
      <c r="AB29" s="62">
        <v>0.86444920000000003</v>
      </c>
      <c r="AC29" s="26">
        <v>4.3990000000000001E-3</v>
      </c>
      <c r="AD29" s="76" t="s">
        <v>83</v>
      </c>
      <c r="AE29" s="66">
        <v>5.1217483476278117E-3</v>
      </c>
      <c r="AF29" s="65">
        <v>91653</v>
      </c>
      <c r="AG29" s="65">
        <v>95745</v>
      </c>
      <c r="AH29" s="65">
        <v>93151</v>
      </c>
      <c r="AI29" s="65">
        <v>280549</v>
      </c>
      <c r="AJ29" s="62">
        <v>0.85420010000000002</v>
      </c>
      <c r="AK29" s="62">
        <v>0.85220119999999999</v>
      </c>
      <c r="AL29" s="62">
        <v>0.83964749999999999</v>
      </c>
      <c r="AM29" s="26">
        <v>-1.256E-2</v>
      </c>
      <c r="AN29" s="2" t="s">
        <v>80</v>
      </c>
      <c r="AO29" s="67">
        <v>-1.4738303583707698E-2</v>
      </c>
      <c r="AP29" s="68" t="str">
        <f t="shared" si="0"/>
        <v>0% to 20%</v>
      </c>
    </row>
    <row r="30" spans="1:42" x14ac:dyDescent="0.25">
      <c r="A30" s="74" t="s">
        <v>94</v>
      </c>
      <c r="B30" s="39">
        <v>305539</v>
      </c>
      <c r="C30" s="39">
        <v>317576</v>
      </c>
      <c r="D30" s="39">
        <v>311806</v>
      </c>
      <c r="E30" s="39">
        <v>934921</v>
      </c>
      <c r="F30" s="62">
        <v>0.81630499999999995</v>
      </c>
      <c r="G30" s="62">
        <v>0.81716500000000003</v>
      </c>
      <c r="H30" s="62">
        <v>0.82242159999999997</v>
      </c>
      <c r="I30" s="26">
        <v>5.215E-3</v>
      </c>
      <c r="J30" s="9" t="s">
        <v>83</v>
      </c>
      <c r="K30" s="63">
        <v>6.381820073057461E-3</v>
      </c>
      <c r="L30" s="39">
        <v>141277</v>
      </c>
      <c r="M30" s="39">
        <v>149990</v>
      </c>
      <c r="N30" s="39">
        <v>151790</v>
      </c>
      <c r="O30" s="39">
        <v>443057</v>
      </c>
      <c r="P30" s="62">
        <v>0.61539390000000005</v>
      </c>
      <c r="Q30" s="62">
        <v>0.62205480000000002</v>
      </c>
      <c r="R30" s="62">
        <v>0.59999340000000001</v>
      </c>
      <c r="S30" s="26">
        <v>-2.0972000000000001E-2</v>
      </c>
      <c r="T30" s="9" t="s">
        <v>80</v>
      </c>
      <c r="U30" s="64">
        <v>-3.3714071493379683E-2</v>
      </c>
      <c r="V30" s="65">
        <v>223217</v>
      </c>
      <c r="W30" s="65">
        <v>231949</v>
      </c>
      <c r="X30" s="65">
        <v>229388</v>
      </c>
      <c r="Y30" s="65">
        <v>684554</v>
      </c>
      <c r="Z30" s="62">
        <v>0.82007189999999996</v>
      </c>
      <c r="AA30" s="62">
        <v>0.82184009999999996</v>
      </c>
      <c r="AB30" s="62">
        <v>0.8325806</v>
      </c>
      <c r="AC30" s="26">
        <v>1.0271000000000001E-2</v>
      </c>
      <c r="AD30" s="9" t="s">
        <v>80</v>
      </c>
      <c r="AE30" s="66">
        <v>1.2497564915608281E-2</v>
      </c>
      <c r="AF30" s="65">
        <v>82322</v>
      </c>
      <c r="AG30" s="65">
        <v>85627</v>
      </c>
      <c r="AH30" s="65">
        <v>82418</v>
      </c>
      <c r="AI30" s="65">
        <v>250367</v>
      </c>
      <c r="AJ30" s="62">
        <v>0.80609070000000005</v>
      </c>
      <c r="AK30" s="62">
        <v>0.80450089999999996</v>
      </c>
      <c r="AL30" s="62">
        <v>0.79414689999999999</v>
      </c>
      <c r="AM30" s="26">
        <v>-9.4789999999999996E-3</v>
      </c>
      <c r="AN30" s="2" t="s">
        <v>83</v>
      </c>
      <c r="AO30" s="67">
        <v>-1.1782460404954178E-2</v>
      </c>
      <c r="AP30" s="68" t="str">
        <f t="shared" si="0"/>
        <v>21% to 40%</v>
      </c>
    </row>
    <row r="31" spans="1:42" x14ac:dyDescent="0.25">
      <c r="A31" s="74" t="s">
        <v>95</v>
      </c>
      <c r="B31" s="39">
        <v>208884</v>
      </c>
      <c r="C31" s="39">
        <v>216261</v>
      </c>
      <c r="D31" s="39">
        <v>211723</v>
      </c>
      <c r="E31" s="39">
        <v>636868</v>
      </c>
      <c r="F31" s="62">
        <v>0.78585720000000003</v>
      </c>
      <c r="G31" s="62">
        <v>0.78686860000000003</v>
      </c>
      <c r="H31" s="62">
        <v>0.79539300000000002</v>
      </c>
      <c r="I31" s="26">
        <v>9.7689999999999999E-3</v>
      </c>
      <c r="J31" s="9" t="s">
        <v>80</v>
      </c>
      <c r="K31" s="63">
        <v>1.2415033463020381E-2</v>
      </c>
      <c r="L31" s="39">
        <v>135338</v>
      </c>
      <c r="M31" s="39">
        <v>145091</v>
      </c>
      <c r="N31" s="39">
        <v>149991</v>
      </c>
      <c r="O31" s="39">
        <v>430420</v>
      </c>
      <c r="P31" s="62">
        <v>0.59622569999999997</v>
      </c>
      <c r="Q31" s="62">
        <v>0.60136049999999996</v>
      </c>
      <c r="R31" s="62">
        <v>0.57162100000000005</v>
      </c>
      <c r="S31" s="26">
        <v>-2.938E-2</v>
      </c>
      <c r="T31" s="9" t="s">
        <v>80</v>
      </c>
      <c r="U31" s="64">
        <v>-4.8855885945285733E-2</v>
      </c>
      <c r="V31" s="65">
        <v>155565</v>
      </c>
      <c r="W31" s="65">
        <v>160765</v>
      </c>
      <c r="X31" s="65">
        <v>158505</v>
      </c>
      <c r="Y31" s="65">
        <v>474835</v>
      </c>
      <c r="Z31" s="62">
        <v>0.79323759999999999</v>
      </c>
      <c r="AA31" s="62">
        <v>0.79504249999999999</v>
      </c>
      <c r="AB31" s="62">
        <v>0.80758969999999997</v>
      </c>
      <c r="AC31" s="26">
        <v>1.3292999999999999E-2</v>
      </c>
      <c r="AD31" s="9" t="s">
        <v>80</v>
      </c>
      <c r="AE31" s="66">
        <v>1.6719860887939954E-2</v>
      </c>
      <c r="AF31" s="65">
        <v>53319</v>
      </c>
      <c r="AG31" s="65">
        <v>55496</v>
      </c>
      <c r="AH31" s="65">
        <v>53218</v>
      </c>
      <c r="AI31" s="65">
        <v>162033</v>
      </c>
      <c r="AJ31" s="62">
        <v>0.76432420000000001</v>
      </c>
      <c r="AK31" s="62">
        <v>0.76319009999999998</v>
      </c>
      <c r="AL31" s="62">
        <v>0.75906649999999998</v>
      </c>
      <c r="AM31" s="26">
        <v>-1.895E-3</v>
      </c>
      <c r="AO31" s="67">
        <v>-2.4829986657321683E-3</v>
      </c>
      <c r="AP31" s="68" t="str">
        <f t="shared" si="0"/>
        <v>41% to 60%</v>
      </c>
    </row>
    <row r="32" spans="1:42" x14ac:dyDescent="0.25">
      <c r="A32" s="74" t="s">
        <v>96</v>
      </c>
      <c r="B32" s="39">
        <v>117933</v>
      </c>
      <c r="C32" s="39">
        <v>121724</v>
      </c>
      <c r="D32" s="39">
        <v>119987</v>
      </c>
      <c r="E32" s="39">
        <v>359644</v>
      </c>
      <c r="F32" s="62">
        <v>0.75978730000000005</v>
      </c>
      <c r="G32" s="62">
        <v>0.76197789999999999</v>
      </c>
      <c r="H32" s="62">
        <v>0.78034289999999995</v>
      </c>
      <c r="I32" s="26">
        <v>1.9658999999999999E-2</v>
      </c>
      <c r="J32" s="9" t="s">
        <v>80</v>
      </c>
      <c r="K32" s="63">
        <v>2.5799960865006716E-2</v>
      </c>
      <c r="L32" s="39">
        <v>104506</v>
      </c>
      <c r="M32" s="39">
        <v>109859</v>
      </c>
      <c r="N32" s="39">
        <v>114532</v>
      </c>
      <c r="O32" s="39">
        <v>328897</v>
      </c>
      <c r="P32" s="62">
        <v>0.59758290000000003</v>
      </c>
      <c r="Q32" s="62">
        <v>0.60293649999999999</v>
      </c>
      <c r="R32" s="62">
        <v>0.54909540000000001</v>
      </c>
      <c r="S32" s="26">
        <v>-5.1751999999999999E-2</v>
      </c>
      <c r="T32" s="9" t="s">
        <v>80</v>
      </c>
      <c r="U32" s="64">
        <v>-8.5833251096923149E-2</v>
      </c>
      <c r="V32" s="65">
        <v>92665</v>
      </c>
      <c r="W32" s="65">
        <v>95704</v>
      </c>
      <c r="X32" s="65">
        <v>94573</v>
      </c>
      <c r="Y32" s="65">
        <v>282942</v>
      </c>
      <c r="Z32" s="62">
        <v>0.76775479999999996</v>
      </c>
      <c r="AA32" s="62">
        <v>0.77102320000000002</v>
      </c>
      <c r="AB32" s="62">
        <v>0.79181159999999995</v>
      </c>
      <c r="AC32" s="26">
        <v>2.1669000000000001E-2</v>
      </c>
      <c r="AD32" s="9" t="s">
        <v>80</v>
      </c>
      <c r="AE32" s="66">
        <v>2.8104212687763482E-2</v>
      </c>
      <c r="AF32" s="65">
        <v>25268</v>
      </c>
      <c r="AG32" s="65">
        <v>26020</v>
      </c>
      <c r="AH32" s="65">
        <v>25414</v>
      </c>
      <c r="AI32" s="65">
        <v>76702</v>
      </c>
      <c r="AJ32" s="62">
        <v>0.73056829999999995</v>
      </c>
      <c r="AK32" s="62">
        <v>0.72870869999999999</v>
      </c>
      <c r="AL32" s="62">
        <v>0.73766430000000005</v>
      </c>
      <c r="AM32" s="26">
        <v>1.1504E-2</v>
      </c>
      <c r="AN32" s="2" t="s">
        <v>80</v>
      </c>
      <c r="AO32" s="67">
        <v>1.5786829497163958E-2</v>
      </c>
      <c r="AP32" s="68" t="str">
        <f t="shared" si="0"/>
        <v>61% to 80%</v>
      </c>
    </row>
    <row r="33" spans="1:42" x14ac:dyDescent="0.25">
      <c r="A33" s="74" t="s">
        <v>97</v>
      </c>
      <c r="B33" s="39">
        <v>76544</v>
      </c>
      <c r="C33" s="39">
        <v>79665</v>
      </c>
      <c r="D33" s="39">
        <v>78594</v>
      </c>
      <c r="E33" s="39">
        <v>234803</v>
      </c>
      <c r="F33" s="62">
        <v>0.72246030000000006</v>
      </c>
      <c r="G33" s="62">
        <v>0.72506119999999996</v>
      </c>
      <c r="H33" s="62">
        <v>0.74676180000000003</v>
      </c>
      <c r="I33" s="26">
        <v>2.1838E-2</v>
      </c>
      <c r="J33" s="9" t="s">
        <v>80</v>
      </c>
      <c r="K33" s="63">
        <v>3.0118836865081183E-2</v>
      </c>
      <c r="L33" s="39">
        <v>67244</v>
      </c>
      <c r="M33" s="39">
        <v>71612</v>
      </c>
      <c r="N33" s="39">
        <v>74493</v>
      </c>
      <c r="O33" s="39">
        <v>213349</v>
      </c>
      <c r="P33" s="62">
        <v>0.55610910000000002</v>
      </c>
      <c r="Q33" s="62">
        <v>0.55711330000000003</v>
      </c>
      <c r="R33" s="62">
        <v>0.52067980000000003</v>
      </c>
      <c r="S33" s="26">
        <v>-3.5247000000000001E-2</v>
      </c>
      <c r="T33" s="9" t="s">
        <v>80</v>
      </c>
      <c r="U33" s="64">
        <v>-6.3267202560053762E-2</v>
      </c>
      <c r="V33" s="65">
        <v>60959</v>
      </c>
      <c r="W33" s="65">
        <v>63094</v>
      </c>
      <c r="X33" s="65">
        <v>62501</v>
      </c>
      <c r="Y33" s="65">
        <v>186554</v>
      </c>
      <c r="Z33" s="62">
        <v>0.7273577</v>
      </c>
      <c r="AA33" s="62">
        <v>0.73308079999999998</v>
      </c>
      <c r="AB33" s="62">
        <v>0.76161979999999996</v>
      </c>
      <c r="AC33" s="26">
        <v>2.9034000000000001E-2</v>
      </c>
      <c r="AD33" s="9" t="s">
        <v>80</v>
      </c>
      <c r="AE33" s="66">
        <v>3.9605456860962666E-2</v>
      </c>
      <c r="AF33" s="65">
        <v>15585</v>
      </c>
      <c r="AG33" s="65">
        <v>16571</v>
      </c>
      <c r="AH33" s="65">
        <v>16093</v>
      </c>
      <c r="AI33" s="65">
        <v>48249</v>
      </c>
      <c r="AJ33" s="62">
        <v>0.7033045</v>
      </c>
      <c r="AK33" s="62">
        <v>0.69452659999999999</v>
      </c>
      <c r="AL33" s="62">
        <v>0.68905740000000004</v>
      </c>
      <c r="AM33" s="26">
        <v>-7.4089999999999998E-3</v>
      </c>
      <c r="AO33" s="67">
        <v>-1.0667697968659516E-2</v>
      </c>
      <c r="AP33" s="68" t="str">
        <f t="shared" si="0"/>
        <v>81% to 100%</v>
      </c>
    </row>
    <row r="34" spans="1:42" ht="20.100000000000001" customHeight="1" x14ac:dyDescent="0.25">
      <c r="A34" s="77" t="s">
        <v>223</v>
      </c>
      <c r="B34" s="39"/>
      <c r="C34" s="39"/>
      <c r="D34" s="39"/>
      <c r="E34" s="39"/>
      <c r="F34" s="77"/>
      <c r="G34" s="77"/>
      <c r="H34" s="77"/>
      <c r="I34" s="85"/>
      <c r="J34" s="77"/>
      <c r="K34" s="86"/>
      <c r="L34" s="39"/>
      <c r="M34" s="39"/>
      <c r="N34" s="39"/>
      <c r="O34" s="39"/>
      <c r="P34" s="77"/>
      <c r="Q34" s="77"/>
      <c r="R34" s="77"/>
      <c r="S34" s="3"/>
      <c r="U34" s="71"/>
      <c r="V34" s="65"/>
      <c r="W34" s="65"/>
      <c r="X34" s="65"/>
      <c r="Y34" s="65"/>
      <c r="AC34" s="3"/>
      <c r="AE34" s="72"/>
      <c r="AF34" s="65"/>
      <c r="AG34" s="65"/>
      <c r="AH34" s="65"/>
      <c r="AI34" s="65"/>
      <c r="AM34" s="3"/>
      <c r="AO34" s="73"/>
      <c r="AP34" s="68" t="str">
        <f t="shared" si="0"/>
        <v>High School Locale (Figure 26)</v>
      </c>
    </row>
    <row r="35" spans="1:42" ht="17.100000000000001" customHeight="1" x14ac:dyDescent="0.25">
      <c r="A35" s="74" t="s">
        <v>36</v>
      </c>
      <c r="B35" s="39">
        <v>384965</v>
      </c>
      <c r="C35" s="39">
        <v>396127</v>
      </c>
      <c r="D35" s="39">
        <v>392909</v>
      </c>
      <c r="E35" s="39">
        <v>1174001</v>
      </c>
      <c r="F35" s="62">
        <v>0.80636160000000001</v>
      </c>
      <c r="G35" s="62">
        <v>0.80858660000000004</v>
      </c>
      <c r="H35" s="62">
        <v>0.814415</v>
      </c>
      <c r="I35" s="26">
        <v>6.4359999999999999E-3</v>
      </c>
      <c r="J35" s="9" t="s">
        <v>83</v>
      </c>
      <c r="K35" s="63">
        <v>7.9595679671169411E-3</v>
      </c>
      <c r="L35" s="39">
        <v>177976</v>
      </c>
      <c r="M35" s="39">
        <v>187356</v>
      </c>
      <c r="N35" s="39">
        <v>194049</v>
      </c>
      <c r="O35" s="39">
        <v>559381</v>
      </c>
      <c r="P35" s="62">
        <v>0.5851575</v>
      </c>
      <c r="Q35" s="62">
        <v>0.59180920000000004</v>
      </c>
      <c r="R35" s="62">
        <v>0.55364880000000005</v>
      </c>
      <c r="S35" s="26">
        <v>-3.5133999999999999E-2</v>
      </c>
      <c r="T35" s="4" t="s">
        <v>80</v>
      </c>
      <c r="U35" s="64">
        <v>-5.9367106831052972E-2</v>
      </c>
      <c r="V35" s="65">
        <v>272677</v>
      </c>
      <c r="W35" s="65">
        <v>280036</v>
      </c>
      <c r="X35" s="65">
        <v>280740</v>
      </c>
      <c r="Y35" s="65">
        <v>833453</v>
      </c>
      <c r="Z35" s="62">
        <v>0.80288769999999998</v>
      </c>
      <c r="AA35" s="62">
        <v>0.80605709999999997</v>
      </c>
      <c r="AB35" s="62">
        <v>0.82042459999999995</v>
      </c>
      <c r="AC35" s="26">
        <v>1.4519000000000001E-2</v>
      </c>
      <c r="AD35" s="9" t="s">
        <v>80</v>
      </c>
      <c r="AE35" s="66">
        <v>1.8012371580127515E-2</v>
      </c>
      <c r="AF35" s="65">
        <v>112288</v>
      </c>
      <c r="AG35" s="65">
        <v>116091</v>
      </c>
      <c r="AH35" s="65">
        <v>112169</v>
      </c>
      <c r="AI35" s="65">
        <v>340548</v>
      </c>
      <c r="AJ35" s="62">
        <v>0.81479769999999996</v>
      </c>
      <c r="AK35" s="62">
        <v>0.81468850000000004</v>
      </c>
      <c r="AL35" s="62">
        <v>0.79937420000000003</v>
      </c>
      <c r="AM35" s="26">
        <v>-1.4263E-2</v>
      </c>
      <c r="AN35" s="2" t="s">
        <v>83</v>
      </c>
      <c r="AO35" s="67">
        <v>-1.7507304939249787E-2</v>
      </c>
      <c r="AP35" s="68" t="str">
        <f t="shared" si="0"/>
        <v>Urban</v>
      </c>
    </row>
    <row r="36" spans="1:42" x14ac:dyDescent="0.25">
      <c r="A36" s="74" t="s">
        <v>37</v>
      </c>
      <c r="B36" s="39">
        <v>572574</v>
      </c>
      <c r="C36" s="39">
        <v>593725</v>
      </c>
      <c r="D36" s="39">
        <v>585515</v>
      </c>
      <c r="E36" s="39">
        <v>1751814</v>
      </c>
      <c r="F36" s="62">
        <v>0.83026650000000002</v>
      </c>
      <c r="G36" s="62">
        <v>0.83183119999999999</v>
      </c>
      <c r="H36" s="62">
        <v>0.8372134</v>
      </c>
      <c r="I36" s="26">
        <v>5.045E-3</v>
      </c>
      <c r="J36" s="9" t="s">
        <v>80</v>
      </c>
      <c r="K36" s="63">
        <v>6.0649324045551553E-3</v>
      </c>
      <c r="L36" s="39">
        <v>248720</v>
      </c>
      <c r="M36" s="39">
        <v>262989</v>
      </c>
      <c r="N36" s="39">
        <v>269274</v>
      </c>
      <c r="O36" s="39">
        <v>780983</v>
      </c>
      <c r="P36" s="62">
        <v>0.61718399999999995</v>
      </c>
      <c r="Q36" s="62">
        <v>0.62286640000000004</v>
      </c>
      <c r="R36" s="62">
        <v>0.59161300000000006</v>
      </c>
      <c r="S36" s="26">
        <v>-3.0692000000000001E-2</v>
      </c>
      <c r="T36" s="4" t="s">
        <v>80</v>
      </c>
      <c r="U36" s="64">
        <v>-4.9275414438794574E-2</v>
      </c>
      <c r="V36" s="65">
        <v>386331</v>
      </c>
      <c r="W36" s="65">
        <v>402159</v>
      </c>
      <c r="X36" s="65">
        <v>400092</v>
      </c>
      <c r="Y36" s="65">
        <v>1188582</v>
      </c>
      <c r="Z36" s="62">
        <v>0.83133120000000005</v>
      </c>
      <c r="AA36" s="62">
        <v>0.83392889999999997</v>
      </c>
      <c r="AB36" s="62">
        <v>0.84575549999999999</v>
      </c>
      <c r="AC36" s="26">
        <v>1.1136999999999999E-2</v>
      </c>
      <c r="AD36" s="9" t="s">
        <v>80</v>
      </c>
      <c r="AE36" s="66">
        <v>1.3354855551834214E-2</v>
      </c>
      <c r="AF36" s="65">
        <v>186243</v>
      </c>
      <c r="AG36" s="65">
        <v>191566</v>
      </c>
      <c r="AH36" s="65">
        <v>185423</v>
      </c>
      <c r="AI36" s="65">
        <v>563232</v>
      </c>
      <c r="AJ36" s="62">
        <v>0.82805799999999996</v>
      </c>
      <c r="AK36" s="62">
        <v>0.82742760000000004</v>
      </c>
      <c r="AL36" s="62">
        <v>0.81878189999999995</v>
      </c>
      <c r="AM36" s="26">
        <v>-8.5009999999999999E-3</v>
      </c>
      <c r="AN36" s="2" t="s">
        <v>80</v>
      </c>
      <c r="AO36" s="67">
        <v>-1.0274010680813643E-2</v>
      </c>
      <c r="AP36" s="68" t="str">
        <f t="shared" si="0"/>
        <v>Suburban</v>
      </c>
    </row>
    <row r="37" spans="1:42" x14ac:dyDescent="0.25">
      <c r="A37" s="74" t="s">
        <v>38</v>
      </c>
      <c r="B37" s="39">
        <v>283837</v>
      </c>
      <c r="C37" s="39">
        <v>295396</v>
      </c>
      <c r="D37" s="39">
        <v>289035</v>
      </c>
      <c r="E37" s="39">
        <v>868268</v>
      </c>
      <c r="F37" s="62">
        <v>0.79307839999999996</v>
      </c>
      <c r="G37" s="62">
        <v>0.79488890000000001</v>
      </c>
      <c r="H37" s="62">
        <v>0.79927340000000002</v>
      </c>
      <c r="I37" s="26">
        <v>4.5779999999999996E-3</v>
      </c>
      <c r="J37" s="9" t="s">
        <v>82</v>
      </c>
      <c r="K37" s="63">
        <v>5.7592954185169774E-3</v>
      </c>
      <c r="L37" s="39">
        <v>136230</v>
      </c>
      <c r="M37" s="39">
        <v>145529</v>
      </c>
      <c r="N37" s="39">
        <v>148123</v>
      </c>
      <c r="O37" s="39">
        <v>429882</v>
      </c>
      <c r="P37" s="62">
        <v>0.5833737</v>
      </c>
      <c r="Q37" s="62">
        <v>0.58712010000000003</v>
      </c>
      <c r="R37" s="62">
        <v>0.56662369999999995</v>
      </c>
      <c r="S37" s="26">
        <v>-2.0567999999999999E-2</v>
      </c>
      <c r="T37" s="4" t="s">
        <v>80</v>
      </c>
      <c r="U37" s="64">
        <v>-3.503201474451309E-2</v>
      </c>
      <c r="V37" s="65">
        <v>203296</v>
      </c>
      <c r="W37" s="65">
        <v>211821</v>
      </c>
      <c r="X37" s="65">
        <v>208898</v>
      </c>
      <c r="Y37" s="65">
        <v>624015</v>
      </c>
      <c r="Z37" s="62">
        <v>0.79499839999999999</v>
      </c>
      <c r="AA37" s="62">
        <v>0.79776320000000001</v>
      </c>
      <c r="AB37" s="62">
        <v>0.80700629999999995</v>
      </c>
      <c r="AC37" s="26">
        <v>8.8389999999999996E-3</v>
      </c>
      <c r="AD37" s="9" t="s">
        <v>80</v>
      </c>
      <c r="AE37" s="66">
        <v>1.1079728922066096E-2</v>
      </c>
      <c r="AF37" s="65">
        <v>80541</v>
      </c>
      <c r="AG37" s="65">
        <v>83575</v>
      </c>
      <c r="AH37" s="65">
        <v>80137</v>
      </c>
      <c r="AI37" s="65">
        <v>244253</v>
      </c>
      <c r="AJ37" s="62">
        <v>0.78823209999999999</v>
      </c>
      <c r="AK37" s="62">
        <v>0.78760390000000002</v>
      </c>
      <c r="AL37" s="62">
        <v>0.77911580000000002</v>
      </c>
      <c r="AM37" s="26">
        <v>-6.9239999999999996E-3</v>
      </c>
      <c r="AN37" s="2" t="s">
        <v>82</v>
      </c>
      <c r="AO37" s="67">
        <v>-8.7912210693725599E-3</v>
      </c>
      <c r="AP37" s="68" t="str">
        <f t="shared" si="0"/>
        <v>Rural</v>
      </c>
    </row>
    <row r="38" spans="1:42" ht="23.65" customHeight="1" x14ac:dyDescent="0.25">
      <c r="A38" s="61" t="s">
        <v>224</v>
      </c>
      <c r="B38" s="39"/>
      <c r="C38" s="69"/>
      <c r="D38" s="69"/>
      <c r="E38" s="69"/>
      <c r="F38" s="61"/>
      <c r="G38" s="61"/>
      <c r="H38" s="61"/>
      <c r="I38" s="82"/>
      <c r="J38" s="61"/>
      <c r="K38" s="79"/>
      <c r="L38" s="39"/>
      <c r="M38" s="39"/>
      <c r="N38" s="39"/>
      <c r="O38" s="39"/>
      <c r="P38" s="61"/>
      <c r="Q38" s="61"/>
      <c r="R38" s="61"/>
      <c r="S38" s="3"/>
      <c r="U38" s="71"/>
      <c r="V38" s="65"/>
      <c r="W38" s="65"/>
      <c r="X38" s="65"/>
      <c r="Y38" s="65"/>
      <c r="Z38" s="61"/>
      <c r="AA38" s="61"/>
      <c r="AB38" s="61"/>
      <c r="AC38" s="26"/>
      <c r="AE38" s="72"/>
      <c r="AF38" s="65"/>
      <c r="AG38" s="65"/>
      <c r="AH38" s="65"/>
      <c r="AI38" s="65"/>
      <c r="AJ38" s="61"/>
      <c r="AK38" s="61"/>
      <c r="AL38" s="61"/>
      <c r="AM38" s="26"/>
      <c r="AO38" s="73"/>
      <c r="AP38" s="68" t="str">
        <f t="shared" si="0"/>
        <v>High School GPA (Figure 27)</v>
      </c>
    </row>
    <row r="39" spans="1:42" ht="18.600000000000001" customHeight="1" x14ac:dyDescent="0.25">
      <c r="A39" s="74" t="s">
        <v>45</v>
      </c>
      <c r="B39" s="39">
        <v>99016</v>
      </c>
      <c r="C39" s="39">
        <v>99310</v>
      </c>
      <c r="D39" s="39">
        <v>95731</v>
      </c>
      <c r="E39" s="39">
        <v>294057</v>
      </c>
      <c r="F39" s="62">
        <v>0.63826050000000001</v>
      </c>
      <c r="G39" s="62">
        <v>0.63312860000000004</v>
      </c>
      <c r="H39" s="62">
        <v>0.65744639999999999</v>
      </c>
      <c r="I39" s="26">
        <v>2.4785999999999999E-2</v>
      </c>
      <c r="J39" s="9" t="s">
        <v>80</v>
      </c>
      <c r="K39" s="63">
        <v>3.9148444723552209E-2</v>
      </c>
      <c r="L39" s="39">
        <v>159810</v>
      </c>
      <c r="M39" s="39">
        <v>165374</v>
      </c>
      <c r="N39" s="39">
        <v>167066</v>
      </c>
      <c r="O39" s="39">
        <v>492250</v>
      </c>
      <c r="P39" s="62">
        <v>0.53270130000000004</v>
      </c>
      <c r="Q39" s="62">
        <v>0.5354409</v>
      </c>
      <c r="R39" s="62">
        <v>0.49573820000000002</v>
      </c>
      <c r="S39" s="26">
        <v>-3.9162000000000002E-2</v>
      </c>
      <c r="T39" s="9" t="s">
        <v>80</v>
      </c>
      <c r="U39" s="64">
        <v>-7.3139724664290681E-2</v>
      </c>
      <c r="V39" s="65">
        <v>69340</v>
      </c>
      <c r="W39" s="65">
        <v>69500</v>
      </c>
      <c r="X39" s="65">
        <v>67397</v>
      </c>
      <c r="Y39" s="65">
        <v>206237</v>
      </c>
      <c r="Z39" s="62">
        <v>0.64708679999999996</v>
      </c>
      <c r="AA39" s="62">
        <v>0.64325180000000004</v>
      </c>
      <c r="AB39" s="62">
        <v>0.67651380000000005</v>
      </c>
      <c r="AC39" s="26">
        <v>3.2990999999999999E-2</v>
      </c>
      <c r="AD39" s="9" t="s">
        <v>80</v>
      </c>
      <c r="AE39" s="66">
        <v>5.1287847154100459E-2</v>
      </c>
      <c r="AF39" s="65">
        <v>29676</v>
      </c>
      <c r="AG39" s="65">
        <v>29810</v>
      </c>
      <c r="AH39" s="65">
        <v>28334</v>
      </c>
      <c r="AI39" s="65">
        <v>87820</v>
      </c>
      <c r="AJ39" s="62">
        <v>0.61763710000000005</v>
      </c>
      <c r="AK39" s="62">
        <v>0.60952700000000004</v>
      </c>
      <c r="AL39" s="62">
        <v>0.61209150000000001</v>
      </c>
      <c r="AM39" s="26">
        <v>3.7629999999999999E-3</v>
      </c>
      <c r="AO39" s="67">
        <v>6.1736395598554284E-3</v>
      </c>
      <c r="AP39" s="68" t="str">
        <f t="shared" si="0"/>
        <v>B- or Lower</v>
      </c>
    </row>
    <row r="40" spans="1:42" x14ac:dyDescent="0.25">
      <c r="A40" s="74" t="s">
        <v>44</v>
      </c>
      <c r="B40" s="39">
        <v>147903</v>
      </c>
      <c r="C40" s="39">
        <v>150130</v>
      </c>
      <c r="D40" s="39">
        <v>138925</v>
      </c>
      <c r="E40" s="39">
        <v>436958</v>
      </c>
      <c r="F40" s="62">
        <v>0.73370380000000002</v>
      </c>
      <c r="G40" s="62">
        <v>0.73129949999999999</v>
      </c>
      <c r="H40" s="62">
        <v>0.74409930000000002</v>
      </c>
      <c r="I40" s="26">
        <v>1.3826E-2</v>
      </c>
      <c r="J40" s="9" t="s">
        <v>80</v>
      </c>
      <c r="K40" s="63">
        <v>1.8906070631799967E-2</v>
      </c>
      <c r="L40" s="39">
        <v>109861</v>
      </c>
      <c r="M40" s="39">
        <v>115633</v>
      </c>
      <c r="N40" s="39">
        <v>111871</v>
      </c>
      <c r="O40" s="39">
        <v>337365</v>
      </c>
      <c r="P40" s="62">
        <v>0.6060932</v>
      </c>
      <c r="Q40" s="62">
        <v>0.611348</v>
      </c>
      <c r="R40" s="62">
        <v>0.57453670000000001</v>
      </c>
      <c r="S40" s="26">
        <v>-3.6835E-2</v>
      </c>
      <c r="T40" s="9" t="s">
        <v>80</v>
      </c>
      <c r="U40" s="64">
        <v>-6.0252098641035874E-2</v>
      </c>
      <c r="V40" s="65">
        <v>105827</v>
      </c>
      <c r="W40" s="65">
        <v>107040</v>
      </c>
      <c r="X40" s="65">
        <v>99738</v>
      </c>
      <c r="Y40" s="65">
        <v>312605</v>
      </c>
      <c r="Z40" s="62">
        <v>0.73661730000000003</v>
      </c>
      <c r="AA40" s="62">
        <v>0.73488419999999999</v>
      </c>
      <c r="AB40" s="62">
        <v>0.753444</v>
      </c>
      <c r="AC40" s="26">
        <v>1.8773999999999999E-2</v>
      </c>
      <c r="AD40" s="9" t="s">
        <v>80</v>
      </c>
      <c r="AE40" s="66">
        <v>2.5546882080197123E-2</v>
      </c>
      <c r="AF40" s="65">
        <v>42076</v>
      </c>
      <c r="AG40" s="65">
        <v>43090</v>
      </c>
      <c r="AH40" s="65">
        <v>39187</v>
      </c>
      <c r="AI40" s="65">
        <v>124353</v>
      </c>
      <c r="AJ40" s="62">
        <v>0.72637609999999997</v>
      </c>
      <c r="AK40" s="62">
        <v>0.72239500000000001</v>
      </c>
      <c r="AL40" s="62">
        <v>0.72031540000000005</v>
      </c>
      <c r="AM40" s="26">
        <v>6.4300000000000002E-4</v>
      </c>
      <c r="AN40" s="76"/>
      <c r="AO40" s="67">
        <v>8.9009475425494368E-4</v>
      </c>
      <c r="AP40" s="68" t="str">
        <f t="shared" si="0"/>
        <v>B</v>
      </c>
    </row>
    <row r="41" spans="1:42" x14ac:dyDescent="0.25">
      <c r="A41" s="74" t="s">
        <v>43</v>
      </c>
      <c r="B41" s="39">
        <v>205202</v>
      </c>
      <c r="C41" s="39">
        <v>209458</v>
      </c>
      <c r="D41" s="39">
        <v>198621</v>
      </c>
      <c r="E41" s="39">
        <v>613281</v>
      </c>
      <c r="F41" s="62">
        <v>0.78162489999999996</v>
      </c>
      <c r="G41" s="62">
        <v>0.78333129999999995</v>
      </c>
      <c r="H41" s="62">
        <v>0.78900519999999996</v>
      </c>
      <c r="I41" s="26">
        <v>6.7479999999999997E-3</v>
      </c>
      <c r="J41" s="9" t="s">
        <v>83</v>
      </c>
      <c r="K41" s="63">
        <v>8.6144904461241366E-3</v>
      </c>
      <c r="L41" s="39">
        <v>99518</v>
      </c>
      <c r="M41" s="39">
        <v>104825</v>
      </c>
      <c r="N41" s="39">
        <v>106354</v>
      </c>
      <c r="O41" s="39">
        <v>310697</v>
      </c>
      <c r="P41" s="62">
        <v>0.62708249999999999</v>
      </c>
      <c r="Q41" s="62">
        <v>0.63215840000000001</v>
      </c>
      <c r="R41" s="62">
        <v>0.60480089999999997</v>
      </c>
      <c r="S41" s="26">
        <v>-2.8355000000000002E-2</v>
      </c>
      <c r="T41" s="9" t="s">
        <v>80</v>
      </c>
      <c r="U41" s="64">
        <v>-4.4854264374245445E-2</v>
      </c>
      <c r="V41" s="65">
        <v>144469</v>
      </c>
      <c r="W41" s="65">
        <v>147432</v>
      </c>
      <c r="X41" s="65">
        <v>141278</v>
      </c>
      <c r="Y41" s="65">
        <v>433179</v>
      </c>
      <c r="Z41" s="62">
        <v>0.78258309999999998</v>
      </c>
      <c r="AA41" s="62">
        <v>0.78446329999999997</v>
      </c>
      <c r="AB41" s="62">
        <v>0.79757639999999996</v>
      </c>
      <c r="AC41" s="26">
        <v>1.353E-2</v>
      </c>
      <c r="AD41" s="9" t="s">
        <v>80</v>
      </c>
      <c r="AE41" s="66">
        <v>1.7247460779873325E-2</v>
      </c>
      <c r="AF41" s="65">
        <v>60733</v>
      </c>
      <c r="AG41" s="65">
        <v>62026</v>
      </c>
      <c r="AH41" s="65">
        <v>57343</v>
      </c>
      <c r="AI41" s="65">
        <v>180102</v>
      </c>
      <c r="AJ41" s="62">
        <v>0.77934570000000003</v>
      </c>
      <c r="AK41" s="62">
        <v>0.78064040000000001</v>
      </c>
      <c r="AL41" s="62">
        <v>0.76788800000000001</v>
      </c>
      <c r="AM41" s="26">
        <v>-1.0588999999999999E-2</v>
      </c>
      <c r="AN41" s="76" t="s">
        <v>83</v>
      </c>
      <c r="AO41" s="67">
        <v>-1.3564504219868712E-2</v>
      </c>
      <c r="AP41" s="68" t="str">
        <f t="shared" si="0"/>
        <v>B+</v>
      </c>
    </row>
    <row r="42" spans="1:42" x14ac:dyDescent="0.25">
      <c r="A42" s="74" t="s">
        <v>42</v>
      </c>
      <c r="B42" s="39">
        <v>271911</v>
      </c>
      <c r="C42" s="39">
        <v>286240</v>
      </c>
      <c r="D42" s="39">
        <v>283711</v>
      </c>
      <c r="E42" s="39">
        <v>841862</v>
      </c>
      <c r="F42" s="62">
        <v>0.84381289999999998</v>
      </c>
      <c r="G42" s="62">
        <v>0.84493079999999998</v>
      </c>
      <c r="H42" s="62">
        <v>0.84296700000000002</v>
      </c>
      <c r="I42" s="26">
        <v>-9.9099999999999991E-4</v>
      </c>
      <c r="K42" s="63">
        <v>-1.1728771160904538E-3</v>
      </c>
      <c r="L42" s="39">
        <v>72064</v>
      </c>
      <c r="M42" s="39">
        <v>78816</v>
      </c>
      <c r="N42" s="39">
        <v>88245</v>
      </c>
      <c r="O42" s="39">
        <v>239125</v>
      </c>
      <c r="P42" s="62">
        <v>0.64681390000000005</v>
      </c>
      <c r="Q42" s="62">
        <v>0.66003100000000003</v>
      </c>
      <c r="R42" s="62">
        <v>0.63150320000000004</v>
      </c>
      <c r="S42" s="26">
        <v>-3.0335000000000001E-2</v>
      </c>
      <c r="T42" s="9" t="s">
        <v>80</v>
      </c>
      <c r="U42" s="64">
        <v>-4.5959962486610474E-2</v>
      </c>
      <c r="V42" s="65">
        <v>188258</v>
      </c>
      <c r="W42" s="65">
        <v>198496</v>
      </c>
      <c r="X42" s="65">
        <v>199137</v>
      </c>
      <c r="Y42" s="65">
        <v>585891</v>
      </c>
      <c r="Z42" s="62">
        <v>0.84285929999999998</v>
      </c>
      <c r="AA42" s="62">
        <v>0.84536210000000001</v>
      </c>
      <c r="AB42" s="62">
        <v>0.84933990000000004</v>
      </c>
      <c r="AC42" s="26">
        <v>4.4089999999999997E-3</v>
      </c>
      <c r="AD42" s="9" t="s">
        <v>83</v>
      </c>
      <c r="AE42" s="66">
        <v>5.2155165224464168E-3</v>
      </c>
      <c r="AF42" s="65">
        <v>83653</v>
      </c>
      <c r="AG42" s="65">
        <v>87744</v>
      </c>
      <c r="AH42" s="65">
        <v>84574</v>
      </c>
      <c r="AI42" s="65">
        <v>255971</v>
      </c>
      <c r="AJ42" s="62">
        <v>0.84595889999999996</v>
      </c>
      <c r="AK42" s="62">
        <v>0.84395509999999996</v>
      </c>
      <c r="AL42" s="62">
        <v>0.82796130000000001</v>
      </c>
      <c r="AM42" s="26">
        <v>-1.4019999999999999E-2</v>
      </c>
      <c r="AN42" s="76" t="s">
        <v>80</v>
      </c>
      <c r="AO42" s="67">
        <v>-1.6612258163971046E-2</v>
      </c>
      <c r="AP42" s="68" t="str">
        <f t="shared" si="0"/>
        <v>A-</v>
      </c>
    </row>
    <row r="43" spans="1:42" x14ac:dyDescent="0.25">
      <c r="A43" s="74" t="s">
        <v>41</v>
      </c>
      <c r="B43" s="39">
        <v>319916</v>
      </c>
      <c r="C43" s="39">
        <v>340095</v>
      </c>
      <c r="D43" s="39">
        <v>342460</v>
      </c>
      <c r="E43" s="39">
        <v>1002471</v>
      </c>
      <c r="F43" s="62">
        <v>0.88467910000000005</v>
      </c>
      <c r="G43" s="62">
        <v>0.8860671</v>
      </c>
      <c r="H43" s="62">
        <v>0.88000350000000005</v>
      </c>
      <c r="I43" s="26">
        <v>-5.1729999999999996E-3</v>
      </c>
      <c r="J43" s="9" t="s">
        <v>80</v>
      </c>
      <c r="K43" s="63">
        <v>-5.8381583065210295E-3</v>
      </c>
      <c r="L43" s="39">
        <v>53422</v>
      </c>
      <c r="M43" s="39">
        <v>58883</v>
      </c>
      <c r="N43" s="39">
        <v>67230</v>
      </c>
      <c r="O43" s="39">
        <v>179535</v>
      </c>
      <c r="P43" s="62">
        <v>0.65665830000000003</v>
      </c>
      <c r="Q43" s="62">
        <v>0.66333240000000004</v>
      </c>
      <c r="R43" s="62">
        <v>0.64450390000000002</v>
      </c>
      <c r="S43" s="26">
        <v>-2.0899999999999998E-2</v>
      </c>
      <c r="T43" s="9" t="s">
        <v>80</v>
      </c>
      <c r="U43" s="64">
        <v>-3.1507582020718419E-2</v>
      </c>
      <c r="V43" s="65">
        <v>215044</v>
      </c>
      <c r="W43" s="65">
        <v>229981</v>
      </c>
      <c r="X43" s="65">
        <v>233895</v>
      </c>
      <c r="Y43" s="65">
        <v>678920</v>
      </c>
      <c r="Z43" s="62">
        <v>0.88487470000000001</v>
      </c>
      <c r="AA43" s="62">
        <v>0.88693409999999995</v>
      </c>
      <c r="AB43" s="62">
        <v>0.88788560000000005</v>
      </c>
      <c r="AC43" s="26">
        <v>1.758E-3</v>
      </c>
      <c r="AD43" s="76"/>
      <c r="AE43" s="66">
        <v>1.9821089300772177E-3</v>
      </c>
      <c r="AF43" s="65">
        <v>104872</v>
      </c>
      <c r="AG43" s="65">
        <v>110114</v>
      </c>
      <c r="AH43" s="65">
        <v>108565</v>
      </c>
      <c r="AI43" s="65">
        <v>323551</v>
      </c>
      <c r="AJ43" s="62">
        <v>0.88427800000000001</v>
      </c>
      <c r="AK43" s="62">
        <v>0.8842563</v>
      </c>
      <c r="AL43" s="62">
        <v>0.86302219999999996</v>
      </c>
      <c r="AM43" s="26">
        <v>-2.0670000000000001E-2</v>
      </c>
      <c r="AN43" s="76" t="s">
        <v>80</v>
      </c>
      <c r="AO43" s="67">
        <v>-2.337557561082686E-2</v>
      </c>
      <c r="AP43" s="68" t="str">
        <f t="shared" si="0"/>
        <v>A</v>
      </c>
    </row>
    <row r="44" spans="1:42" ht="14.1" customHeight="1" x14ac:dyDescent="0.25">
      <c r="A44" s="74" t="s">
        <v>40</v>
      </c>
      <c r="B44" s="39">
        <v>110538</v>
      </c>
      <c r="C44" s="39">
        <v>120982</v>
      </c>
      <c r="D44" s="39">
        <v>134761</v>
      </c>
      <c r="E44" s="39">
        <v>366281</v>
      </c>
      <c r="F44" s="62">
        <v>0.91371290000000005</v>
      </c>
      <c r="G44" s="62">
        <v>0.91271429999999998</v>
      </c>
      <c r="H44" s="62">
        <v>0.90790360000000003</v>
      </c>
      <c r="I44" s="26">
        <v>-4.5250000000000004E-3</v>
      </c>
      <c r="J44" s="9" t="s">
        <v>83</v>
      </c>
      <c r="K44" s="63">
        <v>-4.9577397877955901E-3</v>
      </c>
      <c r="L44" s="39">
        <v>10300</v>
      </c>
      <c r="M44" s="39">
        <v>11950</v>
      </c>
      <c r="N44" s="39">
        <v>14721</v>
      </c>
      <c r="O44" s="39">
        <v>36971</v>
      </c>
      <c r="P44" s="62">
        <v>0.63902910000000002</v>
      </c>
      <c r="Q44" s="62">
        <v>0.63991629999999999</v>
      </c>
      <c r="R44" s="62">
        <v>0.63833980000000001</v>
      </c>
      <c r="S44" s="26">
        <v>-4.1920000000000004E-3</v>
      </c>
      <c r="U44" s="64">
        <v>-6.5508567292316203E-3</v>
      </c>
      <c r="V44" s="65">
        <v>70361</v>
      </c>
      <c r="W44" s="65">
        <v>77866</v>
      </c>
      <c r="X44" s="65">
        <v>88262</v>
      </c>
      <c r="Y44" s="65">
        <v>236489</v>
      </c>
      <c r="Z44" s="62">
        <v>0.91346059999999996</v>
      </c>
      <c r="AA44" s="62">
        <v>0.91364650000000003</v>
      </c>
      <c r="AB44" s="62">
        <v>0.91666859999999994</v>
      </c>
      <c r="AC44" s="26">
        <v>2.777E-3</v>
      </c>
      <c r="AD44" s="76"/>
      <c r="AE44" s="66">
        <v>3.0394687660927938E-3</v>
      </c>
      <c r="AF44" s="65">
        <v>40177</v>
      </c>
      <c r="AG44" s="65">
        <v>43116</v>
      </c>
      <c r="AH44" s="65">
        <v>46499</v>
      </c>
      <c r="AI44" s="65">
        <v>129792</v>
      </c>
      <c r="AJ44" s="62">
        <v>0.91415489999999999</v>
      </c>
      <c r="AK44" s="62">
        <v>0.91103069999999997</v>
      </c>
      <c r="AL44" s="62">
        <v>0.89126649999999996</v>
      </c>
      <c r="AM44" s="26">
        <v>-1.8825999999999999E-2</v>
      </c>
      <c r="AN44" s="76" t="s">
        <v>80</v>
      </c>
      <c r="AO44" s="67">
        <v>-2.066450669554824E-2</v>
      </c>
      <c r="AP44" s="68" t="str">
        <f t="shared" si="0"/>
        <v>A+</v>
      </c>
    </row>
    <row r="45" spans="1:42" ht="25.15" customHeight="1" x14ac:dyDescent="0.25">
      <c r="A45" s="77" t="s">
        <v>225</v>
      </c>
      <c r="I45" s="3"/>
      <c r="K45" s="89"/>
      <c r="S45" s="3"/>
      <c r="U45" s="90"/>
      <c r="AC45" s="3"/>
      <c r="AE45" s="91"/>
      <c r="AM45" s="3"/>
      <c r="AO45" s="73"/>
      <c r="AP45" s="68" t="str">
        <f t="shared" si="0"/>
        <v>Student's State of Residence (Figure 28)</v>
      </c>
    </row>
    <row r="46" spans="1:42" x14ac:dyDescent="0.25">
      <c r="A46" s="2" t="s">
        <v>101</v>
      </c>
      <c r="B46" s="13">
        <v>2504</v>
      </c>
      <c r="C46" s="13">
        <v>2632</v>
      </c>
      <c r="D46" s="13">
        <v>2420</v>
      </c>
      <c r="E46" s="13">
        <v>7556</v>
      </c>
      <c r="F46" s="11">
        <v>0.69728429999999997</v>
      </c>
      <c r="G46" s="11">
        <v>0.69832830000000001</v>
      </c>
      <c r="H46" s="11">
        <v>0.69049590000000005</v>
      </c>
      <c r="I46" s="26">
        <v>-7.7949999999999998E-3</v>
      </c>
      <c r="K46" s="63">
        <v>-1.116237162377638E-2</v>
      </c>
      <c r="L46" s="13">
        <v>222</v>
      </c>
      <c r="M46" s="13">
        <v>181</v>
      </c>
      <c r="N46" s="13">
        <v>188</v>
      </c>
      <c r="O46" s="13">
        <v>591</v>
      </c>
      <c r="P46" s="11">
        <v>0.5225225</v>
      </c>
      <c r="Q46" s="11">
        <v>0.53038669999999999</v>
      </c>
      <c r="R46" s="11">
        <v>0.55319149999999995</v>
      </c>
      <c r="S46" s="26" t="s">
        <v>226</v>
      </c>
      <c r="U46" s="64">
        <v>2.7125491646000928E-2</v>
      </c>
      <c r="V46" s="13">
        <v>2068</v>
      </c>
      <c r="W46" s="13">
        <v>2152</v>
      </c>
      <c r="X46" s="13">
        <v>1955</v>
      </c>
      <c r="Y46" s="13">
        <v>6175</v>
      </c>
      <c r="Z46" s="11">
        <v>0.67843330000000002</v>
      </c>
      <c r="AA46" s="11">
        <v>0.67983269999999996</v>
      </c>
      <c r="AB46" s="11">
        <v>0.67928390000000005</v>
      </c>
      <c r="AC46" s="26">
        <v>-3.0299999999999999E-4</v>
      </c>
      <c r="AE46" s="66">
        <v>-4.4569789008383975E-4</v>
      </c>
      <c r="AF46" s="13">
        <v>436</v>
      </c>
      <c r="AG46" s="13">
        <v>480</v>
      </c>
      <c r="AH46" s="13">
        <v>465</v>
      </c>
      <c r="AI46" s="13">
        <v>1381</v>
      </c>
      <c r="AJ46" s="11">
        <v>0.78669719999999999</v>
      </c>
      <c r="AK46" s="11">
        <v>0.78125</v>
      </c>
      <c r="AL46" s="11">
        <v>0.73763440000000002</v>
      </c>
      <c r="AM46" s="26">
        <v>-3.7788000000000002E-2</v>
      </c>
      <c r="AO46" s="88">
        <v>-4.8368640000000004E-2</v>
      </c>
      <c r="AP46" s="68" t="str">
        <f t="shared" si="0"/>
        <v>AK</v>
      </c>
    </row>
    <row r="47" spans="1:42" x14ac:dyDescent="0.25">
      <c r="A47" s="2" t="s">
        <v>102</v>
      </c>
      <c r="B47" s="13">
        <v>13674</v>
      </c>
      <c r="C47" s="13">
        <v>13885</v>
      </c>
      <c r="D47" s="13">
        <v>14786</v>
      </c>
      <c r="E47" s="13">
        <v>42345</v>
      </c>
      <c r="F47" s="11">
        <v>0.83026180000000005</v>
      </c>
      <c r="G47" s="11">
        <v>0.83961110000000005</v>
      </c>
      <c r="H47" s="11">
        <v>0.83430269999999995</v>
      </c>
      <c r="I47" s="26">
        <v>-2.9E-5</v>
      </c>
      <c r="K47" s="63">
        <v>-3.4539800629124598E-5</v>
      </c>
      <c r="L47" s="13">
        <v>4538</v>
      </c>
      <c r="M47" s="13">
        <v>4925</v>
      </c>
      <c r="N47" s="13">
        <v>6561</v>
      </c>
      <c r="O47" s="13">
        <v>16024</v>
      </c>
      <c r="P47" s="11">
        <v>0.64169240000000005</v>
      </c>
      <c r="Q47" s="11">
        <v>0.63654820000000001</v>
      </c>
      <c r="R47" s="11">
        <v>0.59228780000000003</v>
      </c>
      <c r="S47" s="26">
        <v>-3.0993E-2</v>
      </c>
      <c r="T47" s="4" t="s">
        <v>80</v>
      </c>
      <c r="U47" s="64">
        <v>-4.8689164465471745E-2</v>
      </c>
      <c r="V47" s="13">
        <v>11419</v>
      </c>
      <c r="W47" s="13">
        <v>11503</v>
      </c>
      <c r="X47" s="13">
        <v>12421</v>
      </c>
      <c r="Y47" s="13">
        <v>35343</v>
      </c>
      <c r="Z47" s="11">
        <v>0.83509940000000005</v>
      </c>
      <c r="AA47" s="11">
        <v>0.84682259999999998</v>
      </c>
      <c r="AB47" s="11">
        <v>0.84477899999999995</v>
      </c>
      <c r="AC47" s="26">
        <v>1.121E-3</v>
      </c>
      <c r="AE47" s="66">
        <v>1.3237719446788502E-3</v>
      </c>
      <c r="AF47" s="13">
        <v>2255</v>
      </c>
      <c r="AG47" s="13">
        <v>2382</v>
      </c>
      <c r="AH47" s="13">
        <v>2365</v>
      </c>
      <c r="AI47" s="13">
        <v>7002</v>
      </c>
      <c r="AJ47" s="11">
        <v>0.80576499999999995</v>
      </c>
      <c r="AK47" s="11">
        <v>0.80478590000000005</v>
      </c>
      <c r="AL47" s="11">
        <v>0.77928120000000001</v>
      </c>
      <c r="AM47" s="26">
        <v>-8.2690000000000003E-3</v>
      </c>
      <c r="AO47" s="88">
        <v>-1.0274782398647889E-2</v>
      </c>
      <c r="AP47" s="68" t="str">
        <f t="shared" si="0"/>
        <v>AL</v>
      </c>
    </row>
    <row r="48" spans="1:42" x14ac:dyDescent="0.25">
      <c r="A48" s="2" t="s">
        <v>103</v>
      </c>
      <c r="B48" s="13">
        <v>9193</v>
      </c>
      <c r="C48" s="13">
        <v>9349</v>
      </c>
      <c r="D48" s="13">
        <v>8846</v>
      </c>
      <c r="E48" s="13">
        <v>27388</v>
      </c>
      <c r="F48" s="11">
        <v>0.77134780000000003</v>
      </c>
      <c r="G48" s="11">
        <v>0.77762330000000002</v>
      </c>
      <c r="H48" s="11">
        <v>0.79832689999999995</v>
      </c>
      <c r="I48" s="26">
        <v>2.0962000000000001E-2</v>
      </c>
      <c r="J48" s="9" t="s">
        <v>80</v>
      </c>
      <c r="K48" s="63">
        <v>2.6956496802500646E-2</v>
      </c>
      <c r="L48" s="13">
        <v>4337</v>
      </c>
      <c r="M48" s="13">
        <v>4223</v>
      </c>
      <c r="N48" s="13">
        <v>4822</v>
      </c>
      <c r="O48" s="13">
        <v>13382</v>
      </c>
      <c r="P48" s="11">
        <v>0.60364309999999999</v>
      </c>
      <c r="Q48" s="11">
        <v>0.56973720000000005</v>
      </c>
      <c r="R48" s="11">
        <v>0.54085439999999996</v>
      </c>
      <c r="S48" s="26">
        <v>-2.3192999999999998E-2</v>
      </c>
      <c r="T48" s="4" t="s">
        <v>83</v>
      </c>
      <c r="U48" s="64">
        <v>-4.0708242326462085E-2</v>
      </c>
      <c r="V48" s="13">
        <v>7355</v>
      </c>
      <c r="W48" s="13">
        <v>7538</v>
      </c>
      <c r="X48" s="13">
        <v>6994</v>
      </c>
      <c r="Y48" s="13">
        <v>21887</v>
      </c>
      <c r="Z48" s="11">
        <v>0.76451389999999997</v>
      </c>
      <c r="AA48" s="11">
        <v>0.7777925</v>
      </c>
      <c r="AB48" s="11">
        <v>0.80040029999999995</v>
      </c>
      <c r="AC48" s="26">
        <v>2.2235999999999999E-2</v>
      </c>
      <c r="AD48" s="4" t="s">
        <v>80</v>
      </c>
      <c r="AE48" s="66">
        <v>2.8588601715753236E-2</v>
      </c>
      <c r="AF48" s="13">
        <v>1838</v>
      </c>
      <c r="AG48" s="13">
        <v>1811</v>
      </c>
      <c r="AH48" s="13">
        <v>1852</v>
      </c>
      <c r="AI48" s="13">
        <v>5501</v>
      </c>
      <c r="AJ48" s="11">
        <v>0.79869420000000002</v>
      </c>
      <c r="AK48" s="11">
        <v>0.77691880000000002</v>
      </c>
      <c r="AL48" s="11">
        <v>0.7904968</v>
      </c>
      <c r="AM48" s="26">
        <v>1.7887E-2</v>
      </c>
      <c r="AO48" s="88">
        <v>2.3022998027593101E-2</v>
      </c>
      <c r="AP48" s="68" t="str">
        <f t="shared" si="0"/>
        <v>AR</v>
      </c>
    </row>
    <row r="49" spans="1:42" x14ac:dyDescent="0.25">
      <c r="A49" s="2" t="s">
        <v>104</v>
      </c>
      <c r="B49" s="13">
        <v>17601</v>
      </c>
      <c r="C49" s="13">
        <v>17874</v>
      </c>
      <c r="D49" s="13">
        <v>18561</v>
      </c>
      <c r="E49" s="13">
        <v>54036</v>
      </c>
      <c r="F49" s="11">
        <v>0.81756720000000005</v>
      </c>
      <c r="G49" s="11">
        <v>0.83350120000000005</v>
      </c>
      <c r="H49" s="11">
        <v>0.82964280000000001</v>
      </c>
      <c r="I49" s="26">
        <v>-4.4260000000000002E-3</v>
      </c>
      <c r="K49" s="63">
        <v>-5.3101303273468594E-3</v>
      </c>
      <c r="L49" s="13">
        <v>9485</v>
      </c>
      <c r="M49" s="13">
        <v>9730</v>
      </c>
      <c r="N49" s="13">
        <v>10195</v>
      </c>
      <c r="O49" s="13">
        <v>29410</v>
      </c>
      <c r="P49" s="11">
        <v>0.59810229999999998</v>
      </c>
      <c r="Q49" s="11">
        <v>0.60462490000000002</v>
      </c>
      <c r="R49" s="11">
        <v>0.57704759999999999</v>
      </c>
      <c r="S49" s="26">
        <v>-2.6585000000000001E-2</v>
      </c>
      <c r="T49" s="4" t="s">
        <v>80</v>
      </c>
      <c r="U49" s="64">
        <v>-4.3969409794403107E-2</v>
      </c>
      <c r="V49" s="13">
        <v>14961</v>
      </c>
      <c r="W49" s="13">
        <v>15162</v>
      </c>
      <c r="X49" s="13">
        <v>15673</v>
      </c>
      <c r="Y49" s="13">
        <v>45796</v>
      </c>
      <c r="Z49" s="11">
        <v>0.8243433</v>
      </c>
      <c r="AA49" s="11">
        <v>0.84507319999999997</v>
      </c>
      <c r="AB49" s="11">
        <v>0.84731699999999999</v>
      </c>
      <c r="AC49" s="26">
        <v>9.6199999999999996E-4</v>
      </c>
      <c r="AE49" s="66">
        <v>1.1383629252471857E-3</v>
      </c>
      <c r="AF49" s="13">
        <v>2640</v>
      </c>
      <c r="AG49" s="13">
        <v>2712</v>
      </c>
      <c r="AH49" s="13">
        <v>2888</v>
      </c>
      <c r="AI49" s="13">
        <v>8240</v>
      </c>
      <c r="AJ49" s="11">
        <v>0.77916669999999999</v>
      </c>
      <c r="AK49" s="11">
        <v>0.76880530000000002</v>
      </c>
      <c r="AL49" s="11">
        <v>0.73372579999999998</v>
      </c>
      <c r="AM49" s="26">
        <v>-2.8486000000000001E-2</v>
      </c>
      <c r="AN49" s="2" t="s">
        <v>83</v>
      </c>
      <c r="AO49" s="88">
        <v>-3.7052293994331208E-2</v>
      </c>
      <c r="AP49" s="68" t="str">
        <f t="shared" si="0"/>
        <v>AZ</v>
      </c>
    </row>
    <row r="50" spans="1:42" x14ac:dyDescent="0.25">
      <c r="A50" s="2" t="s">
        <v>105</v>
      </c>
      <c r="B50" s="13">
        <v>145092</v>
      </c>
      <c r="C50" s="13">
        <v>148170</v>
      </c>
      <c r="D50" s="13">
        <v>144813</v>
      </c>
      <c r="E50" s="13">
        <v>438075</v>
      </c>
      <c r="F50" s="11">
        <v>0.85032260000000004</v>
      </c>
      <c r="G50" s="11">
        <v>0.85879729999999999</v>
      </c>
      <c r="H50" s="11">
        <v>0.85475060000000003</v>
      </c>
      <c r="I50" s="26">
        <v>-4.0379999999999999E-3</v>
      </c>
      <c r="J50" s="9" t="s">
        <v>80</v>
      </c>
      <c r="K50" s="63">
        <v>-4.7019244238425059E-3</v>
      </c>
      <c r="L50" s="13">
        <v>119942</v>
      </c>
      <c r="M50" s="13">
        <v>129029</v>
      </c>
      <c r="N50" s="13">
        <v>136535</v>
      </c>
      <c r="O50" s="13">
        <v>385506</v>
      </c>
      <c r="P50" s="11">
        <v>0.66965699999999995</v>
      </c>
      <c r="Q50" s="11">
        <v>0.66610610000000003</v>
      </c>
      <c r="R50" s="11">
        <v>0.62013399999999996</v>
      </c>
      <c r="S50" s="26">
        <v>-4.0738999999999997E-2</v>
      </c>
      <c r="T50" s="4" t="s">
        <v>80</v>
      </c>
      <c r="U50" s="64">
        <v>-6.1159926324049568E-2</v>
      </c>
      <c r="V50" s="13">
        <v>111353</v>
      </c>
      <c r="W50" s="13">
        <v>113156</v>
      </c>
      <c r="X50" s="13">
        <v>111827</v>
      </c>
      <c r="Y50" s="13">
        <v>336336</v>
      </c>
      <c r="Z50" s="11">
        <v>0.85096050000000001</v>
      </c>
      <c r="AA50" s="11">
        <v>0.85940649999999996</v>
      </c>
      <c r="AB50" s="11">
        <v>0.86513989999999996</v>
      </c>
      <c r="AC50" s="26">
        <v>6.1529999999999996E-3</v>
      </c>
      <c r="AD50" s="4" t="s">
        <v>80</v>
      </c>
      <c r="AE50" s="66">
        <v>7.159592113859972E-3</v>
      </c>
      <c r="AF50" s="13">
        <v>33739</v>
      </c>
      <c r="AG50" s="13">
        <v>35014</v>
      </c>
      <c r="AH50" s="13">
        <v>32986</v>
      </c>
      <c r="AI50" s="13">
        <v>101739</v>
      </c>
      <c r="AJ50" s="11">
        <v>0.8482172</v>
      </c>
      <c r="AK50" s="11">
        <v>0.8568287</v>
      </c>
      <c r="AL50" s="11">
        <v>0.81952950000000002</v>
      </c>
      <c r="AM50" s="26">
        <v>-3.993E-2</v>
      </c>
      <c r="AN50" s="2" t="s">
        <v>80</v>
      </c>
      <c r="AO50" s="88">
        <v>-4.6602080439182299E-2</v>
      </c>
      <c r="AP50" s="68" t="str">
        <f t="shared" si="0"/>
        <v>CA</v>
      </c>
    </row>
    <row r="51" spans="1:42" x14ac:dyDescent="0.25">
      <c r="A51" s="2" t="s">
        <v>106</v>
      </c>
      <c r="B51" s="13">
        <v>19426</v>
      </c>
      <c r="C51" s="13">
        <v>25402</v>
      </c>
      <c r="D51" s="13">
        <v>25270</v>
      </c>
      <c r="E51" s="13">
        <v>70098</v>
      </c>
      <c r="F51" s="11">
        <v>0.80428290000000002</v>
      </c>
      <c r="G51" s="11">
        <v>0.76576650000000002</v>
      </c>
      <c r="H51" s="11">
        <v>0.76897510000000002</v>
      </c>
      <c r="I51" s="26">
        <v>9.4399999999999996E-4</v>
      </c>
      <c r="K51" s="63">
        <v>1.2327517591850779E-3</v>
      </c>
      <c r="L51" s="13">
        <v>3312</v>
      </c>
      <c r="M51" s="13">
        <v>7969</v>
      </c>
      <c r="N51" s="13">
        <v>7995</v>
      </c>
      <c r="O51" s="13">
        <v>19276</v>
      </c>
      <c r="P51" s="11">
        <v>0.54045889999999996</v>
      </c>
      <c r="Q51" s="11">
        <v>0.50069019999999997</v>
      </c>
      <c r="R51" s="11">
        <v>0.4810507</v>
      </c>
      <c r="S51" s="26">
        <v>-1.6840000000000001E-2</v>
      </c>
      <c r="T51" s="4" t="s">
        <v>83</v>
      </c>
      <c r="U51" s="64">
        <v>-3.3633572216911781E-2</v>
      </c>
      <c r="V51" s="13">
        <v>14969</v>
      </c>
      <c r="W51" s="13">
        <v>20232</v>
      </c>
      <c r="X51" s="13">
        <v>20259</v>
      </c>
      <c r="Y51" s="13">
        <v>55460</v>
      </c>
      <c r="Z51" s="11">
        <v>0.79771530000000002</v>
      </c>
      <c r="AA51" s="11">
        <v>0.75568409999999997</v>
      </c>
      <c r="AB51" s="11">
        <v>0.76578310000000005</v>
      </c>
      <c r="AC51" s="26">
        <v>6.306E-3</v>
      </c>
      <c r="AE51" s="66">
        <v>8.3447567574863619E-3</v>
      </c>
      <c r="AF51" s="13">
        <v>4457</v>
      </c>
      <c r="AG51" s="13">
        <v>5170</v>
      </c>
      <c r="AH51" s="13">
        <v>5011</v>
      </c>
      <c r="AI51" s="13">
        <v>14638</v>
      </c>
      <c r="AJ51" s="11">
        <v>0.82634059999999998</v>
      </c>
      <c r="AK51" s="11">
        <v>0.8052224</v>
      </c>
      <c r="AL51" s="11">
        <v>0.78187989999999996</v>
      </c>
      <c r="AM51" s="26">
        <v>-2.1607000000000001E-2</v>
      </c>
      <c r="AN51" s="2" t="s">
        <v>80</v>
      </c>
      <c r="AO51" s="88">
        <v>-2.6833580387232148E-2</v>
      </c>
      <c r="AP51" s="68" t="str">
        <f t="shared" si="0"/>
        <v>CO</v>
      </c>
    </row>
    <row r="52" spans="1:42" x14ac:dyDescent="0.25">
      <c r="A52" s="2" t="s">
        <v>107</v>
      </c>
      <c r="B52" s="13">
        <v>25253</v>
      </c>
      <c r="C52" s="13">
        <v>25607</v>
      </c>
      <c r="D52" s="13">
        <v>25249</v>
      </c>
      <c r="E52" s="13">
        <v>76109</v>
      </c>
      <c r="F52" s="11">
        <v>0.82600090000000004</v>
      </c>
      <c r="G52" s="11">
        <v>0.8298122</v>
      </c>
      <c r="H52" s="11">
        <v>0.82767630000000003</v>
      </c>
      <c r="I52" s="26">
        <v>6.7000000000000002E-5</v>
      </c>
      <c r="K52" s="63">
        <v>8.0741160469802693E-5</v>
      </c>
      <c r="L52" s="13">
        <v>5995</v>
      </c>
      <c r="M52" s="13">
        <v>5788</v>
      </c>
      <c r="N52" s="13">
        <v>5949</v>
      </c>
      <c r="O52" s="13">
        <v>17732</v>
      </c>
      <c r="P52" s="11">
        <v>0.54762299999999997</v>
      </c>
      <c r="Q52" s="11">
        <v>0.55545960000000005</v>
      </c>
      <c r="R52" s="11">
        <v>0.49100690000000002</v>
      </c>
      <c r="S52" s="26">
        <v>-6.2426000000000002E-2</v>
      </c>
      <c r="T52" s="4" t="s">
        <v>80</v>
      </c>
      <c r="U52" s="64">
        <v>-0.11238621134642375</v>
      </c>
      <c r="V52" s="13">
        <v>12202</v>
      </c>
      <c r="W52" s="13">
        <v>12763</v>
      </c>
      <c r="X52" s="13">
        <v>12491</v>
      </c>
      <c r="Y52" s="13">
        <v>37456</v>
      </c>
      <c r="Z52" s="11">
        <v>0.81486639999999999</v>
      </c>
      <c r="AA52" s="11">
        <v>0.81845959999999995</v>
      </c>
      <c r="AB52" s="11">
        <v>0.82499400000000001</v>
      </c>
      <c r="AC52" s="26">
        <v>9.1319999999999995E-3</v>
      </c>
      <c r="AD52" s="4" t="s">
        <v>82</v>
      </c>
      <c r="AE52" s="66">
        <v>1.1157545222757482E-2</v>
      </c>
      <c r="AF52" s="13">
        <v>13051</v>
      </c>
      <c r="AG52" s="13">
        <v>12844</v>
      </c>
      <c r="AH52" s="13">
        <v>12758</v>
      </c>
      <c r="AI52" s="13">
        <v>38653</v>
      </c>
      <c r="AJ52" s="11">
        <v>0.83641100000000002</v>
      </c>
      <c r="AK52" s="11">
        <v>0.84109310000000004</v>
      </c>
      <c r="AL52" s="11">
        <v>0.8303026</v>
      </c>
      <c r="AM52" s="26">
        <v>-9.0419999999999997E-3</v>
      </c>
      <c r="AN52" s="2" t="s">
        <v>83</v>
      </c>
      <c r="AO52" s="88">
        <v>-1.0750296251390005E-2</v>
      </c>
      <c r="AP52" s="68" t="str">
        <f t="shared" si="0"/>
        <v>CT</v>
      </c>
    </row>
    <row r="53" spans="1:42" x14ac:dyDescent="0.25">
      <c r="A53" s="2" t="s">
        <v>108</v>
      </c>
      <c r="B53" s="13">
        <v>3168</v>
      </c>
      <c r="C53" s="13">
        <v>3092</v>
      </c>
      <c r="D53" s="13">
        <v>3042</v>
      </c>
      <c r="E53" s="13">
        <v>9302</v>
      </c>
      <c r="F53" s="11">
        <v>0.74494950000000004</v>
      </c>
      <c r="G53" s="11">
        <v>0.75129369999999995</v>
      </c>
      <c r="H53" s="11">
        <v>0.74786319999999995</v>
      </c>
      <c r="I53" s="26">
        <v>-9.4039999999999992E-3</v>
      </c>
      <c r="K53" s="63">
        <v>-1.2517075545821826E-2</v>
      </c>
      <c r="L53" s="13">
        <v>251</v>
      </c>
      <c r="M53" s="13">
        <v>202</v>
      </c>
      <c r="N53" s="13">
        <v>202</v>
      </c>
      <c r="O53" s="13">
        <v>655</v>
      </c>
      <c r="P53" s="11">
        <v>0.438247</v>
      </c>
      <c r="Q53" s="11">
        <v>0.4653465</v>
      </c>
      <c r="R53" s="11">
        <v>0.43564360000000002</v>
      </c>
      <c r="S53" s="26">
        <v>-3.7633E-2</v>
      </c>
      <c r="U53" s="64">
        <v>-8.0870920915919645E-2</v>
      </c>
      <c r="V53" s="13">
        <v>1707</v>
      </c>
      <c r="W53" s="13">
        <v>1637</v>
      </c>
      <c r="X53" s="13">
        <v>1665</v>
      </c>
      <c r="Y53" s="13">
        <v>5009</v>
      </c>
      <c r="Z53" s="11">
        <v>0.69712949999999996</v>
      </c>
      <c r="AA53" s="11">
        <v>0.68417839999999996</v>
      </c>
      <c r="AB53" s="11">
        <v>0.70570569999999999</v>
      </c>
      <c r="AC53" s="26">
        <v>1.9302E-2</v>
      </c>
      <c r="AE53" s="66">
        <v>2.82119400437079E-2</v>
      </c>
      <c r="AF53" s="13">
        <v>1461</v>
      </c>
      <c r="AG53" s="13">
        <v>1455</v>
      </c>
      <c r="AH53" s="13">
        <v>1377</v>
      </c>
      <c r="AI53" s="13">
        <v>4293</v>
      </c>
      <c r="AJ53" s="11">
        <v>0.80082140000000002</v>
      </c>
      <c r="AK53" s="11">
        <v>0.82680410000000004</v>
      </c>
      <c r="AL53" s="11">
        <v>0.7988381</v>
      </c>
      <c r="AM53" s="26">
        <v>-3.9128000000000003E-2</v>
      </c>
      <c r="AN53" s="2" t="s">
        <v>80</v>
      </c>
      <c r="AO53" s="88">
        <v>-4.7324390384614688E-2</v>
      </c>
      <c r="AP53" s="68" t="str">
        <f t="shared" si="0"/>
        <v>DC</v>
      </c>
    </row>
    <row r="54" spans="1:42" x14ac:dyDescent="0.25">
      <c r="A54" s="2" t="s">
        <v>109</v>
      </c>
      <c r="B54" s="13">
        <v>4944</v>
      </c>
      <c r="C54" s="13">
        <v>4982</v>
      </c>
      <c r="D54" s="13">
        <v>4888</v>
      </c>
      <c r="E54" s="13">
        <v>14814</v>
      </c>
      <c r="F54" s="11">
        <v>0.79692560000000001</v>
      </c>
      <c r="G54" s="11">
        <v>0.80770770000000003</v>
      </c>
      <c r="H54" s="11">
        <v>0.82262679999999999</v>
      </c>
      <c r="I54" s="26">
        <v>1.5252999999999999E-2</v>
      </c>
      <c r="J54" s="9" t="s">
        <v>83</v>
      </c>
      <c r="K54" s="63">
        <v>1.8884306785734491E-2</v>
      </c>
      <c r="L54" s="13">
        <v>2181</v>
      </c>
      <c r="M54" s="13">
        <v>2237</v>
      </c>
      <c r="N54" s="13">
        <v>2117</v>
      </c>
      <c r="O54" s="13">
        <v>6535</v>
      </c>
      <c r="P54" s="11">
        <v>0.55845940000000005</v>
      </c>
      <c r="Q54" s="11">
        <v>0.51408140000000002</v>
      </c>
      <c r="R54" s="11">
        <v>0.52527159999999995</v>
      </c>
      <c r="S54" s="26">
        <v>1.367E-2</v>
      </c>
      <c r="U54" s="64">
        <v>2.6591119616465406E-2</v>
      </c>
      <c r="V54" s="13">
        <v>3089</v>
      </c>
      <c r="W54" s="13">
        <v>3263</v>
      </c>
      <c r="X54" s="13">
        <v>3319</v>
      </c>
      <c r="Y54" s="13">
        <v>9671</v>
      </c>
      <c r="Z54" s="11">
        <v>0.83392679999999997</v>
      </c>
      <c r="AA54" s="11">
        <v>0.82071709999999998</v>
      </c>
      <c r="AB54" s="11">
        <v>0.84633930000000002</v>
      </c>
      <c r="AC54" s="26">
        <v>2.7507E-2</v>
      </c>
      <c r="AD54" s="4" t="s">
        <v>80</v>
      </c>
      <c r="AE54" s="66">
        <v>3.351581196492677E-2</v>
      </c>
      <c r="AF54" s="13">
        <v>1855</v>
      </c>
      <c r="AG54" s="13">
        <v>1719</v>
      </c>
      <c r="AH54" s="13">
        <v>1569</v>
      </c>
      <c r="AI54" s="13">
        <v>5143</v>
      </c>
      <c r="AJ54" s="11">
        <v>0.73531000000000002</v>
      </c>
      <c r="AK54" s="11">
        <v>0.78301339999999997</v>
      </c>
      <c r="AL54" s="11">
        <v>0.77246649999999994</v>
      </c>
      <c r="AM54" s="26">
        <v>-1.8186999999999998E-2</v>
      </c>
      <c r="AO54" s="88">
        <v>-2.3226933281090718E-2</v>
      </c>
      <c r="AP54" s="68" t="str">
        <f t="shared" si="0"/>
        <v>DE</v>
      </c>
    </row>
    <row r="55" spans="1:42" x14ac:dyDescent="0.25">
      <c r="A55" s="2" t="s">
        <v>110</v>
      </c>
      <c r="B55" s="13">
        <v>59025</v>
      </c>
      <c r="C55" s="13">
        <v>60925</v>
      </c>
      <c r="D55" s="13">
        <v>60981</v>
      </c>
      <c r="E55" s="13">
        <v>180931</v>
      </c>
      <c r="F55" s="11">
        <v>0.83066499999999999</v>
      </c>
      <c r="G55" s="11">
        <v>0.83486249999999995</v>
      </c>
      <c r="H55" s="11">
        <v>0.84318070000000001</v>
      </c>
      <c r="I55" s="26">
        <v>7.7990000000000004E-3</v>
      </c>
      <c r="J55" s="9" t="s">
        <v>80</v>
      </c>
      <c r="K55" s="63">
        <v>9.3416580574645532E-3</v>
      </c>
      <c r="L55" s="13">
        <v>60621</v>
      </c>
      <c r="M55" s="13">
        <v>61042</v>
      </c>
      <c r="N55" s="13">
        <v>61982</v>
      </c>
      <c r="O55" s="13">
        <v>183645</v>
      </c>
      <c r="P55" s="11">
        <v>0.61564470000000004</v>
      </c>
      <c r="Q55" s="11">
        <v>0.61949149999999997</v>
      </c>
      <c r="R55" s="11">
        <v>0.60391729999999999</v>
      </c>
      <c r="S55" s="26">
        <v>-1.7392999999999999E-2</v>
      </c>
      <c r="T55" s="4" t="s">
        <v>80</v>
      </c>
      <c r="U55" s="64">
        <v>-2.8076252862226519E-2</v>
      </c>
      <c r="V55" s="13">
        <v>42165</v>
      </c>
      <c r="W55" s="13">
        <v>43573</v>
      </c>
      <c r="X55" s="13">
        <v>43947</v>
      </c>
      <c r="Y55" s="13">
        <v>129685</v>
      </c>
      <c r="Z55" s="11">
        <v>0.86097469999999998</v>
      </c>
      <c r="AA55" s="11">
        <v>0.86757850000000003</v>
      </c>
      <c r="AB55" s="11">
        <v>0.87744330000000004</v>
      </c>
      <c r="AC55" s="26">
        <v>8.6700000000000006E-3</v>
      </c>
      <c r="AD55" s="4" t="s">
        <v>80</v>
      </c>
      <c r="AE55" s="66">
        <v>9.993332015489088E-3</v>
      </c>
      <c r="AF55" s="13">
        <v>16860</v>
      </c>
      <c r="AG55" s="13">
        <v>17352</v>
      </c>
      <c r="AH55" s="13">
        <v>17034</v>
      </c>
      <c r="AI55" s="13">
        <v>51246</v>
      </c>
      <c r="AJ55" s="11">
        <v>0.75486359999999997</v>
      </c>
      <c r="AK55" s="11">
        <v>0.75270859999999995</v>
      </c>
      <c r="AL55" s="11">
        <v>0.75478449999999997</v>
      </c>
      <c r="AM55" s="26">
        <v>3.8400000000000001E-3</v>
      </c>
      <c r="AO55" s="88">
        <v>5.1015758289462889E-3</v>
      </c>
      <c r="AP55" s="68" t="str">
        <f t="shared" si="0"/>
        <v>FL</v>
      </c>
    </row>
    <row r="56" spans="1:42" x14ac:dyDescent="0.25">
      <c r="A56" s="2" t="s">
        <v>111</v>
      </c>
      <c r="B56" s="13">
        <v>48710</v>
      </c>
      <c r="C56" s="13">
        <v>51470</v>
      </c>
      <c r="D56" s="13">
        <v>50099</v>
      </c>
      <c r="E56" s="13">
        <v>150279</v>
      </c>
      <c r="F56" s="11">
        <v>0.77148430000000001</v>
      </c>
      <c r="G56" s="11">
        <v>0.77219740000000003</v>
      </c>
      <c r="H56" s="11">
        <v>0.77636280000000002</v>
      </c>
      <c r="I56" s="26">
        <v>3.1949999999999999E-3</v>
      </c>
      <c r="K56" s="63">
        <v>4.1375430686505805E-3</v>
      </c>
      <c r="L56" s="13">
        <v>15350</v>
      </c>
      <c r="M56" s="13">
        <v>15935</v>
      </c>
      <c r="N56" s="13">
        <v>15944</v>
      </c>
      <c r="O56" s="13">
        <v>47229</v>
      </c>
      <c r="P56" s="11">
        <v>0.52775240000000001</v>
      </c>
      <c r="Q56" s="11">
        <v>0.52739250000000004</v>
      </c>
      <c r="R56" s="11">
        <v>0.53437029999999996</v>
      </c>
      <c r="S56" s="26">
        <v>4.9300000000000004E-3</v>
      </c>
      <c r="U56" s="64">
        <v>9.3478765814834306E-3</v>
      </c>
      <c r="V56" s="13">
        <v>38176</v>
      </c>
      <c r="W56" s="13">
        <v>40568</v>
      </c>
      <c r="X56" s="13">
        <v>39547</v>
      </c>
      <c r="Y56" s="13">
        <v>118291</v>
      </c>
      <c r="Z56" s="11">
        <v>0.77616830000000003</v>
      </c>
      <c r="AA56" s="11">
        <v>0.77538949999999995</v>
      </c>
      <c r="AB56" s="11">
        <v>0.78220849999999997</v>
      </c>
      <c r="AC56" s="26">
        <v>5.1479999999999998E-3</v>
      </c>
      <c r="AD56" s="4" t="s">
        <v>82</v>
      </c>
      <c r="AE56" s="66">
        <v>6.6392438896838296E-3</v>
      </c>
      <c r="AF56" s="13">
        <v>10534</v>
      </c>
      <c r="AG56" s="13">
        <v>10902</v>
      </c>
      <c r="AH56" s="13">
        <v>10552</v>
      </c>
      <c r="AI56" s="13">
        <v>31988</v>
      </c>
      <c r="AJ56" s="11">
        <v>0.75450919999999999</v>
      </c>
      <c r="AK56" s="11">
        <v>0.76031919999999997</v>
      </c>
      <c r="AL56" s="11">
        <v>0.75445410000000002</v>
      </c>
      <c r="AM56" s="26">
        <v>-3.7789999999999998E-3</v>
      </c>
      <c r="AO56" s="88">
        <v>-4.9702809030733406E-3</v>
      </c>
      <c r="AP56" s="68" t="str">
        <f t="shared" si="0"/>
        <v>GA</v>
      </c>
    </row>
    <row r="57" spans="1:42" x14ac:dyDescent="0.25">
      <c r="A57" s="2" t="s">
        <v>112</v>
      </c>
      <c r="B57" s="13">
        <v>5070</v>
      </c>
      <c r="C57" s="13">
        <v>5237</v>
      </c>
      <c r="D57" s="13">
        <v>4951</v>
      </c>
      <c r="E57" s="13">
        <v>15258</v>
      </c>
      <c r="F57" s="11">
        <v>0.80966470000000001</v>
      </c>
      <c r="G57" s="11">
        <v>0.81859839999999995</v>
      </c>
      <c r="H57" s="11">
        <v>0.79620279999999999</v>
      </c>
      <c r="I57" s="26">
        <v>-2.1347999999999999E-2</v>
      </c>
      <c r="J57" s="9" t="s">
        <v>80</v>
      </c>
      <c r="K57" s="63">
        <v>-2.6078721873876127E-2</v>
      </c>
      <c r="L57" s="13">
        <v>2086</v>
      </c>
      <c r="M57" s="13">
        <v>2041</v>
      </c>
      <c r="N57" s="13">
        <v>1905</v>
      </c>
      <c r="O57" s="13">
        <v>6032</v>
      </c>
      <c r="P57" s="11">
        <v>0.60115050000000003</v>
      </c>
      <c r="Q57" s="11">
        <v>0.63449290000000003</v>
      </c>
      <c r="R57" s="11">
        <v>0.63884510000000005</v>
      </c>
      <c r="S57" s="26">
        <v>3.722E-3</v>
      </c>
      <c r="U57" s="64">
        <v>5.8661018901866356E-3</v>
      </c>
      <c r="V57" s="13">
        <v>3102</v>
      </c>
      <c r="W57" s="13">
        <v>3241</v>
      </c>
      <c r="X57" s="13">
        <v>2977</v>
      </c>
      <c r="Y57" s="13">
        <v>9320</v>
      </c>
      <c r="Z57" s="11">
        <v>0.79883950000000004</v>
      </c>
      <c r="AA57" s="11">
        <v>0.81610609999999995</v>
      </c>
      <c r="AB57" s="11">
        <v>0.80013440000000002</v>
      </c>
      <c r="AC57" s="26">
        <v>-1.4090999999999999E-2</v>
      </c>
      <c r="AE57" s="66">
        <v>-1.7266137331898388E-2</v>
      </c>
      <c r="AF57" s="13">
        <v>1968</v>
      </c>
      <c r="AG57" s="13">
        <v>1996</v>
      </c>
      <c r="AH57" s="13">
        <v>1974</v>
      </c>
      <c r="AI57" s="13">
        <v>5938</v>
      </c>
      <c r="AJ57" s="11">
        <v>0.82672760000000001</v>
      </c>
      <c r="AK57" s="11">
        <v>0.82264530000000002</v>
      </c>
      <c r="AL57" s="11">
        <v>0.79027360000000002</v>
      </c>
      <c r="AM57" s="26">
        <v>-3.0272E-2</v>
      </c>
      <c r="AN57" s="2" t="s">
        <v>83</v>
      </c>
      <c r="AO57" s="88">
        <v>-3.67983625506643E-2</v>
      </c>
      <c r="AP57" s="68" t="str">
        <f t="shared" si="0"/>
        <v>HI</v>
      </c>
    </row>
    <row r="58" spans="1:42" x14ac:dyDescent="0.25">
      <c r="A58" s="2" t="s">
        <v>113</v>
      </c>
      <c r="B58" s="13">
        <v>7939</v>
      </c>
      <c r="C58" s="13">
        <v>8061</v>
      </c>
      <c r="D58" s="13">
        <v>7718</v>
      </c>
      <c r="E58" s="13">
        <v>23718</v>
      </c>
      <c r="F58" s="11">
        <v>0.85905030000000004</v>
      </c>
      <c r="G58" s="11">
        <v>0.8636646</v>
      </c>
      <c r="H58" s="11">
        <v>0.87535629999999998</v>
      </c>
      <c r="I58" s="26">
        <v>1.1632999999999999E-2</v>
      </c>
      <c r="J58" s="9" t="s">
        <v>83</v>
      </c>
      <c r="K58" s="63">
        <v>1.3469349096860053E-2</v>
      </c>
      <c r="L58" s="13">
        <v>2223</v>
      </c>
      <c r="M58" s="13">
        <v>2346</v>
      </c>
      <c r="N58" s="13">
        <v>2440</v>
      </c>
      <c r="O58" s="13">
        <v>7009</v>
      </c>
      <c r="P58" s="11">
        <v>0.64462439999999999</v>
      </c>
      <c r="Q58" s="11">
        <v>0.62659849999999995</v>
      </c>
      <c r="R58" s="11">
        <v>0.64549179999999995</v>
      </c>
      <c r="S58" s="26">
        <v>1.9139E-2</v>
      </c>
      <c r="U58" s="64">
        <v>3.0544279949600902E-2</v>
      </c>
      <c r="V58" s="13">
        <v>5608</v>
      </c>
      <c r="W58" s="13">
        <v>5615</v>
      </c>
      <c r="X58" s="13">
        <v>5471</v>
      </c>
      <c r="Y58" s="13">
        <v>16694</v>
      </c>
      <c r="Z58" s="11">
        <v>0.86982879999999996</v>
      </c>
      <c r="AA58" s="11">
        <v>0.87355300000000002</v>
      </c>
      <c r="AB58" s="11">
        <v>0.89142750000000004</v>
      </c>
      <c r="AC58" s="26">
        <v>1.7031999999999999E-2</v>
      </c>
      <c r="AD58" s="4" t="s">
        <v>80</v>
      </c>
      <c r="AE58" s="66">
        <v>1.9497385962843696E-2</v>
      </c>
      <c r="AF58" s="13">
        <v>2331</v>
      </c>
      <c r="AG58" s="13">
        <v>2446</v>
      </c>
      <c r="AH58" s="13">
        <v>2247</v>
      </c>
      <c r="AI58" s="13">
        <v>7024</v>
      </c>
      <c r="AJ58" s="11">
        <v>0.83311880000000005</v>
      </c>
      <c r="AK58" s="11">
        <v>0.84096479999999996</v>
      </c>
      <c r="AL58" s="11">
        <v>0.83622609999999997</v>
      </c>
      <c r="AM58" s="26">
        <v>-1.227E-3</v>
      </c>
      <c r="AO58" s="88">
        <v>-1.4590384758077866E-3</v>
      </c>
      <c r="AP58" s="68" t="str">
        <f t="shared" si="0"/>
        <v>IA</v>
      </c>
    </row>
    <row r="59" spans="1:42" x14ac:dyDescent="0.25">
      <c r="A59" s="2" t="s">
        <v>114</v>
      </c>
      <c r="B59" s="13">
        <v>6332</v>
      </c>
      <c r="C59" s="13">
        <v>6196</v>
      </c>
      <c r="D59" s="13">
        <v>6112</v>
      </c>
      <c r="E59" s="13">
        <v>18640</v>
      </c>
      <c r="F59" s="11">
        <v>0.6928301</v>
      </c>
      <c r="G59" s="11">
        <v>0.68479659999999998</v>
      </c>
      <c r="H59" s="11">
        <v>0.68357330000000005</v>
      </c>
      <c r="I59" s="26">
        <v>-1.8339999999999999E-3</v>
      </c>
      <c r="K59" s="63">
        <v>-2.6781675025839787E-3</v>
      </c>
      <c r="L59" s="13">
        <v>2521</v>
      </c>
      <c r="M59" s="13">
        <v>2596</v>
      </c>
      <c r="N59" s="13">
        <v>2583</v>
      </c>
      <c r="O59" s="13">
        <v>7700</v>
      </c>
      <c r="P59" s="11">
        <v>0.51765170000000005</v>
      </c>
      <c r="Q59" s="11">
        <v>0.52465329999999999</v>
      </c>
      <c r="R59" s="11">
        <v>0.52922959999999997</v>
      </c>
      <c r="S59" s="26">
        <v>5.2519999999999997E-3</v>
      </c>
      <c r="U59" s="64">
        <v>1.0010420214644603E-2</v>
      </c>
      <c r="V59" s="13">
        <v>4705</v>
      </c>
      <c r="W59" s="13">
        <v>4685</v>
      </c>
      <c r="X59" s="13">
        <v>4599</v>
      </c>
      <c r="Y59" s="13">
        <v>13989</v>
      </c>
      <c r="Z59" s="11">
        <v>0.70520720000000003</v>
      </c>
      <c r="AA59" s="11">
        <v>0.70032019999999995</v>
      </c>
      <c r="AB59" s="11">
        <v>0.69188950000000005</v>
      </c>
      <c r="AC59" s="26">
        <v>-8.0249999999999991E-3</v>
      </c>
      <c r="AE59" s="66">
        <v>-1.145904402014964E-2</v>
      </c>
      <c r="AF59" s="13">
        <v>1627</v>
      </c>
      <c r="AG59" s="13">
        <v>1511</v>
      </c>
      <c r="AH59" s="13">
        <v>1513</v>
      </c>
      <c r="AI59" s="13">
        <v>4651</v>
      </c>
      <c r="AJ59" s="11">
        <v>0.65703750000000005</v>
      </c>
      <c r="AK59" s="11">
        <v>0.63666449999999997</v>
      </c>
      <c r="AL59" s="11">
        <v>0.65829479999999996</v>
      </c>
      <c r="AM59" s="26">
        <v>1.5886999999999998E-2</v>
      </c>
      <c r="AO59" s="88">
        <v>2.4953488061608586E-2</v>
      </c>
      <c r="AP59" s="68" t="str">
        <f t="shared" si="0"/>
        <v>ID</v>
      </c>
    </row>
    <row r="60" spans="1:42" x14ac:dyDescent="0.25">
      <c r="A60" s="2" t="s">
        <v>115</v>
      </c>
      <c r="B60" s="13">
        <v>47811</v>
      </c>
      <c r="C60" s="13">
        <v>62065</v>
      </c>
      <c r="D60" s="13">
        <v>60599</v>
      </c>
      <c r="E60" s="13">
        <v>170475</v>
      </c>
      <c r="F60" s="11">
        <v>0.84967890000000001</v>
      </c>
      <c r="G60" s="11">
        <v>0.81645049999999997</v>
      </c>
      <c r="H60" s="11">
        <v>0.81834680000000004</v>
      </c>
      <c r="I60" s="26">
        <v>-7.4899999999999999E-4</v>
      </c>
      <c r="K60" s="63">
        <v>-9.1738568351663701E-4</v>
      </c>
      <c r="L60" s="13">
        <v>14547</v>
      </c>
      <c r="M60" s="13">
        <v>36159</v>
      </c>
      <c r="N60" s="13">
        <v>36077</v>
      </c>
      <c r="O60" s="13">
        <v>86783</v>
      </c>
      <c r="P60" s="11">
        <v>0.68557089999999998</v>
      </c>
      <c r="Q60" s="11">
        <v>0.63804309999999997</v>
      </c>
      <c r="R60" s="11">
        <v>0.59497739999999999</v>
      </c>
      <c r="S60" s="26">
        <v>-4.9963E-2</v>
      </c>
      <c r="T60" s="4" t="s">
        <v>80</v>
      </c>
      <c r="U60" s="64">
        <v>-7.8306622232886786E-2</v>
      </c>
      <c r="V60" s="13">
        <v>26869</v>
      </c>
      <c r="W60" s="13">
        <v>35275</v>
      </c>
      <c r="X60" s="13">
        <v>35174</v>
      </c>
      <c r="Y60" s="13">
        <v>97318</v>
      </c>
      <c r="Z60" s="11">
        <v>0.84856149999999997</v>
      </c>
      <c r="AA60" s="11">
        <v>0.81780299999999995</v>
      </c>
      <c r="AB60" s="11">
        <v>0.83538979999999996</v>
      </c>
      <c r="AC60" s="26">
        <v>1.2118E-2</v>
      </c>
      <c r="AD60" s="4" t="s">
        <v>80</v>
      </c>
      <c r="AE60" s="66">
        <v>1.481774950691059E-2</v>
      </c>
      <c r="AF60" s="13">
        <v>20942</v>
      </c>
      <c r="AG60" s="13">
        <v>26790</v>
      </c>
      <c r="AH60" s="13">
        <v>25425</v>
      </c>
      <c r="AI60" s="13">
        <v>73157</v>
      </c>
      <c r="AJ60" s="11">
        <v>0.8511126</v>
      </c>
      <c r="AK60" s="11">
        <v>0.81466970000000005</v>
      </c>
      <c r="AL60" s="11">
        <v>0.7947689</v>
      </c>
      <c r="AM60" s="26">
        <v>-1.8858E-2</v>
      </c>
      <c r="AN60" s="2" t="s">
        <v>80</v>
      </c>
      <c r="AO60" s="88">
        <v>-2.3148031650127653E-2</v>
      </c>
      <c r="AP60" s="68" t="str">
        <f t="shared" si="0"/>
        <v>IL</v>
      </c>
    </row>
    <row r="61" spans="1:42" x14ac:dyDescent="0.25">
      <c r="A61" s="2" t="s">
        <v>116</v>
      </c>
      <c r="B61" s="13">
        <v>34190</v>
      </c>
      <c r="C61" s="13">
        <v>34488</v>
      </c>
      <c r="D61" s="13">
        <v>34213</v>
      </c>
      <c r="E61" s="13">
        <v>102891</v>
      </c>
      <c r="F61" s="11">
        <v>0.75934480000000004</v>
      </c>
      <c r="G61" s="11">
        <v>0.76075740000000003</v>
      </c>
      <c r="H61" s="11">
        <v>0.79420100000000005</v>
      </c>
      <c r="I61" s="26">
        <v>3.3576000000000002E-2</v>
      </c>
      <c r="J61" s="9" t="s">
        <v>80</v>
      </c>
      <c r="K61" s="63">
        <v>4.4134963393060653E-2</v>
      </c>
      <c r="L61" s="13">
        <v>9015</v>
      </c>
      <c r="M61" s="13">
        <v>8495</v>
      </c>
      <c r="N61" s="13">
        <v>8892</v>
      </c>
      <c r="O61" s="13">
        <v>26402</v>
      </c>
      <c r="P61" s="11">
        <v>0.46699940000000001</v>
      </c>
      <c r="Q61" s="11">
        <v>0.48699229999999999</v>
      </c>
      <c r="R61" s="11">
        <v>0.46300039999999998</v>
      </c>
      <c r="S61" s="26">
        <v>-2.3795E-2</v>
      </c>
      <c r="T61" s="4" t="s">
        <v>80</v>
      </c>
      <c r="U61" s="64">
        <v>-4.886114215768915E-2</v>
      </c>
      <c r="V61" s="13">
        <v>24913</v>
      </c>
      <c r="W61" s="13">
        <v>24892</v>
      </c>
      <c r="X61" s="13">
        <v>24964</v>
      </c>
      <c r="Y61" s="13">
        <v>74769</v>
      </c>
      <c r="Z61" s="11">
        <v>0.75310080000000001</v>
      </c>
      <c r="AA61" s="11">
        <v>0.75887839999999995</v>
      </c>
      <c r="AB61" s="11">
        <v>0.79626660000000005</v>
      </c>
      <c r="AC61" s="26">
        <v>3.7784999999999999E-2</v>
      </c>
      <c r="AD61" s="4" t="s">
        <v>80</v>
      </c>
      <c r="AE61" s="66">
        <v>4.9790585685400984E-2</v>
      </c>
      <c r="AF61" s="13">
        <v>9277</v>
      </c>
      <c r="AG61" s="13">
        <v>9596</v>
      </c>
      <c r="AH61" s="13">
        <v>9249</v>
      </c>
      <c r="AI61" s="13">
        <v>28122</v>
      </c>
      <c r="AJ61" s="11">
        <v>0.77611300000000005</v>
      </c>
      <c r="AK61" s="11">
        <v>0.76563150000000002</v>
      </c>
      <c r="AL61" s="11">
        <v>0.78862580000000004</v>
      </c>
      <c r="AM61" s="26">
        <v>2.2943999999999999E-2</v>
      </c>
      <c r="AN61" s="2" t="s">
        <v>80</v>
      </c>
      <c r="AO61" s="88">
        <v>2.99674190521158E-2</v>
      </c>
      <c r="AP61" s="68" t="str">
        <f t="shared" si="0"/>
        <v>IN</v>
      </c>
    </row>
    <row r="62" spans="1:42" x14ac:dyDescent="0.25">
      <c r="A62" s="2" t="s">
        <v>117</v>
      </c>
      <c r="B62" s="13">
        <v>7583</v>
      </c>
      <c r="C62" s="13">
        <v>7959</v>
      </c>
      <c r="D62" s="13">
        <v>7794</v>
      </c>
      <c r="E62" s="13">
        <v>23336</v>
      </c>
      <c r="F62" s="11">
        <v>0.84096000000000004</v>
      </c>
      <c r="G62" s="11">
        <v>0.84759390000000001</v>
      </c>
      <c r="H62" s="11">
        <v>0.84629200000000004</v>
      </c>
      <c r="I62" s="26">
        <v>-1.1039999999999999E-3</v>
      </c>
      <c r="K62" s="63">
        <v>-1.3025105536979443E-3</v>
      </c>
      <c r="L62" s="13">
        <v>2142</v>
      </c>
      <c r="M62" s="13">
        <v>2410</v>
      </c>
      <c r="N62" s="13">
        <v>2441</v>
      </c>
      <c r="O62" s="13">
        <v>6993</v>
      </c>
      <c r="P62" s="11">
        <v>0.59010269999999998</v>
      </c>
      <c r="Q62" s="11">
        <v>0.61161829999999995</v>
      </c>
      <c r="R62" s="11">
        <v>0.57517410000000002</v>
      </c>
      <c r="S62" s="26">
        <v>-3.5473999999999999E-2</v>
      </c>
      <c r="T62" s="4" t="s">
        <v>83</v>
      </c>
      <c r="U62" s="64">
        <v>-5.8000226611924464E-2</v>
      </c>
      <c r="V62" s="13">
        <v>5958</v>
      </c>
      <c r="W62" s="13">
        <v>6322</v>
      </c>
      <c r="X62" s="13">
        <v>6158</v>
      </c>
      <c r="Y62" s="13">
        <v>18438</v>
      </c>
      <c r="Z62" s="11">
        <v>0.84457870000000002</v>
      </c>
      <c r="AA62" s="11">
        <v>0.85305280000000006</v>
      </c>
      <c r="AB62" s="11">
        <v>0.85677170000000002</v>
      </c>
      <c r="AC62" s="26">
        <v>3.1779999999999998E-3</v>
      </c>
      <c r="AE62" s="66">
        <v>3.7254434895471881E-3</v>
      </c>
      <c r="AF62" s="13">
        <v>1625</v>
      </c>
      <c r="AG62" s="13">
        <v>1637</v>
      </c>
      <c r="AH62" s="13">
        <v>1636</v>
      </c>
      <c r="AI62" s="13">
        <v>4898</v>
      </c>
      <c r="AJ62" s="11">
        <v>0.82769230000000005</v>
      </c>
      <c r="AK62" s="11">
        <v>0.82651189999999997</v>
      </c>
      <c r="AL62" s="11">
        <v>0.80684599999999995</v>
      </c>
      <c r="AM62" s="26">
        <v>-1.6975000000000001E-2</v>
      </c>
      <c r="AO62" s="88">
        <v>-2.0538119293866189E-2</v>
      </c>
      <c r="AP62" s="68" t="str">
        <f t="shared" si="0"/>
        <v>KS</v>
      </c>
    </row>
    <row r="63" spans="1:42" x14ac:dyDescent="0.25">
      <c r="A63" s="2" t="s">
        <v>118</v>
      </c>
      <c r="B63" s="13">
        <v>13803</v>
      </c>
      <c r="C63" s="13">
        <v>14176</v>
      </c>
      <c r="D63" s="13">
        <v>13789</v>
      </c>
      <c r="E63" s="13">
        <v>41768</v>
      </c>
      <c r="F63" s="11">
        <v>0.80489750000000004</v>
      </c>
      <c r="G63" s="11">
        <v>0.81137130000000002</v>
      </c>
      <c r="H63" s="11">
        <v>0.83116979999999996</v>
      </c>
      <c r="I63" s="26">
        <v>2.0045E-2</v>
      </c>
      <c r="J63" s="9" t="s">
        <v>80</v>
      </c>
      <c r="K63" s="63">
        <v>2.4705088779945754E-2</v>
      </c>
      <c r="L63" s="13">
        <v>2493</v>
      </c>
      <c r="M63" s="13">
        <v>2616</v>
      </c>
      <c r="N63" s="13">
        <v>2836</v>
      </c>
      <c r="O63" s="13">
        <v>7945</v>
      </c>
      <c r="P63" s="11">
        <v>0.58844770000000002</v>
      </c>
      <c r="Q63" s="11">
        <v>0.60665139999999995</v>
      </c>
      <c r="R63" s="11">
        <v>0.63011280000000003</v>
      </c>
      <c r="S63" s="26">
        <v>2.7276000000000002E-2</v>
      </c>
      <c r="T63" s="4" t="s">
        <v>83</v>
      </c>
      <c r="U63" s="64">
        <v>4.4961571010962813E-2</v>
      </c>
      <c r="V63" s="13">
        <v>10400</v>
      </c>
      <c r="W63" s="13">
        <v>10523</v>
      </c>
      <c r="X63" s="13">
        <v>10405</v>
      </c>
      <c r="Y63" s="13">
        <v>31328</v>
      </c>
      <c r="Z63" s="11">
        <v>0.80576919999999996</v>
      </c>
      <c r="AA63" s="11">
        <v>0.81554689999999996</v>
      </c>
      <c r="AB63" s="11">
        <v>0.83719370000000004</v>
      </c>
      <c r="AC63" s="26">
        <v>1.9695000000000001E-2</v>
      </c>
      <c r="AD63" s="4" t="s">
        <v>80</v>
      </c>
      <c r="AE63" s="66">
        <v>2.4149438861210803E-2</v>
      </c>
      <c r="AF63" s="13">
        <v>3403</v>
      </c>
      <c r="AG63" s="13">
        <v>3653</v>
      </c>
      <c r="AH63" s="13">
        <v>3384</v>
      </c>
      <c r="AI63" s="13">
        <v>10440</v>
      </c>
      <c r="AJ63" s="11">
        <v>0.80223330000000004</v>
      </c>
      <c r="AK63" s="11">
        <v>0.79934300000000003</v>
      </c>
      <c r="AL63" s="11">
        <v>0.81264780000000003</v>
      </c>
      <c r="AM63" s="26">
        <v>1.9691E-2</v>
      </c>
      <c r="AN63" s="2" t="s">
        <v>83</v>
      </c>
      <c r="AO63" s="88">
        <v>2.4633980656614245E-2</v>
      </c>
      <c r="AP63" s="68" t="str">
        <f t="shared" si="0"/>
        <v>KY</v>
      </c>
    </row>
    <row r="64" spans="1:42" x14ac:dyDescent="0.25">
      <c r="A64" s="2" t="s">
        <v>119</v>
      </c>
      <c r="B64" s="13">
        <v>14068</v>
      </c>
      <c r="C64" s="13">
        <v>13811</v>
      </c>
      <c r="D64" s="13">
        <v>13810</v>
      </c>
      <c r="E64" s="13">
        <v>41689</v>
      </c>
      <c r="F64" s="11">
        <v>0.76997439999999995</v>
      </c>
      <c r="G64" s="11">
        <v>0.79907320000000004</v>
      </c>
      <c r="H64" s="11">
        <v>0.82092690000000001</v>
      </c>
      <c r="I64" s="26">
        <v>2.2227E-2</v>
      </c>
      <c r="J64" s="9" t="s">
        <v>80</v>
      </c>
      <c r="K64" s="63">
        <v>2.7815974806813692E-2</v>
      </c>
      <c r="L64" s="13">
        <v>1635</v>
      </c>
      <c r="M64" s="13">
        <v>1600</v>
      </c>
      <c r="N64" s="13">
        <v>1672</v>
      </c>
      <c r="O64" s="13">
        <v>4907</v>
      </c>
      <c r="P64" s="11">
        <v>0.49235469999999998</v>
      </c>
      <c r="Q64" s="11">
        <v>0.53749999999999998</v>
      </c>
      <c r="R64" s="11">
        <v>0.52272730000000001</v>
      </c>
      <c r="S64" s="26">
        <v>-1.5754000000000001E-2</v>
      </c>
      <c r="U64" s="64">
        <v>-2.9309767441860469E-2</v>
      </c>
      <c r="V64" s="13">
        <v>11709</v>
      </c>
      <c r="W64" s="13">
        <v>11621</v>
      </c>
      <c r="X64" s="13">
        <v>11660</v>
      </c>
      <c r="Y64" s="13">
        <v>34990</v>
      </c>
      <c r="Z64" s="11">
        <v>0.75685369999999996</v>
      </c>
      <c r="AA64" s="11">
        <v>0.79648909999999995</v>
      </c>
      <c r="AB64" s="11">
        <v>0.82229850000000004</v>
      </c>
      <c r="AC64" s="26">
        <v>2.5735000000000001E-2</v>
      </c>
      <c r="AD64" s="4" t="s">
        <v>80</v>
      </c>
      <c r="AE64" s="66">
        <v>3.2310548882589857E-2</v>
      </c>
      <c r="AF64" s="13">
        <v>2359</v>
      </c>
      <c r="AG64" s="13">
        <v>2190</v>
      </c>
      <c r="AH64" s="13">
        <v>2150</v>
      </c>
      <c r="AI64" s="13">
        <v>6699</v>
      </c>
      <c r="AJ64" s="11">
        <v>0.83509960000000005</v>
      </c>
      <c r="AK64" s="11">
        <v>0.81278539999999999</v>
      </c>
      <c r="AL64" s="11">
        <v>0.8134884</v>
      </c>
      <c r="AM64" s="26">
        <v>2.013E-3</v>
      </c>
      <c r="AO64" s="88">
        <v>2.4766685031497862E-3</v>
      </c>
      <c r="AP64" s="68" t="str">
        <f t="shared" si="0"/>
        <v>LA</v>
      </c>
    </row>
    <row r="65" spans="1:42" x14ac:dyDescent="0.25">
      <c r="A65" s="2" t="s">
        <v>120</v>
      </c>
      <c r="B65" s="13">
        <v>43847</v>
      </c>
      <c r="C65" s="13">
        <v>44793</v>
      </c>
      <c r="D65" s="13">
        <v>44104</v>
      </c>
      <c r="E65" s="13">
        <v>132744</v>
      </c>
      <c r="F65" s="11">
        <v>0.82958929999999997</v>
      </c>
      <c r="G65" s="11">
        <v>0.83334450000000004</v>
      </c>
      <c r="H65" s="11">
        <v>0.82872299999999999</v>
      </c>
      <c r="I65" s="26">
        <v>-4.2469999999999999E-3</v>
      </c>
      <c r="J65" s="9" t="s">
        <v>82</v>
      </c>
      <c r="K65" s="63">
        <v>-5.0963317091550966E-3</v>
      </c>
      <c r="L65" s="13">
        <v>8467</v>
      </c>
      <c r="M65" s="13">
        <v>7941</v>
      </c>
      <c r="N65" s="13">
        <v>7976</v>
      </c>
      <c r="O65" s="13">
        <v>24384</v>
      </c>
      <c r="P65" s="11">
        <v>0.5624188</v>
      </c>
      <c r="Q65" s="11">
        <v>0.57725729999999997</v>
      </c>
      <c r="R65" s="11">
        <v>0.53247239999999996</v>
      </c>
      <c r="S65" s="26">
        <v>-4.2292000000000003E-2</v>
      </c>
      <c r="T65" s="4" t="s">
        <v>80</v>
      </c>
      <c r="U65" s="64">
        <v>-7.3263690212319543E-2</v>
      </c>
      <c r="V65" s="13">
        <v>20517</v>
      </c>
      <c r="W65" s="13">
        <v>21216</v>
      </c>
      <c r="X65" s="13">
        <v>21142</v>
      </c>
      <c r="Y65" s="13">
        <v>62875</v>
      </c>
      <c r="Z65" s="11">
        <v>0.80737919999999996</v>
      </c>
      <c r="AA65" s="11">
        <v>0.81080319999999995</v>
      </c>
      <c r="AB65" s="11">
        <v>0.81860750000000004</v>
      </c>
      <c r="AC65" s="26">
        <v>7.3499999999999998E-3</v>
      </c>
      <c r="AD65" s="4" t="s">
        <v>83</v>
      </c>
      <c r="AE65" s="66">
        <v>9.0650850909320541E-3</v>
      </c>
      <c r="AF65" s="13">
        <v>23330</v>
      </c>
      <c r="AG65" s="13">
        <v>23577</v>
      </c>
      <c r="AH65" s="13">
        <v>22962</v>
      </c>
      <c r="AI65" s="13">
        <v>69869</v>
      </c>
      <c r="AJ65" s="11">
        <v>0.84912129999999997</v>
      </c>
      <c r="AK65" s="11">
        <v>0.85362850000000001</v>
      </c>
      <c r="AL65" s="11">
        <v>0.83803680000000003</v>
      </c>
      <c r="AM65" s="26">
        <v>-1.4621E-2</v>
      </c>
      <c r="AN65" s="2" t="s">
        <v>80</v>
      </c>
      <c r="AO65" s="88">
        <v>-1.7128059805875742E-2</v>
      </c>
      <c r="AP65" s="68" t="str">
        <f t="shared" si="0"/>
        <v>MA</v>
      </c>
    </row>
    <row r="66" spans="1:42" x14ac:dyDescent="0.25">
      <c r="A66" s="2" t="s">
        <v>121</v>
      </c>
      <c r="B66" s="13">
        <v>28150</v>
      </c>
      <c r="C66" s="13">
        <v>28723</v>
      </c>
      <c r="D66" s="13">
        <v>28166</v>
      </c>
      <c r="E66" s="13">
        <v>85039</v>
      </c>
      <c r="F66" s="11">
        <v>0.82920070000000001</v>
      </c>
      <c r="G66" s="11">
        <v>0.83386139999999997</v>
      </c>
      <c r="H66" s="11">
        <v>0.83710859999999998</v>
      </c>
      <c r="I66" s="26">
        <v>4.934E-3</v>
      </c>
      <c r="K66" s="63">
        <v>5.9170504834496476E-3</v>
      </c>
      <c r="L66" s="13">
        <v>14397</v>
      </c>
      <c r="M66" s="13">
        <v>14212</v>
      </c>
      <c r="N66" s="13">
        <v>14152</v>
      </c>
      <c r="O66" s="13">
        <v>42761</v>
      </c>
      <c r="P66" s="11">
        <v>0.61790650000000003</v>
      </c>
      <c r="Q66" s="11">
        <v>0.60681110000000005</v>
      </c>
      <c r="R66" s="11">
        <v>0.60012719999999997</v>
      </c>
      <c r="S66" s="26">
        <v>-4.5269999999999998E-3</v>
      </c>
      <c r="U66" s="64">
        <v>-7.4603117840131789E-3</v>
      </c>
      <c r="V66" s="13">
        <v>18333</v>
      </c>
      <c r="W66" s="13">
        <v>18613</v>
      </c>
      <c r="X66" s="13">
        <v>18360</v>
      </c>
      <c r="Y66" s="13">
        <v>55306</v>
      </c>
      <c r="Z66" s="11">
        <v>0.83401519999999996</v>
      </c>
      <c r="AA66" s="11">
        <v>0.84038040000000003</v>
      </c>
      <c r="AB66" s="11">
        <v>0.84923749999999998</v>
      </c>
      <c r="AC66" s="26">
        <v>9.3399999999999993E-3</v>
      </c>
      <c r="AD66" s="4" t="s">
        <v>83</v>
      </c>
      <c r="AE66" s="66">
        <v>1.1114014558169133E-2</v>
      </c>
      <c r="AF66" s="13">
        <v>9817</v>
      </c>
      <c r="AG66" s="13">
        <v>10110</v>
      </c>
      <c r="AH66" s="13">
        <v>9806</v>
      </c>
      <c r="AI66" s="13">
        <v>29733</v>
      </c>
      <c r="AJ66" s="11">
        <v>0.82020979999999999</v>
      </c>
      <c r="AK66" s="11">
        <v>0.82185949999999997</v>
      </c>
      <c r="AL66" s="11">
        <v>0.81439930000000005</v>
      </c>
      <c r="AM66" s="26">
        <v>-3.46E-3</v>
      </c>
      <c r="AO66" s="88">
        <v>-4.2099653286236886E-3</v>
      </c>
      <c r="AP66" s="68" t="str">
        <f t="shared" si="0"/>
        <v>MD</v>
      </c>
    </row>
    <row r="67" spans="1:42" x14ac:dyDescent="0.25">
      <c r="A67" s="2" t="s">
        <v>122</v>
      </c>
      <c r="B67" s="13">
        <v>5976</v>
      </c>
      <c r="C67" s="13">
        <v>5924</v>
      </c>
      <c r="D67" s="13">
        <v>5879</v>
      </c>
      <c r="E67" s="13">
        <v>17779</v>
      </c>
      <c r="F67" s="11">
        <v>0.76388889999999998</v>
      </c>
      <c r="G67" s="11">
        <v>0.74966239999999995</v>
      </c>
      <c r="H67" s="11">
        <v>0.74910699999999997</v>
      </c>
      <c r="I67" s="26">
        <v>-3.1909999999999998E-3</v>
      </c>
      <c r="K67" s="63">
        <v>-4.2565826964244173E-3</v>
      </c>
      <c r="L67" s="13">
        <v>1916</v>
      </c>
      <c r="M67" s="13">
        <v>1907</v>
      </c>
      <c r="N67" s="13">
        <v>1900</v>
      </c>
      <c r="O67" s="13">
        <v>5723</v>
      </c>
      <c r="P67" s="11">
        <v>0.53183720000000001</v>
      </c>
      <c r="Q67" s="11">
        <v>0.53539590000000004</v>
      </c>
      <c r="R67" s="11">
        <v>0.49842110000000001</v>
      </c>
      <c r="S67" s="26">
        <v>-3.1099999999999999E-2</v>
      </c>
      <c r="T67" s="4" t="s">
        <v>82</v>
      </c>
      <c r="U67" s="64">
        <v>-5.808785610797542E-2</v>
      </c>
      <c r="V67" s="13">
        <v>3236</v>
      </c>
      <c r="W67" s="13">
        <v>3346</v>
      </c>
      <c r="X67" s="13">
        <v>3463</v>
      </c>
      <c r="Y67" s="13">
        <v>10045</v>
      </c>
      <c r="Z67" s="11">
        <v>0.7305315</v>
      </c>
      <c r="AA67" s="11">
        <v>0.69844589999999995</v>
      </c>
      <c r="AB67" s="11">
        <v>0.73115799999999997</v>
      </c>
      <c r="AC67" s="26">
        <v>2.6602000000000001E-2</v>
      </c>
      <c r="AD67" s="4" t="s">
        <v>83</v>
      </c>
      <c r="AE67" s="66">
        <v>3.8087416648877173E-2</v>
      </c>
      <c r="AF67" s="13">
        <v>2740</v>
      </c>
      <c r="AG67" s="13">
        <v>2578</v>
      </c>
      <c r="AH67" s="13">
        <v>2416</v>
      </c>
      <c r="AI67" s="13">
        <v>7734</v>
      </c>
      <c r="AJ67" s="11">
        <v>0.80328469999999996</v>
      </c>
      <c r="AK67" s="11">
        <v>0.81613650000000004</v>
      </c>
      <c r="AL67" s="11">
        <v>0.77483440000000003</v>
      </c>
      <c r="AM67" s="26">
        <v>-4.1251999999999997E-2</v>
      </c>
      <c r="AN67" s="2" t="s">
        <v>80</v>
      </c>
      <c r="AO67" s="88">
        <v>-5.0545466352748585E-2</v>
      </c>
      <c r="AP67" s="68" t="str">
        <f t="shared" si="0"/>
        <v>ME</v>
      </c>
    </row>
    <row r="68" spans="1:42" x14ac:dyDescent="0.25">
      <c r="A68" s="2" t="s">
        <v>123</v>
      </c>
      <c r="B68" s="13">
        <v>43738</v>
      </c>
      <c r="C68" s="13">
        <v>44789</v>
      </c>
      <c r="D68" s="13">
        <v>43320</v>
      </c>
      <c r="E68" s="13">
        <v>131847</v>
      </c>
      <c r="F68" s="11">
        <v>0.81119390000000002</v>
      </c>
      <c r="G68" s="11">
        <v>0.80932820000000005</v>
      </c>
      <c r="H68" s="11">
        <v>0.81391970000000002</v>
      </c>
      <c r="I68" s="26">
        <v>4.7889999999999999E-3</v>
      </c>
      <c r="J68" s="9" t="s">
        <v>82</v>
      </c>
      <c r="K68" s="63">
        <v>5.9172533466645538E-3</v>
      </c>
      <c r="L68" s="13">
        <v>23302</v>
      </c>
      <c r="M68" s="13">
        <v>22601</v>
      </c>
      <c r="N68" s="13">
        <v>23286</v>
      </c>
      <c r="O68" s="13">
        <v>69189</v>
      </c>
      <c r="P68" s="11">
        <v>0.55505970000000004</v>
      </c>
      <c r="Q68" s="11">
        <v>0.56577140000000004</v>
      </c>
      <c r="R68" s="11">
        <v>0.54706690000000002</v>
      </c>
      <c r="S68" s="26">
        <v>-1.6458E-2</v>
      </c>
      <c r="T68" s="4" t="s">
        <v>80</v>
      </c>
      <c r="U68" s="64">
        <v>-2.9089487379531733E-2</v>
      </c>
      <c r="V68" s="13">
        <v>33301</v>
      </c>
      <c r="W68" s="13">
        <v>34513</v>
      </c>
      <c r="X68" s="13">
        <v>33335</v>
      </c>
      <c r="Y68" s="13">
        <v>101149</v>
      </c>
      <c r="Z68" s="11">
        <v>0.82084619999999997</v>
      </c>
      <c r="AA68" s="11">
        <v>0.81983600000000001</v>
      </c>
      <c r="AB68" s="11">
        <v>0.82903850000000001</v>
      </c>
      <c r="AC68" s="26">
        <v>8.2640000000000005E-3</v>
      </c>
      <c r="AD68" s="4" t="s">
        <v>80</v>
      </c>
      <c r="AE68" s="66">
        <v>1.0080064793446494E-2</v>
      </c>
      <c r="AF68" s="13">
        <v>10437</v>
      </c>
      <c r="AG68" s="13">
        <v>10276</v>
      </c>
      <c r="AH68" s="13">
        <v>9985</v>
      </c>
      <c r="AI68" s="13">
        <v>30698</v>
      </c>
      <c r="AJ68" s="11">
        <v>0.78039670000000005</v>
      </c>
      <c r="AK68" s="11">
        <v>0.77403659999999996</v>
      </c>
      <c r="AL68" s="11">
        <v>0.76344520000000005</v>
      </c>
      <c r="AM68" s="26">
        <v>-5.6509999999999998E-3</v>
      </c>
      <c r="AO68" s="88">
        <v>-7.3006883653822059E-3</v>
      </c>
      <c r="AP68" s="68" t="str">
        <f t="shared" si="0"/>
        <v>MI</v>
      </c>
    </row>
    <row r="69" spans="1:42" x14ac:dyDescent="0.25">
      <c r="A69" s="2" t="s">
        <v>124</v>
      </c>
      <c r="B69" s="13">
        <v>20357</v>
      </c>
      <c r="C69" s="13">
        <v>20366</v>
      </c>
      <c r="D69" s="13">
        <v>20363</v>
      </c>
      <c r="E69" s="13">
        <v>61086</v>
      </c>
      <c r="F69" s="11">
        <v>0.84717790000000004</v>
      </c>
      <c r="G69" s="11">
        <v>0.85038789999999997</v>
      </c>
      <c r="H69" s="11">
        <v>0.85655360000000003</v>
      </c>
      <c r="I69" s="26">
        <v>7.4450000000000002E-3</v>
      </c>
      <c r="J69" s="9" t="s">
        <v>83</v>
      </c>
      <c r="K69" s="63">
        <v>8.7548282377959523E-3</v>
      </c>
      <c r="L69" s="13">
        <v>2936</v>
      </c>
      <c r="M69" s="13">
        <v>3172</v>
      </c>
      <c r="N69" s="13">
        <v>3257</v>
      </c>
      <c r="O69" s="13">
        <v>9365</v>
      </c>
      <c r="P69" s="11">
        <v>0.56880109999999995</v>
      </c>
      <c r="Q69" s="11">
        <v>0.59205549999999996</v>
      </c>
      <c r="R69" s="11">
        <v>0.57691130000000002</v>
      </c>
      <c r="S69" s="26">
        <v>-1.3069000000000001E-2</v>
      </c>
      <c r="U69" s="64">
        <v>-2.2073944081255899E-2</v>
      </c>
      <c r="V69" s="13">
        <v>13330</v>
      </c>
      <c r="W69" s="13">
        <v>13198</v>
      </c>
      <c r="X69" s="13">
        <v>13109</v>
      </c>
      <c r="Y69" s="13">
        <v>39637</v>
      </c>
      <c r="Z69" s="11">
        <v>0.83953489999999997</v>
      </c>
      <c r="AA69" s="11">
        <v>0.84664340000000005</v>
      </c>
      <c r="AB69" s="11">
        <v>0.85612940000000004</v>
      </c>
      <c r="AC69" s="26">
        <v>9.1240000000000002E-3</v>
      </c>
      <c r="AD69" s="4" t="s">
        <v>83</v>
      </c>
      <c r="AE69" s="66">
        <v>1.0776674099154377E-2</v>
      </c>
      <c r="AF69" s="13">
        <v>7027</v>
      </c>
      <c r="AG69" s="13">
        <v>7168</v>
      </c>
      <c r="AH69" s="13">
        <v>7254</v>
      </c>
      <c r="AI69" s="13">
        <v>21449</v>
      </c>
      <c r="AJ69" s="11">
        <v>0.86167640000000001</v>
      </c>
      <c r="AK69" s="11">
        <v>0.8572824</v>
      </c>
      <c r="AL69" s="11">
        <v>0.85732010000000003</v>
      </c>
      <c r="AM69" s="26">
        <v>4.0590000000000001E-3</v>
      </c>
      <c r="AO69" s="88">
        <v>4.7347291860885049E-3</v>
      </c>
      <c r="AP69" s="68" t="str">
        <f t="shared" si="0"/>
        <v>MN</v>
      </c>
    </row>
    <row r="70" spans="1:42" x14ac:dyDescent="0.25">
      <c r="A70" s="2" t="s">
        <v>125</v>
      </c>
      <c r="B70" s="13">
        <v>15280</v>
      </c>
      <c r="C70" s="13">
        <v>15189</v>
      </c>
      <c r="D70" s="13">
        <v>14786</v>
      </c>
      <c r="E70" s="13">
        <v>45255</v>
      </c>
      <c r="F70" s="11">
        <v>0.83370420000000001</v>
      </c>
      <c r="G70" s="11">
        <v>0.83850150000000001</v>
      </c>
      <c r="H70" s="11">
        <v>0.85256319999999997</v>
      </c>
      <c r="I70" s="26">
        <v>1.2725999999999999E-2</v>
      </c>
      <c r="J70" s="9" t="s">
        <v>80</v>
      </c>
      <c r="K70" s="63">
        <v>1.5177074817397464E-2</v>
      </c>
      <c r="L70" s="13">
        <v>3087</v>
      </c>
      <c r="M70" s="13">
        <v>2783</v>
      </c>
      <c r="N70" s="13">
        <v>2794</v>
      </c>
      <c r="O70" s="13">
        <v>8664</v>
      </c>
      <c r="P70" s="11">
        <v>0.56203429999999999</v>
      </c>
      <c r="Q70" s="11">
        <v>0.64714340000000004</v>
      </c>
      <c r="R70" s="11">
        <v>0.61417319999999997</v>
      </c>
      <c r="S70" s="26">
        <v>-3.2936E-2</v>
      </c>
      <c r="T70" s="4" t="s">
        <v>83</v>
      </c>
      <c r="U70" s="64">
        <v>-5.0894438543296582E-2</v>
      </c>
      <c r="V70" s="13">
        <v>10217</v>
      </c>
      <c r="W70" s="13">
        <v>10219</v>
      </c>
      <c r="X70" s="13">
        <v>10027</v>
      </c>
      <c r="Y70" s="13">
        <v>30463</v>
      </c>
      <c r="Z70" s="11">
        <v>0.82822750000000001</v>
      </c>
      <c r="AA70" s="11">
        <v>0.8318818</v>
      </c>
      <c r="AB70" s="11">
        <v>0.8532961</v>
      </c>
      <c r="AC70" s="26">
        <v>1.9316E-2</v>
      </c>
      <c r="AD70" s="4" t="s">
        <v>80</v>
      </c>
      <c r="AE70" s="66">
        <v>2.321964490628356E-2</v>
      </c>
      <c r="AF70" s="13">
        <v>5063</v>
      </c>
      <c r="AG70" s="13">
        <v>4970</v>
      </c>
      <c r="AH70" s="13">
        <v>4759</v>
      </c>
      <c r="AI70" s="13">
        <v>14792</v>
      </c>
      <c r="AJ70" s="11">
        <v>0.84475610000000001</v>
      </c>
      <c r="AK70" s="11">
        <v>0.85211269999999995</v>
      </c>
      <c r="AL70" s="11">
        <v>0.85101910000000003</v>
      </c>
      <c r="AM70" s="26">
        <v>-1.103E-3</v>
      </c>
      <c r="AO70" s="88">
        <v>-1.2944297156937106E-3</v>
      </c>
      <c r="AP70" s="68" t="str">
        <f t="shared" ref="AP70:AP133" si="1">A70</f>
        <v>MO</v>
      </c>
    </row>
    <row r="71" spans="1:42" x14ac:dyDescent="0.25">
      <c r="A71" s="2" t="s">
        <v>126</v>
      </c>
      <c r="B71" s="13">
        <v>5136</v>
      </c>
      <c r="C71" s="13">
        <v>5201</v>
      </c>
      <c r="D71" s="13">
        <v>4803</v>
      </c>
      <c r="E71" s="13">
        <v>15140</v>
      </c>
      <c r="F71" s="11">
        <v>0.83528040000000003</v>
      </c>
      <c r="G71" s="11">
        <v>0.83887710000000004</v>
      </c>
      <c r="H71" s="11">
        <v>0.82677489999999998</v>
      </c>
      <c r="I71" s="26">
        <v>-1.6830999999999999E-2</v>
      </c>
      <c r="J71" s="9" t="s">
        <v>83</v>
      </c>
      <c r="K71" s="63">
        <v>-2.0063725663747405E-2</v>
      </c>
      <c r="L71" s="13">
        <v>3673</v>
      </c>
      <c r="M71" s="13">
        <v>3987</v>
      </c>
      <c r="N71" s="13">
        <v>3857</v>
      </c>
      <c r="O71" s="13">
        <v>11517</v>
      </c>
      <c r="P71" s="11">
        <v>0.70215079999999996</v>
      </c>
      <c r="Q71" s="11">
        <v>0.68597940000000002</v>
      </c>
      <c r="R71" s="11">
        <v>0.7173969</v>
      </c>
      <c r="S71" s="26">
        <v>2.41E-2</v>
      </c>
      <c r="T71" s="4" t="s">
        <v>83</v>
      </c>
      <c r="U71" s="64">
        <v>3.5132250327050633E-2</v>
      </c>
      <c r="V71" s="13">
        <v>4215</v>
      </c>
      <c r="W71" s="13">
        <v>4265</v>
      </c>
      <c r="X71" s="13">
        <v>3988</v>
      </c>
      <c r="Y71" s="13">
        <v>12468</v>
      </c>
      <c r="Z71" s="11">
        <v>0.8367734</v>
      </c>
      <c r="AA71" s="11">
        <v>0.8483001</v>
      </c>
      <c r="AB71" s="11">
        <v>0.83274820000000005</v>
      </c>
      <c r="AC71" s="26">
        <v>-2.0903000000000001E-2</v>
      </c>
      <c r="AD71" s="4" t="s">
        <v>80</v>
      </c>
      <c r="AE71" s="66">
        <v>-2.4641043894725465E-2</v>
      </c>
      <c r="AF71" s="13">
        <v>921</v>
      </c>
      <c r="AG71" s="13">
        <v>936</v>
      </c>
      <c r="AH71" s="13">
        <v>815</v>
      </c>
      <c r="AI71" s="13">
        <v>2672</v>
      </c>
      <c r="AJ71" s="11">
        <v>0.8284473</v>
      </c>
      <c r="AK71" s="11">
        <v>0.79594019999999999</v>
      </c>
      <c r="AL71" s="11">
        <v>0.79754599999999998</v>
      </c>
      <c r="AM71" s="26">
        <v>-1.0430000000000001E-3</v>
      </c>
      <c r="AO71" s="88">
        <v>-1.3103999521572099E-3</v>
      </c>
      <c r="AP71" s="68" t="str">
        <f t="shared" si="1"/>
        <v>MS</v>
      </c>
    </row>
    <row r="72" spans="1:42" x14ac:dyDescent="0.25">
      <c r="A72" s="2" t="s">
        <v>127</v>
      </c>
      <c r="B72" s="13">
        <v>2770</v>
      </c>
      <c r="C72" s="13">
        <v>2707</v>
      </c>
      <c r="D72" s="13">
        <v>2616</v>
      </c>
      <c r="E72" s="13">
        <v>8093</v>
      </c>
      <c r="F72" s="11">
        <v>0.75162450000000003</v>
      </c>
      <c r="G72" s="11">
        <v>0.76653119999999997</v>
      </c>
      <c r="H72" s="11">
        <v>0.76605500000000004</v>
      </c>
      <c r="I72" s="26">
        <v>-4.4889999999999999E-3</v>
      </c>
      <c r="K72" s="63">
        <v>-5.8562521656000434E-3</v>
      </c>
      <c r="L72" s="13">
        <v>531</v>
      </c>
      <c r="M72" s="13">
        <v>483</v>
      </c>
      <c r="N72" s="13">
        <v>465</v>
      </c>
      <c r="O72" s="13">
        <v>1479</v>
      </c>
      <c r="P72" s="11">
        <v>0.62335220000000002</v>
      </c>
      <c r="Q72" s="11">
        <v>0.65217389999999997</v>
      </c>
      <c r="R72" s="11">
        <v>0.62150539999999999</v>
      </c>
      <c r="S72" s="26">
        <v>-3.4812999999999997E-2</v>
      </c>
      <c r="U72" s="64">
        <v>-5.3379934400932021E-2</v>
      </c>
      <c r="V72" s="13">
        <v>2199</v>
      </c>
      <c r="W72" s="13">
        <v>2136</v>
      </c>
      <c r="X72" s="13">
        <v>2076</v>
      </c>
      <c r="Y72" s="13">
        <v>6411</v>
      </c>
      <c r="Z72" s="11">
        <v>0.74488399999999999</v>
      </c>
      <c r="AA72" s="11">
        <v>0.76029959999999996</v>
      </c>
      <c r="AB72" s="11">
        <v>0.76974949999999998</v>
      </c>
      <c r="AC72" s="26">
        <v>5.411E-3</v>
      </c>
      <c r="AE72" s="66">
        <v>7.1169312728824275E-3</v>
      </c>
      <c r="AF72" s="13">
        <v>571</v>
      </c>
      <c r="AG72" s="13">
        <v>571</v>
      </c>
      <c r="AH72" s="13">
        <v>540</v>
      </c>
      <c r="AI72" s="13">
        <v>1682</v>
      </c>
      <c r="AJ72" s="11">
        <v>0.77758320000000003</v>
      </c>
      <c r="AK72" s="11">
        <v>0.78984239999999994</v>
      </c>
      <c r="AL72" s="11">
        <v>0.75185190000000002</v>
      </c>
      <c r="AM72" s="26">
        <v>-4.1715000000000002E-2</v>
      </c>
      <c r="AN72" s="2" t="s">
        <v>82</v>
      </c>
      <c r="AO72" s="88">
        <v>-5.2814333593638435E-2</v>
      </c>
      <c r="AP72" s="68" t="str">
        <f t="shared" si="1"/>
        <v>MT</v>
      </c>
    </row>
    <row r="73" spans="1:42" x14ac:dyDescent="0.25">
      <c r="A73" s="2" t="s">
        <v>128</v>
      </c>
      <c r="B73" s="13">
        <v>41581</v>
      </c>
      <c r="C73" s="13">
        <v>42171</v>
      </c>
      <c r="D73" s="13">
        <v>40744</v>
      </c>
      <c r="E73" s="13">
        <v>124496</v>
      </c>
      <c r="F73" s="11">
        <v>0.81227000000000005</v>
      </c>
      <c r="G73" s="11">
        <v>0.81795549999999995</v>
      </c>
      <c r="H73" s="11">
        <v>0.83197529999999997</v>
      </c>
      <c r="I73" s="26">
        <v>1.0704E-2</v>
      </c>
      <c r="J73" s="9" t="s">
        <v>80</v>
      </c>
      <c r="K73" s="63">
        <v>1.3086286478909918E-2</v>
      </c>
      <c r="L73" s="13">
        <v>17168</v>
      </c>
      <c r="M73" s="13">
        <v>16861</v>
      </c>
      <c r="N73" s="13">
        <v>16034</v>
      </c>
      <c r="O73" s="13">
        <v>50063</v>
      </c>
      <c r="P73" s="11">
        <v>0.5426957</v>
      </c>
      <c r="Q73" s="11">
        <v>0.53917320000000002</v>
      </c>
      <c r="R73" s="11">
        <v>0.5543844</v>
      </c>
      <c r="S73" s="26">
        <v>1.3544E-2</v>
      </c>
      <c r="T73" s="4" t="s">
        <v>83</v>
      </c>
      <c r="U73" s="64">
        <v>2.511994290517407E-2</v>
      </c>
      <c r="V73" s="13">
        <v>30946</v>
      </c>
      <c r="W73" s="13">
        <v>31636</v>
      </c>
      <c r="X73" s="13">
        <v>31046</v>
      </c>
      <c r="Y73" s="13">
        <v>93628</v>
      </c>
      <c r="Z73" s="11">
        <v>0.83732949999999995</v>
      </c>
      <c r="AA73" s="11">
        <v>0.83964470000000002</v>
      </c>
      <c r="AB73" s="11">
        <v>0.85466730000000002</v>
      </c>
      <c r="AC73" s="26">
        <v>1.2642E-2</v>
      </c>
      <c r="AD73" s="4" t="s">
        <v>80</v>
      </c>
      <c r="AE73" s="66">
        <v>1.5056368485384353E-2</v>
      </c>
      <c r="AF73" s="13">
        <v>10635</v>
      </c>
      <c r="AG73" s="13">
        <v>10535</v>
      </c>
      <c r="AH73" s="13">
        <v>9698</v>
      </c>
      <c r="AI73" s="13">
        <v>30868</v>
      </c>
      <c r="AJ73" s="11">
        <v>0.73935119999999999</v>
      </c>
      <c r="AK73" s="11">
        <v>0.75282389999999999</v>
      </c>
      <c r="AL73" s="11">
        <v>0.7593318</v>
      </c>
      <c r="AM73" s="26">
        <v>-1.2160000000000001E-3</v>
      </c>
      <c r="AO73" s="88">
        <v>-1.6152515880539925E-3</v>
      </c>
      <c r="AP73" s="68" t="str">
        <f t="shared" si="1"/>
        <v>NC</v>
      </c>
    </row>
    <row r="74" spans="1:42" x14ac:dyDescent="0.25">
      <c r="A74" s="2" t="s">
        <v>129</v>
      </c>
      <c r="B74" s="13">
        <v>1663</v>
      </c>
      <c r="C74" s="13">
        <v>1690</v>
      </c>
      <c r="D74" s="13">
        <v>1653</v>
      </c>
      <c r="E74" s="13">
        <v>5006</v>
      </c>
      <c r="F74" s="11">
        <v>0.83403490000000002</v>
      </c>
      <c r="G74" s="11">
        <v>0.81656799999999996</v>
      </c>
      <c r="H74" s="11">
        <v>0.83061099999999999</v>
      </c>
      <c r="I74" s="26">
        <v>1.2421E-2</v>
      </c>
      <c r="K74" s="63">
        <v>1.5211225519491335E-2</v>
      </c>
      <c r="L74" s="13">
        <v>398</v>
      </c>
      <c r="M74" s="13">
        <v>437</v>
      </c>
      <c r="N74" s="13">
        <v>413</v>
      </c>
      <c r="O74" s="13">
        <v>1248</v>
      </c>
      <c r="P74" s="11">
        <v>0.65577890000000005</v>
      </c>
      <c r="Q74" s="11">
        <v>0.6727689</v>
      </c>
      <c r="R74" s="11">
        <v>0.65617429999999999</v>
      </c>
      <c r="S74" s="26">
        <v>-2.5343999999999998E-2</v>
      </c>
      <c r="U74" s="64">
        <v>-3.7671182481829942E-2</v>
      </c>
      <c r="V74" s="13">
        <v>1335</v>
      </c>
      <c r="W74" s="13">
        <v>1340</v>
      </c>
      <c r="X74" s="13">
        <v>1324</v>
      </c>
      <c r="Y74" s="13">
        <v>3999</v>
      </c>
      <c r="Z74" s="11">
        <v>0.83445689999999995</v>
      </c>
      <c r="AA74" s="11">
        <v>0.81641790000000003</v>
      </c>
      <c r="AB74" s="11">
        <v>0.83383689999999999</v>
      </c>
      <c r="AC74" s="26">
        <v>1.7672E-2</v>
      </c>
      <c r="AE74" s="66">
        <v>2.1645777242267714E-2</v>
      </c>
      <c r="AF74" s="13">
        <v>328</v>
      </c>
      <c r="AG74" s="13">
        <v>350</v>
      </c>
      <c r="AH74" s="13">
        <v>329</v>
      </c>
      <c r="AI74" s="13">
        <v>1007</v>
      </c>
      <c r="AJ74" s="11">
        <v>0.83231710000000003</v>
      </c>
      <c r="AK74" s="11">
        <v>0.81714290000000001</v>
      </c>
      <c r="AL74" s="11">
        <v>0.81762919999999994</v>
      </c>
      <c r="AM74" s="26">
        <v>-9.6209999999999993E-3</v>
      </c>
      <c r="AO74" s="88">
        <v>-1.1773950431436165E-2</v>
      </c>
      <c r="AP74" s="68" t="str">
        <f t="shared" si="1"/>
        <v>ND</v>
      </c>
    </row>
    <row r="75" spans="1:42" x14ac:dyDescent="0.25">
      <c r="A75" s="2" t="s">
        <v>130</v>
      </c>
      <c r="B75" s="13">
        <v>5990</v>
      </c>
      <c r="C75" s="13">
        <v>6069</v>
      </c>
      <c r="D75" s="13">
        <v>5942</v>
      </c>
      <c r="E75" s="13">
        <v>18001</v>
      </c>
      <c r="F75" s="11">
        <v>0.82337229999999995</v>
      </c>
      <c r="G75" s="11">
        <v>0.82633049999999997</v>
      </c>
      <c r="H75" s="11">
        <v>0.85274320000000003</v>
      </c>
      <c r="I75" s="26">
        <v>2.5897E-2</v>
      </c>
      <c r="J75" s="9" t="s">
        <v>80</v>
      </c>
      <c r="K75" s="63">
        <v>3.1339760543753377E-2</v>
      </c>
      <c r="L75" s="13">
        <v>994</v>
      </c>
      <c r="M75" s="13">
        <v>1097</v>
      </c>
      <c r="N75" s="13">
        <v>1053</v>
      </c>
      <c r="O75" s="13">
        <v>3144</v>
      </c>
      <c r="P75" s="11">
        <v>0.61569419999999997</v>
      </c>
      <c r="Q75" s="11">
        <v>0.61896079999999998</v>
      </c>
      <c r="R75" s="11">
        <v>0.60398859999999999</v>
      </c>
      <c r="S75" s="26">
        <v>-1.1289E-2</v>
      </c>
      <c r="U75" s="64">
        <v>-1.8238634821462037E-2</v>
      </c>
      <c r="V75" s="13">
        <v>4538</v>
      </c>
      <c r="W75" s="13">
        <v>4550</v>
      </c>
      <c r="X75" s="13">
        <v>4478</v>
      </c>
      <c r="Y75" s="13">
        <v>13566</v>
      </c>
      <c r="Z75" s="11">
        <v>0.81643900000000003</v>
      </c>
      <c r="AA75" s="11">
        <v>0.82439560000000001</v>
      </c>
      <c r="AB75" s="11">
        <v>0.85529250000000001</v>
      </c>
      <c r="AC75" s="26">
        <v>2.9801999999999999E-2</v>
      </c>
      <c r="AD75" s="4" t="s">
        <v>80</v>
      </c>
      <c r="AE75" s="66">
        <v>3.6150120160757769E-2</v>
      </c>
      <c r="AF75" s="13">
        <v>1452</v>
      </c>
      <c r="AG75" s="13">
        <v>1519</v>
      </c>
      <c r="AH75" s="13">
        <v>1464</v>
      </c>
      <c r="AI75" s="13">
        <v>4435</v>
      </c>
      <c r="AJ75" s="11">
        <v>0.8450413</v>
      </c>
      <c r="AK75" s="11">
        <v>0.83212640000000004</v>
      </c>
      <c r="AL75" s="11">
        <v>0.84494539999999996</v>
      </c>
      <c r="AM75" s="26">
        <v>1.1416000000000001E-2</v>
      </c>
      <c r="AO75" s="88">
        <v>1.3719069602887254E-2</v>
      </c>
      <c r="AP75" s="68" t="str">
        <f t="shared" si="1"/>
        <v>NE</v>
      </c>
    </row>
    <row r="76" spans="1:42" x14ac:dyDescent="0.25">
      <c r="A76" s="2" t="s">
        <v>131</v>
      </c>
      <c r="B76" s="13">
        <v>7366</v>
      </c>
      <c r="C76" s="13">
        <v>7404</v>
      </c>
      <c r="D76" s="13">
        <v>7226</v>
      </c>
      <c r="E76" s="13">
        <v>21996</v>
      </c>
      <c r="F76" s="11">
        <v>0.81767579999999995</v>
      </c>
      <c r="G76" s="11">
        <v>0.81104810000000005</v>
      </c>
      <c r="H76" s="11">
        <v>0.80224189999999995</v>
      </c>
      <c r="I76" s="26">
        <v>-6.9350000000000002E-3</v>
      </c>
      <c r="K76" s="63">
        <v>-8.5506642577672029E-3</v>
      </c>
      <c r="L76" s="13">
        <v>1909</v>
      </c>
      <c r="M76" s="13">
        <v>1666</v>
      </c>
      <c r="N76" s="13">
        <v>1684</v>
      </c>
      <c r="O76" s="13">
        <v>5259</v>
      </c>
      <c r="P76" s="11">
        <v>0.55788369999999998</v>
      </c>
      <c r="Q76" s="11">
        <v>0.54201679999999997</v>
      </c>
      <c r="R76" s="11">
        <v>0.54037999999999997</v>
      </c>
      <c r="S76" s="26">
        <v>-5.7540000000000004E-3</v>
      </c>
      <c r="U76" s="64">
        <v>-1.0615907108414353E-2</v>
      </c>
      <c r="V76" s="13">
        <v>3277</v>
      </c>
      <c r="W76" s="13">
        <v>3241</v>
      </c>
      <c r="X76" s="13">
        <v>3277</v>
      </c>
      <c r="Y76" s="13">
        <v>9795</v>
      </c>
      <c r="Z76" s="11">
        <v>0.80836129999999995</v>
      </c>
      <c r="AA76" s="11">
        <v>0.80191299999999999</v>
      </c>
      <c r="AB76" s="11">
        <v>0.81537990000000005</v>
      </c>
      <c r="AC76" s="26">
        <v>1.4942E-2</v>
      </c>
      <c r="AE76" s="66">
        <v>1.8632943972725222E-2</v>
      </c>
      <c r="AF76" s="13">
        <v>4089</v>
      </c>
      <c r="AG76" s="13">
        <v>4163</v>
      </c>
      <c r="AH76" s="13">
        <v>3949</v>
      </c>
      <c r="AI76" s="13">
        <v>12201</v>
      </c>
      <c r="AJ76" s="11">
        <v>0.8251406</v>
      </c>
      <c r="AK76" s="11">
        <v>0.81816</v>
      </c>
      <c r="AL76" s="11">
        <v>0.79133960000000003</v>
      </c>
      <c r="AM76" s="26">
        <v>-2.5100999999999998E-2</v>
      </c>
      <c r="AN76" s="2" t="s">
        <v>80</v>
      </c>
      <c r="AO76" s="88">
        <v>-3.0679818128483423E-2</v>
      </c>
      <c r="AP76" s="68" t="str">
        <f t="shared" si="1"/>
        <v>NH</v>
      </c>
    </row>
    <row r="77" spans="1:42" x14ac:dyDescent="0.25">
      <c r="A77" s="2" t="s">
        <v>132</v>
      </c>
      <c r="B77" s="13">
        <v>57826</v>
      </c>
      <c r="C77" s="13">
        <v>59383</v>
      </c>
      <c r="D77" s="13">
        <v>57859</v>
      </c>
      <c r="E77" s="13">
        <v>175068</v>
      </c>
      <c r="F77" s="11">
        <v>0.84743889999999999</v>
      </c>
      <c r="G77" s="11">
        <v>0.84657230000000006</v>
      </c>
      <c r="H77" s="11">
        <v>0.85713539999999999</v>
      </c>
      <c r="I77" s="26">
        <v>1.0211E-2</v>
      </c>
      <c r="J77" s="9" t="s">
        <v>80</v>
      </c>
      <c r="K77" s="63">
        <v>1.2061580564353452E-2</v>
      </c>
      <c r="L77" s="13">
        <v>21153</v>
      </c>
      <c r="M77" s="13">
        <v>20037</v>
      </c>
      <c r="N77" s="13">
        <v>20515</v>
      </c>
      <c r="O77" s="13">
        <v>61705</v>
      </c>
      <c r="P77" s="11">
        <v>0.66094640000000004</v>
      </c>
      <c r="Q77" s="11">
        <v>0.66057790000000005</v>
      </c>
      <c r="R77" s="11">
        <v>0.63519380000000003</v>
      </c>
      <c r="S77" s="26">
        <v>-2.0691000000000001E-2</v>
      </c>
      <c r="T77" s="4" t="s">
        <v>80</v>
      </c>
      <c r="U77" s="64">
        <v>-3.1322573764577956E-2</v>
      </c>
      <c r="V77" s="13">
        <v>32347</v>
      </c>
      <c r="W77" s="13">
        <v>34133</v>
      </c>
      <c r="X77" s="13">
        <v>33566</v>
      </c>
      <c r="Y77" s="13">
        <v>100046</v>
      </c>
      <c r="Z77" s="11">
        <v>0.84789930000000002</v>
      </c>
      <c r="AA77" s="11">
        <v>0.84255709999999995</v>
      </c>
      <c r="AB77" s="11">
        <v>0.86271819999999999</v>
      </c>
      <c r="AC77" s="26">
        <v>1.9182999999999999E-2</v>
      </c>
      <c r="AD77" s="4" t="s">
        <v>80</v>
      </c>
      <c r="AE77" s="66">
        <v>2.2767596403852036E-2</v>
      </c>
      <c r="AF77" s="13">
        <v>25479</v>
      </c>
      <c r="AG77" s="13">
        <v>25250</v>
      </c>
      <c r="AH77" s="13">
        <v>24293</v>
      </c>
      <c r="AI77" s="13">
        <v>75022</v>
      </c>
      <c r="AJ77" s="11">
        <v>0.84685429999999995</v>
      </c>
      <c r="AK77" s="11">
        <v>0.85199999999999998</v>
      </c>
      <c r="AL77" s="11">
        <v>0.8494216</v>
      </c>
      <c r="AM77" s="26">
        <v>-2.1389999999999998E-3</v>
      </c>
      <c r="AO77" s="88">
        <v>-2.5105633802816902E-3</v>
      </c>
      <c r="AP77" s="68" t="str">
        <f t="shared" si="1"/>
        <v>NJ</v>
      </c>
    </row>
    <row r="78" spans="1:42" x14ac:dyDescent="0.25">
      <c r="A78" s="2" t="s">
        <v>133</v>
      </c>
      <c r="B78" s="13">
        <v>6380</v>
      </c>
      <c r="C78" s="13">
        <v>5934</v>
      </c>
      <c r="D78" s="13">
        <v>6105</v>
      </c>
      <c r="E78" s="13">
        <v>18419</v>
      </c>
      <c r="F78" s="11">
        <v>0.74310339999999997</v>
      </c>
      <c r="G78" s="11">
        <v>0.77013819999999999</v>
      </c>
      <c r="H78" s="11">
        <v>0.76068800000000003</v>
      </c>
      <c r="I78" s="26">
        <v>-4.1070000000000004E-3</v>
      </c>
      <c r="K78" s="63">
        <v>-5.3328090984189596E-3</v>
      </c>
      <c r="L78" s="13">
        <v>4031</v>
      </c>
      <c r="M78" s="13">
        <v>4036</v>
      </c>
      <c r="N78" s="13">
        <v>4115</v>
      </c>
      <c r="O78" s="13">
        <v>12182</v>
      </c>
      <c r="P78" s="11">
        <v>0.56090300000000004</v>
      </c>
      <c r="Q78" s="11">
        <v>0.57928639999999998</v>
      </c>
      <c r="R78" s="11">
        <v>0.58347510000000002</v>
      </c>
      <c r="S78" s="26">
        <v>7.6930000000000002E-3</v>
      </c>
      <c r="U78" s="64">
        <v>1.3280132245466147E-2</v>
      </c>
      <c r="V78" s="13">
        <v>5637</v>
      </c>
      <c r="W78" s="13">
        <v>5176</v>
      </c>
      <c r="X78" s="13">
        <v>5368</v>
      </c>
      <c r="Y78" s="13">
        <v>16181</v>
      </c>
      <c r="Z78" s="11">
        <v>0.73762640000000002</v>
      </c>
      <c r="AA78" s="11">
        <v>0.76487640000000001</v>
      </c>
      <c r="AB78" s="11">
        <v>0.76285389999999997</v>
      </c>
      <c r="AC78" s="26">
        <v>2.751E-3</v>
      </c>
      <c r="AE78" s="66">
        <v>3.5966595387176281E-3</v>
      </c>
      <c r="AF78" s="13">
        <v>743</v>
      </c>
      <c r="AG78" s="13">
        <v>758</v>
      </c>
      <c r="AH78" s="13">
        <v>737</v>
      </c>
      <c r="AI78" s="13">
        <v>2238</v>
      </c>
      <c r="AJ78" s="11">
        <v>0.78465680000000004</v>
      </c>
      <c r="AK78" s="11">
        <v>0.80606860000000002</v>
      </c>
      <c r="AL78" s="11">
        <v>0.74491180000000001</v>
      </c>
      <c r="AM78" s="26">
        <v>-5.9015999999999999E-2</v>
      </c>
      <c r="AN78" s="2" t="s">
        <v>80</v>
      </c>
      <c r="AO78" s="88">
        <v>-7.3214612255085978E-2</v>
      </c>
      <c r="AP78" s="68" t="str">
        <f t="shared" si="1"/>
        <v>NM</v>
      </c>
    </row>
    <row r="79" spans="1:42" x14ac:dyDescent="0.25">
      <c r="A79" s="2" t="s">
        <v>134</v>
      </c>
      <c r="B79" s="13">
        <v>8109</v>
      </c>
      <c r="C79" s="13">
        <v>8208</v>
      </c>
      <c r="D79" s="13">
        <v>8550</v>
      </c>
      <c r="E79" s="13">
        <v>24867</v>
      </c>
      <c r="F79" s="11">
        <v>0.75459370000000003</v>
      </c>
      <c r="G79" s="11">
        <v>0.7817982</v>
      </c>
      <c r="H79" s="11">
        <v>0.77754389999999995</v>
      </c>
      <c r="I79" s="26">
        <v>-7.2179999999999996E-3</v>
      </c>
      <c r="K79" s="63">
        <v>-9.232561548491669E-3</v>
      </c>
      <c r="L79" s="13">
        <v>4729</v>
      </c>
      <c r="M79" s="13">
        <v>5063</v>
      </c>
      <c r="N79" s="13">
        <v>5269</v>
      </c>
      <c r="O79" s="13">
        <v>15061</v>
      </c>
      <c r="P79" s="11">
        <v>0.57876930000000004</v>
      </c>
      <c r="Q79" s="11">
        <v>0.59292909999999999</v>
      </c>
      <c r="R79" s="11">
        <v>0.53938129999999995</v>
      </c>
      <c r="S79" s="26">
        <v>-5.3310999999999997E-2</v>
      </c>
      <c r="T79" s="4" t="s">
        <v>80</v>
      </c>
      <c r="U79" s="64">
        <v>-8.9911255831430767E-2</v>
      </c>
      <c r="V79" s="13">
        <v>6945</v>
      </c>
      <c r="W79" s="13">
        <v>7003</v>
      </c>
      <c r="X79" s="13">
        <v>7347</v>
      </c>
      <c r="Y79" s="13">
        <v>21295</v>
      </c>
      <c r="Z79" s="11">
        <v>0.7572354</v>
      </c>
      <c r="AA79" s="11">
        <v>0.78423529999999997</v>
      </c>
      <c r="AB79" s="11">
        <v>0.7823601</v>
      </c>
      <c r="AC79" s="26">
        <v>-4.8780000000000004E-3</v>
      </c>
      <c r="AE79" s="66">
        <v>-6.2200719605455153E-3</v>
      </c>
      <c r="AF79" s="13">
        <v>1164</v>
      </c>
      <c r="AG79" s="13">
        <v>1205</v>
      </c>
      <c r="AH79" s="13">
        <v>1203</v>
      </c>
      <c r="AI79" s="13">
        <v>3572</v>
      </c>
      <c r="AJ79" s="11">
        <v>0.73883160000000003</v>
      </c>
      <c r="AK79" s="11">
        <v>0.76763490000000001</v>
      </c>
      <c r="AL79" s="11">
        <v>0.74812970000000001</v>
      </c>
      <c r="AM79" s="26">
        <v>-2.3096999999999999E-2</v>
      </c>
      <c r="AO79" s="88">
        <v>-3.0088522551541104E-2</v>
      </c>
      <c r="AP79" s="68" t="str">
        <f t="shared" si="1"/>
        <v>NV</v>
      </c>
    </row>
    <row r="80" spans="1:42" x14ac:dyDescent="0.25">
      <c r="A80" s="2" t="s">
        <v>135</v>
      </c>
      <c r="B80" s="13">
        <v>98312</v>
      </c>
      <c r="C80" s="13">
        <v>101964</v>
      </c>
      <c r="D80" s="13">
        <v>99855</v>
      </c>
      <c r="E80" s="13">
        <v>300131</v>
      </c>
      <c r="F80" s="11">
        <v>0.82010329999999998</v>
      </c>
      <c r="G80" s="11">
        <v>0.81470909999999996</v>
      </c>
      <c r="H80" s="11">
        <v>0.8259476</v>
      </c>
      <c r="I80" s="26">
        <v>1.1668E-2</v>
      </c>
      <c r="J80" s="9" t="s">
        <v>80</v>
      </c>
      <c r="K80" s="63">
        <v>1.4321676289119638E-2</v>
      </c>
      <c r="L80" s="13">
        <v>37698</v>
      </c>
      <c r="M80" s="13">
        <v>36036</v>
      </c>
      <c r="N80" s="13">
        <v>34808</v>
      </c>
      <c r="O80" s="13">
        <v>108542</v>
      </c>
      <c r="P80" s="11">
        <v>0.61486019999999997</v>
      </c>
      <c r="Q80" s="11">
        <v>0.61949160000000003</v>
      </c>
      <c r="R80" s="11">
        <v>0.61454260000000005</v>
      </c>
      <c r="S80" s="26">
        <v>-4.3410000000000002E-3</v>
      </c>
      <c r="U80" s="64">
        <v>-7.0073589375546017E-3</v>
      </c>
      <c r="V80" s="13">
        <v>52570</v>
      </c>
      <c r="W80" s="13">
        <v>55328</v>
      </c>
      <c r="X80" s="13">
        <v>54940</v>
      </c>
      <c r="Y80" s="13">
        <v>162838</v>
      </c>
      <c r="Z80" s="11">
        <v>0.79864939999999995</v>
      </c>
      <c r="AA80" s="11">
        <v>0.78969060000000002</v>
      </c>
      <c r="AB80" s="11">
        <v>0.81623590000000001</v>
      </c>
      <c r="AC80" s="26">
        <v>2.7878E-2</v>
      </c>
      <c r="AD80" s="4" t="s">
        <v>80</v>
      </c>
      <c r="AE80" s="66">
        <v>3.5302433636667324E-2</v>
      </c>
      <c r="AF80" s="13">
        <v>45742</v>
      </c>
      <c r="AG80" s="13">
        <v>46636</v>
      </c>
      <c r="AH80" s="13">
        <v>44915</v>
      </c>
      <c r="AI80" s="13">
        <v>137293</v>
      </c>
      <c r="AJ80" s="11">
        <v>0.8447597</v>
      </c>
      <c r="AK80" s="11">
        <v>0.84439059999999999</v>
      </c>
      <c r="AL80" s="11">
        <v>0.83782699999999999</v>
      </c>
      <c r="AM80" s="26">
        <v>-7.6239999999999997E-3</v>
      </c>
      <c r="AN80" s="2" t="s">
        <v>80</v>
      </c>
      <c r="AO80" s="88">
        <v>-9.028996769978254E-3</v>
      </c>
      <c r="AP80" s="68" t="str">
        <f t="shared" si="1"/>
        <v>NY</v>
      </c>
    </row>
    <row r="81" spans="1:42" x14ac:dyDescent="0.25">
      <c r="A81" s="2" t="s">
        <v>136</v>
      </c>
      <c r="B81" s="13">
        <v>42236</v>
      </c>
      <c r="C81" s="13">
        <v>43189</v>
      </c>
      <c r="D81" s="13">
        <v>41876</v>
      </c>
      <c r="E81" s="13">
        <v>127301</v>
      </c>
      <c r="F81" s="11">
        <v>0.82699590000000001</v>
      </c>
      <c r="G81" s="11">
        <v>0.82354300000000003</v>
      </c>
      <c r="H81" s="11">
        <v>0.83367559999999996</v>
      </c>
      <c r="I81" s="26">
        <v>9.5750000000000002E-3</v>
      </c>
      <c r="J81" s="9" t="s">
        <v>80</v>
      </c>
      <c r="K81" s="63">
        <v>1.1626593875486769E-2</v>
      </c>
      <c r="L81" s="13">
        <v>8950</v>
      </c>
      <c r="M81" s="13">
        <v>9222</v>
      </c>
      <c r="N81" s="13">
        <v>9313</v>
      </c>
      <c r="O81" s="13">
        <v>27485</v>
      </c>
      <c r="P81" s="11">
        <v>0.50134080000000003</v>
      </c>
      <c r="Q81" s="11">
        <v>0.51149429999999996</v>
      </c>
      <c r="R81" s="11">
        <v>0.44615050000000001</v>
      </c>
      <c r="S81" s="26">
        <v>-6.2592999999999996E-2</v>
      </c>
      <c r="T81" s="4" t="s">
        <v>80</v>
      </c>
      <c r="U81" s="64">
        <v>-0.122372820185875</v>
      </c>
      <c r="V81" s="13">
        <v>29436</v>
      </c>
      <c r="W81" s="13">
        <v>30171</v>
      </c>
      <c r="X81" s="13">
        <v>29456</v>
      </c>
      <c r="Y81" s="13">
        <v>89063</v>
      </c>
      <c r="Z81" s="11">
        <v>0.82202070000000005</v>
      </c>
      <c r="AA81" s="11">
        <v>0.82410260000000002</v>
      </c>
      <c r="AB81" s="11">
        <v>0.83728270000000005</v>
      </c>
      <c r="AC81" s="26">
        <v>1.1993999999999999E-2</v>
      </c>
      <c r="AD81" s="4" t="s">
        <v>80</v>
      </c>
      <c r="AE81" s="66">
        <v>1.455401305614131E-2</v>
      </c>
      <c r="AF81" s="13">
        <v>12800</v>
      </c>
      <c r="AG81" s="13">
        <v>13018</v>
      </c>
      <c r="AH81" s="13">
        <v>12420</v>
      </c>
      <c r="AI81" s="13">
        <v>38238</v>
      </c>
      <c r="AJ81" s="11">
        <v>0.83843749999999995</v>
      </c>
      <c r="AK81" s="11">
        <v>0.82224609999999998</v>
      </c>
      <c r="AL81" s="11">
        <v>0.82512079999999999</v>
      </c>
      <c r="AM81" s="26">
        <v>3.673E-3</v>
      </c>
      <c r="AO81" s="88">
        <v>4.4670324371255763E-3</v>
      </c>
      <c r="AP81" s="68" t="str">
        <f t="shared" si="1"/>
        <v>OH</v>
      </c>
    </row>
    <row r="82" spans="1:42" x14ac:dyDescent="0.25">
      <c r="A82" s="2" t="s">
        <v>137</v>
      </c>
      <c r="B82" s="13">
        <v>9115</v>
      </c>
      <c r="C82" s="13">
        <v>9385</v>
      </c>
      <c r="D82" s="13">
        <v>8912</v>
      </c>
      <c r="E82" s="13">
        <v>27412</v>
      </c>
      <c r="F82" s="11">
        <v>0.77893579999999996</v>
      </c>
      <c r="G82" s="11">
        <v>0.78369739999999999</v>
      </c>
      <c r="H82" s="11">
        <v>0.76828989999999997</v>
      </c>
      <c r="I82" s="26">
        <v>-1.3015000000000001E-2</v>
      </c>
      <c r="J82" s="9" t="s">
        <v>83</v>
      </c>
      <c r="K82" s="63">
        <v>-1.6607175167354136E-2</v>
      </c>
      <c r="L82" s="13">
        <v>4115</v>
      </c>
      <c r="M82" s="13">
        <v>2852</v>
      </c>
      <c r="N82" s="13">
        <v>2581</v>
      </c>
      <c r="O82" s="13">
        <v>9548</v>
      </c>
      <c r="P82" s="11">
        <v>0.36962329999999999</v>
      </c>
      <c r="Q82" s="11">
        <v>0.51507709999999995</v>
      </c>
      <c r="R82" s="11">
        <v>0.5765207</v>
      </c>
      <c r="S82" s="26">
        <v>7.4247999999999995E-2</v>
      </c>
      <c r="T82" s="4" t="s">
        <v>80</v>
      </c>
      <c r="U82" s="64">
        <v>0.14414929337763221</v>
      </c>
      <c r="V82" s="13">
        <v>7220</v>
      </c>
      <c r="W82" s="13">
        <v>7508</v>
      </c>
      <c r="X82" s="13">
        <v>7070</v>
      </c>
      <c r="Y82" s="13">
        <v>21798</v>
      </c>
      <c r="Z82" s="11">
        <v>0.77797780000000005</v>
      </c>
      <c r="AA82" s="11">
        <v>0.7770378</v>
      </c>
      <c r="AB82" s="11">
        <v>0.76166900000000004</v>
      </c>
      <c r="AC82" s="26">
        <v>-1.4311000000000001E-2</v>
      </c>
      <c r="AD82" s="4" t="s">
        <v>83</v>
      </c>
      <c r="AE82" s="66">
        <v>-1.8417379437654129E-2</v>
      </c>
      <c r="AF82" s="13">
        <v>1895</v>
      </c>
      <c r="AG82" s="13">
        <v>1877</v>
      </c>
      <c r="AH82" s="13">
        <v>1842</v>
      </c>
      <c r="AI82" s="13">
        <v>5614</v>
      </c>
      <c r="AJ82" s="11">
        <v>0.7825858</v>
      </c>
      <c r="AK82" s="11">
        <v>0.81033560000000004</v>
      </c>
      <c r="AL82" s="11">
        <v>0.79370249999999998</v>
      </c>
      <c r="AM82" s="26">
        <v>-7.3689999999999997E-3</v>
      </c>
      <c r="AO82" s="88">
        <v>-9.0937631272771415E-3</v>
      </c>
      <c r="AP82" s="68" t="str">
        <f t="shared" si="1"/>
        <v>OK</v>
      </c>
    </row>
    <row r="83" spans="1:42" x14ac:dyDescent="0.25">
      <c r="A83" s="2" t="s">
        <v>138</v>
      </c>
      <c r="B83" s="13">
        <v>11172</v>
      </c>
      <c r="C83" s="13">
        <v>11512</v>
      </c>
      <c r="D83" s="13">
        <v>11543</v>
      </c>
      <c r="E83" s="13">
        <v>34227</v>
      </c>
      <c r="F83" s="11">
        <v>0.79475470000000004</v>
      </c>
      <c r="G83" s="11">
        <v>0.80985059999999998</v>
      </c>
      <c r="H83" s="11">
        <v>0.79520060000000004</v>
      </c>
      <c r="I83" s="26">
        <v>-1.6633999999999999E-2</v>
      </c>
      <c r="J83" s="9" t="s">
        <v>80</v>
      </c>
      <c r="K83" s="63">
        <v>-2.0539590882565253E-2</v>
      </c>
      <c r="L83" s="13">
        <v>8980</v>
      </c>
      <c r="M83" s="13">
        <v>8258</v>
      </c>
      <c r="N83" s="13">
        <v>8381</v>
      </c>
      <c r="O83" s="13">
        <v>25619</v>
      </c>
      <c r="P83" s="11">
        <v>0.55590200000000001</v>
      </c>
      <c r="Q83" s="11">
        <v>0.56987160000000003</v>
      </c>
      <c r="R83" s="11">
        <v>0.52141749999999998</v>
      </c>
      <c r="S83" s="26">
        <v>-4.5978999999999999E-2</v>
      </c>
      <c r="T83" s="4" t="s">
        <v>80</v>
      </c>
      <c r="U83" s="64">
        <v>-8.068308720771486E-2</v>
      </c>
      <c r="V83" s="13">
        <v>7586</v>
      </c>
      <c r="W83" s="13">
        <v>7947</v>
      </c>
      <c r="X83" s="13">
        <v>7884</v>
      </c>
      <c r="Y83" s="13">
        <v>23417</v>
      </c>
      <c r="Z83" s="11">
        <v>0.78447140000000004</v>
      </c>
      <c r="AA83" s="11">
        <v>0.80684540000000005</v>
      </c>
      <c r="AB83" s="11">
        <v>0.80213089999999998</v>
      </c>
      <c r="AC83" s="26">
        <v>-5.6769999999999998E-3</v>
      </c>
      <c r="AE83" s="66">
        <v>-7.0360443276989608E-3</v>
      </c>
      <c r="AF83" s="13">
        <v>3586</v>
      </c>
      <c r="AG83" s="13">
        <v>3565</v>
      </c>
      <c r="AH83" s="13">
        <v>3659</v>
      </c>
      <c r="AI83" s="13">
        <v>10810</v>
      </c>
      <c r="AJ83" s="11">
        <v>0.81650860000000003</v>
      </c>
      <c r="AK83" s="11">
        <v>0.81654979999999999</v>
      </c>
      <c r="AL83" s="11">
        <v>0.78026779999999996</v>
      </c>
      <c r="AM83" s="26">
        <v>-3.9241999999999999E-2</v>
      </c>
      <c r="AN83" s="2" t="s">
        <v>80</v>
      </c>
      <c r="AO83" s="88">
        <v>-4.8058305813068594E-2</v>
      </c>
      <c r="AP83" s="68" t="str">
        <f t="shared" si="1"/>
        <v>OR</v>
      </c>
    </row>
    <row r="84" spans="1:42" x14ac:dyDescent="0.25">
      <c r="A84" s="2" t="s">
        <v>139</v>
      </c>
      <c r="B84" s="13">
        <v>67315</v>
      </c>
      <c r="C84" s="13">
        <v>67110</v>
      </c>
      <c r="D84" s="13">
        <v>65288</v>
      </c>
      <c r="E84" s="13">
        <v>199713</v>
      </c>
      <c r="F84" s="11">
        <v>0.81862880000000005</v>
      </c>
      <c r="G84" s="11">
        <v>0.83115779999999995</v>
      </c>
      <c r="H84" s="11">
        <v>0.83586570000000004</v>
      </c>
      <c r="I84" s="26">
        <v>4.4330000000000003E-3</v>
      </c>
      <c r="J84" s="9" t="s">
        <v>83</v>
      </c>
      <c r="K84" s="63">
        <v>5.333523910862655E-3</v>
      </c>
      <c r="L84" s="13">
        <v>14301</v>
      </c>
      <c r="M84" s="13">
        <v>14136</v>
      </c>
      <c r="N84" s="13">
        <v>13867</v>
      </c>
      <c r="O84" s="13">
        <v>42304</v>
      </c>
      <c r="P84" s="11">
        <v>0.58904970000000001</v>
      </c>
      <c r="Q84" s="11">
        <v>0.60413130000000004</v>
      </c>
      <c r="R84" s="11">
        <v>0.57532269999999996</v>
      </c>
      <c r="S84" s="26">
        <v>-2.5558000000000001E-2</v>
      </c>
      <c r="T84" s="4" t="s">
        <v>80</v>
      </c>
      <c r="U84" s="64">
        <v>-4.2305373020732409E-2</v>
      </c>
      <c r="V84" s="13">
        <v>39308</v>
      </c>
      <c r="W84" s="13">
        <v>38754</v>
      </c>
      <c r="X84" s="13">
        <v>38333</v>
      </c>
      <c r="Y84" s="13">
        <v>116395</v>
      </c>
      <c r="Z84" s="11">
        <v>0.81047119999999995</v>
      </c>
      <c r="AA84" s="11">
        <v>0.83010790000000001</v>
      </c>
      <c r="AB84" s="11">
        <v>0.8367464</v>
      </c>
      <c r="AC84" s="26">
        <v>6.8430000000000001E-3</v>
      </c>
      <c r="AD84" s="4" t="s">
        <v>80</v>
      </c>
      <c r="AE84" s="66">
        <v>8.2435066573875518E-3</v>
      </c>
      <c r="AF84" s="13">
        <v>28007</v>
      </c>
      <c r="AG84" s="13">
        <v>28356</v>
      </c>
      <c r="AH84" s="13">
        <v>26955</v>
      </c>
      <c r="AI84" s="13">
        <v>83318</v>
      </c>
      <c r="AJ84" s="11">
        <v>0.83007819999999999</v>
      </c>
      <c r="AK84" s="11">
        <v>0.83259269999999996</v>
      </c>
      <c r="AL84" s="11">
        <v>0.83461320000000006</v>
      </c>
      <c r="AM84" s="26">
        <v>7.4200000000000004E-4</v>
      </c>
      <c r="AO84" s="88">
        <v>8.9119205585155869E-4</v>
      </c>
      <c r="AP84" s="68" t="str">
        <f t="shared" si="1"/>
        <v>PA</v>
      </c>
    </row>
    <row r="85" spans="1:42" x14ac:dyDescent="0.25">
      <c r="A85" s="2" t="s">
        <v>140</v>
      </c>
      <c r="B85" s="13">
        <v>5158</v>
      </c>
      <c r="C85" s="13">
        <v>5026</v>
      </c>
      <c r="D85" s="13">
        <v>5388</v>
      </c>
      <c r="E85" s="13">
        <v>15572</v>
      </c>
      <c r="F85" s="11">
        <v>0.82357499999999995</v>
      </c>
      <c r="G85" s="11">
        <v>0.84102670000000002</v>
      </c>
      <c r="H85" s="11">
        <v>0.81700070000000002</v>
      </c>
      <c r="I85" s="26">
        <v>-2.1308000000000001E-2</v>
      </c>
      <c r="J85" s="9" t="s">
        <v>80</v>
      </c>
      <c r="K85" s="63">
        <v>-2.5335699805963355E-2</v>
      </c>
      <c r="L85" s="13">
        <v>1443</v>
      </c>
      <c r="M85" s="13">
        <v>2318</v>
      </c>
      <c r="N85" s="13">
        <v>2620</v>
      </c>
      <c r="O85" s="13">
        <v>6381</v>
      </c>
      <c r="P85" s="11">
        <v>0.59251560000000003</v>
      </c>
      <c r="Q85" s="11">
        <v>0.59792920000000005</v>
      </c>
      <c r="R85" s="11">
        <v>0.56297710000000001</v>
      </c>
      <c r="S85" s="26">
        <v>-3.2294000000000003E-2</v>
      </c>
      <c r="T85" s="4" t="s">
        <v>83</v>
      </c>
      <c r="U85" s="64">
        <v>-5.4009738945681195E-2</v>
      </c>
      <c r="V85" s="13">
        <v>2840</v>
      </c>
      <c r="W85" s="13">
        <v>2671</v>
      </c>
      <c r="X85" s="13">
        <v>2925</v>
      </c>
      <c r="Y85" s="13">
        <v>8436</v>
      </c>
      <c r="Z85" s="11">
        <v>0.81267610000000001</v>
      </c>
      <c r="AA85" s="11">
        <v>0.83788839999999998</v>
      </c>
      <c r="AB85" s="11">
        <v>0.82529909999999995</v>
      </c>
      <c r="AC85" s="26">
        <v>-8.1799999999999998E-3</v>
      </c>
      <c r="AE85" s="66">
        <v>-9.7626366470761495E-3</v>
      </c>
      <c r="AF85" s="13">
        <v>2318</v>
      </c>
      <c r="AG85" s="13">
        <v>2355</v>
      </c>
      <c r="AH85" s="13">
        <v>2463</v>
      </c>
      <c r="AI85" s="13">
        <v>7136</v>
      </c>
      <c r="AJ85" s="11">
        <v>0.83692840000000002</v>
      </c>
      <c r="AK85" s="11">
        <v>0.84458599999999995</v>
      </c>
      <c r="AL85" s="11">
        <v>0.80714580000000002</v>
      </c>
      <c r="AM85" s="26">
        <v>-3.5950999999999997E-2</v>
      </c>
      <c r="AN85" s="2" t="s">
        <v>80</v>
      </c>
      <c r="AO85" s="88">
        <v>-4.2566417155860979E-2</v>
      </c>
      <c r="AP85" s="68" t="str">
        <f t="shared" si="1"/>
        <v>RI</v>
      </c>
    </row>
    <row r="86" spans="1:42" x14ac:dyDescent="0.25">
      <c r="A86" s="2" t="s">
        <v>141</v>
      </c>
      <c r="B86" s="13">
        <v>18153</v>
      </c>
      <c r="C86" s="13">
        <v>19923</v>
      </c>
      <c r="D86" s="13">
        <v>19333</v>
      </c>
      <c r="E86" s="13">
        <v>57409</v>
      </c>
      <c r="F86" s="11">
        <v>0.77717179999999997</v>
      </c>
      <c r="G86" s="11">
        <v>0.7753852</v>
      </c>
      <c r="H86" s="11">
        <v>0.78854809999999997</v>
      </c>
      <c r="I86" s="26">
        <v>9.8569999999999994E-3</v>
      </c>
      <c r="J86" s="9" t="s">
        <v>83</v>
      </c>
      <c r="K86" s="63">
        <v>1.271239120891139E-2</v>
      </c>
      <c r="L86" s="13">
        <v>10133</v>
      </c>
      <c r="M86" s="13">
        <v>10605</v>
      </c>
      <c r="N86" s="13">
        <v>10494</v>
      </c>
      <c r="O86" s="13">
        <v>31232</v>
      </c>
      <c r="P86" s="11">
        <v>0.46432449999999997</v>
      </c>
      <c r="Q86" s="11">
        <v>0.47769919999999999</v>
      </c>
      <c r="R86" s="11">
        <v>0.4818944</v>
      </c>
      <c r="S86" s="26">
        <v>3.1189999999999998E-3</v>
      </c>
      <c r="U86" s="64">
        <v>6.529213362718631E-3</v>
      </c>
      <c r="V86" s="13">
        <v>12654</v>
      </c>
      <c r="W86" s="13">
        <v>14043</v>
      </c>
      <c r="X86" s="13">
        <v>13851</v>
      </c>
      <c r="Y86" s="13">
        <v>40548</v>
      </c>
      <c r="Z86" s="11">
        <v>0.79216059999999999</v>
      </c>
      <c r="AA86" s="11">
        <v>0.79220959999999996</v>
      </c>
      <c r="AB86" s="11">
        <v>0.81380410000000003</v>
      </c>
      <c r="AC86" s="26">
        <v>1.9894999999999999E-2</v>
      </c>
      <c r="AD86" s="4" t="s">
        <v>80</v>
      </c>
      <c r="AE86" s="66">
        <v>2.5113303348002852E-2</v>
      </c>
      <c r="AF86" s="13">
        <v>5499</v>
      </c>
      <c r="AG86" s="13">
        <v>5880</v>
      </c>
      <c r="AH86" s="13">
        <v>5482</v>
      </c>
      <c r="AI86" s="13">
        <v>16861</v>
      </c>
      <c r="AJ86" s="11">
        <v>0.74268049999999997</v>
      </c>
      <c r="AK86" s="11">
        <v>0.73520410000000003</v>
      </c>
      <c r="AL86" s="11">
        <v>0.72473549999999998</v>
      </c>
      <c r="AM86" s="26">
        <v>-1.7207E-2</v>
      </c>
      <c r="AN86" s="2" t="s">
        <v>83</v>
      </c>
      <c r="AO86" s="88">
        <v>-2.3404385258460881E-2</v>
      </c>
      <c r="AP86" s="68" t="str">
        <f t="shared" si="1"/>
        <v>SC</v>
      </c>
    </row>
    <row r="87" spans="1:42" x14ac:dyDescent="0.25">
      <c r="A87" s="2" t="s">
        <v>142</v>
      </c>
      <c r="B87" s="13">
        <v>2298</v>
      </c>
      <c r="C87" s="13">
        <v>2244</v>
      </c>
      <c r="D87" s="13">
        <v>2095</v>
      </c>
      <c r="E87" s="13">
        <v>6637</v>
      </c>
      <c r="F87" s="11">
        <v>0.80591820000000003</v>
      </c>
      <c r="G87" s="11">
        <v>0.82397500000000001</v>
      </c>
      <c r="H87" s="11">
        <v>0.83818619999999999</v>
      </c>
      <c r="I87" s="26">
        <v>1.3776999999999999E-2</v>
      </c>
      <c r="K87" s="63">
        <v>1.6720167480809491E-2</v>
      </c>
      <c r="L87" s="13">
        <v>237</v>
      </c>
      <c r="M87" s="13">
        <v>194</v>
      </c>
      <c r="N87" s="13">
        <v>271</v>
      </c>
      <c r="O87" s="13">
        <v>702</v>
      </c>
      <c r="P87" s="11">
        <v>0.66666669999999995</v>
      </c>
      <c r="Q87" s="11">
        <v>0.70103090000000001</v>
      </c>
      <c r="R87" s="11">
        <v>0.69003689999999995</v>
      </c>
      <c r="S87" s="26">
        <v>-1.0959999999999999E-2</v>
      </c>
      <c r="U87" s="64">
        <v>-1.5634118267825282E-2</v>
      </c>
      <c r="V87" s="13">
        <v>1726</v>
      </c>
      <c r="W87" s="13">
        <v>1649</v>
      </c>
      <c r="X87" s="13">
        <v>1551</v>
      </c>
      <c r="Y87" s="13">
        <v>4926</v>
      </c>
      <c r="Z87" s="11">
        <v>0.79606030000000005</v>
      </c>
      <c r="AA87" s="11">
        <v>0.81746509999999994</v>
      </c>
      <c r="AB87" s="11">
        <v>0.8362347</v>
      </c>
      <c r="AC87" s="26">
        <v>1.8074E-2</v>
      </c>
      <c r="AE87" s="66">
        <v>2.2109812394437392E-2</v>
      </c>
      <c r="AF87" s="13">
        <v>572</v>
      </c>
      <c r="AG87" s="13">
        <v>595</v>
      </c>
      <c r="AH87" s="13">
        <v>544</v>
      </c>
      <c r="AI87" s="13">
        <v>1711</v>
      </c>
      <c r="AJ87" s="11">
        <v>0.83566430000000003</v>
      </c>
      <c r="AK87" s="11">
        <v>0.84201680000000001</v>
      </c>
      <c r="AL87" s="11">
        <v>0.84375</v>
      </c>
      <c r="AM87" s="26">
        <v>-1.0009999999999999E-3</v>
      </c>
      <c r="AO87" s="88">
        <v>-1.1888123847410169E-3</v>
      </c>
      <c r="AP87" s="68" t="str">
        <f t="shared" si="1"/>
        <v>SD</v>
      </c>
    </row>
    <row r="88" spans="1:42" x14ac:dyDescent="0.25">
      <c r="A88" s="2" t="s">
        <v>143</v>
      </c>
      <c r="B88" s="13">
        <v>18789</v>
      </c>
      <c r="C88" s="13">
        <v>17985</v>
      </c>
      <c r="D88" s="13">
        <v>18046</v>
      </c>
      <c r="E88" s="13">
        <v>54820</v>
      </c>
      <c r="F88" s="11">
        <v>0.81435950000000001</v>
      </c>
      <c r="G88" s="11">
        <v>0.83119270000000001</v>
      </c>
      <c r="H88" s="11">
        <v>0.83952119999999997</v>
      </c>
      <c r="I88" s="26">
        <v>8.6979999999999991E-3</v>
      </c>
      <c r="J88" s="9" t="s">
        <v>83</v>
      </c>
      <c r="K88" s="63">
        <v>1.0464480739544511E-2</v>
      </c>
      <c r="L88" s="13">
        <v>4654</v>
      </c>
      <c r="M88" s="13">
        <v>3576</v>
      </c>
      <c r="N88" s="13">
        <v>3773</v>
      </c>
      <c r="O88" s="13">
        <v>12003</v>
      </c>
      <c r="P88" s="11">
        <v>0.56832830000000001</v>
      </c>
      <c r="Q88" s="11">
        <v>0.63394850000000003</v>
      </c>
      <c r="R88" s="11">
        <v>0.56374239999999998</v>
      </c>
      <c r="S88" s="26">
        <v>-6.8307000000000007E-2</v>
      </c>
      <c r="T88" s="4" t="s">
        <v>80</v>
      </c>
      <c r="U88" s="64">
        <v>-0.10774850007532158</v>
      </c>
      <c r="V88" s="13">
        <v>13226</v>
      </c>
      <c r="W88" s="13">
        <v>12732</v>
      </c>
      <c r="X88" s="13">
        <v>12803</v>
      </c>
      <c r="Y88" s="13">
        <v>38761</v>
      </c>
      <c r="Z88" s="11">
        <v>0.81543929999999998</v>
      </c>
      <c r="AA88" s="11">
        <v>0.83286210000000005</v>
      </c>
      <c r="AB88" s="11">
        <v>0.84659850000000003</v>
      </c>
      <c r="AC88" s="26">
        <v>1.3746E-2</v>
      </c>
      <c r="AD88" s="4" t="s">
        <v>80</v>
      </c>
      <c r="AE88" s="66">
        <v>1.65045329833114E-2</v>
      </c>
      <c r="AF88" s="13">
        <v>5563</v>
      </c>
      <c r="AG88" s="13">
        <v>5253</v>
      </c>
      <c r="AH88" s="13">
        <v>5243</v>
      </c>
      <c r="AI88" s="13">
        <v>16059</v>
      </c>
      <c r="AJ88" s="11">
        <v>0.81179219999999996</v>
      </c>
      <c r="AK88" s="11">
        <v>0.82714639999999995</v>
      </c>
      <c r="AL88" s="11">
        <v>0.82223919999999995</v>
      </c>
      <c r="AM88" s="26">
        <v>-3.5869999999999999E-3</v>
      </c>
      <c r="AO88" s="88">
        <v>-4.3365962784822614E-3</v>
      </c>
      <c r="AP88" s="68" t="str">
        <f t="shared" si="1"/>
        <v>TN</v>
      </c>
    </row>
    <row r="89" spans="1:42" x14ac:dyDescent="0.25">
      <c r="A89" s="2" t="s">
        <v>144</v>
      </c>
      <c r="B89" s="13">
        <v>114255</v>
      </c>
      <c r="C89" s="13">
        <v>115913</v>
      </c>
      <c r="D89" s="13">
        <v>115466</v>
      </c>
      <c r="E89" s="13">
        <v>345634</v>
      </c>
      <c r="F89" s="11">
        <v>0.77247390000000005</v>
      </c>
      <c r="G89" s="11">
        <v>0.77829919999999997</v>
      </c>
      <c r="H89" s="11">
        <v>0.79231980000000002</v>
      </c>
      <c r="I89" s="26">
        <v>1.4005E-2</v>
      </c>
      <c r="J89" s="9" t="s">
        <v>80</v>
      </c>
      <c r="K89" s="63">
        <v>1.7994365149032659E-2</v>
      </c>
      <c r="L89" s="13">
        <v>78970</v>
      </c>
      <c r="M89" s="13">
        <v>80311</v>
      </c>
      <c r="N89" s="13">
        <v>83013</v>
      </c>
      <c r="O89" s="13">
        <v>242294</v>
      </c>
      <c r="P89" s="11">
        <v>0.56388499999999997</v>
      </c>
      <c r="Q89" s="11">
        <v>0.57099999999999995</v>
      </c>
      <c r="R89" s="11">
        <v>0.50207800000000002</v>
      </c>
      <c r="S89" s="26">
        <v>-6.7742999999999998E-2</v>
      </c>
      <c r="T89" s="4" t="s">
        <v>80</v>
      </c>
      <c r="U89" s="64">
        <v>-0.11863922942206656</v>
      </c>
      <c r="V89" s="13">
        <v>90606</v>
      </c>
      <c r="W89" s="13">
        <v>91809</v>
      </c>
      <c r="X89" s="13">
        <v>91454</v>
      </c>
      <c r="Y89" s="13">
        <v>273869</v>
      </c>
      <c r="Z89" s="11">
        <v>0.77409879999999998</v>
      </c>
      <c r="AA89" s="11">
        <v>0.78082759999999996</v>
      </c>
      <c r="AB89" s="11">
        <v>0.80043520000000001</v>
      </c>
      <c r="AC89" s="26">
        <v>1.9531E-2</v>
      </c>
      <c r="AD89" s="4" t="s">
        <v>80</v>
      </c>
      <c r="AE89" s="66">
        <v>2.5013203939000108E-2</v>
      </c>
      <c r="AF89" s="13">
        <v>23649</v>
      </c>
      <c r="AG89" s="13">
        <v>24104</v>
      </c>
      <c r="AH89" s="13">
        <v>24012</v>
      </c>
      <c r="AI89" s="13">
        <v>71765</v>
      </c>
      <c r="AJ89" s="11">
        <v>0.76624800000000004</v>
      </c>
      <c r="AK89" s="11">
        <v>0.76866909999999999</v>
      </c>
      <c r="AL89" s="11">
        <v>0.76141099999999995</v>
      </c>
      <c r="AM89" s="26">
        <v>-7.5510000000000004E-3</v>
      </c>
      <c r="AN89" s="2" t="s">
        <v>83</v>
      </c>
      <c r="AO89" s="88">
        <v>-9.8234728051381278E-3</v>
      </c>
      <c r="AP89" s="68" t="str">
        <f t="shared" si="1"/>
        <v>TX</v>
      </c>
    </row>
    <row r="90" spans="1:42" x14ac:dyDescent="0.25">
      <c r="A90" s="2" t="s">
        <v>145</v>
      </c>
      <c r="B90" s="13">
        <v>7863</v>
      </c>
      <c r="C90" s="13">
        <v>8003</v>
      </c>
      <c r="D90" s="13">
        <v>8078</v>
      </c>
      <c r="E90" s="13">
        <v>23944</v>
      </c>
      <c r="F90" s="11">
        <v>0.60905509999999996</v>
      </c>
      <c r="G90" s="11">
        <v>0.61264529999999995</v>
      </c>
      <c r="H90" s="11">
        <v>0.64966579999999996</v>
      </c>
      <c r="I90" s="26">
        <v>4.0411999999999997E-2</v>
      </c>
      <c r="J90" s="9" t="s">
        <v>80</v>
      </c>
      <c r="K90" s="63">
        <v>6.5963127440951563E-2</v>
      </c>
      <c r="L90" s="13">
        <v>1669</v>
      </c>
      <c r="M90" s="13">
        <v>1844</v>
      </c>
      <c r="N90" s="13">
        <v>1855</v>
      </c>
      <c r="O90" s="13">
        <v>5368</v>
      </c>
      <c r="P90" s="11">
        <v>0.55721989999999999</v>
      </c>
      <c r="Q90" s="11">
        <v>0.5401302</v>
      </c>
      <c r="R90" s="11">
        <v>0.5520216</v>
      </c>
      <c r="S90" s="26">
        <v>1.1766E-2</v>
      </c>
      <c r="U90" s="64">
        <v>2.1783636612061313E-2</v>
      </c>
      <c r="V90" s="13">
        <v>6019</v>
      </c>
      <c r="W90" s="13">
        <v>6216</v>
      </c>
      <c r="X90" s="13">
        <v>6287</v>
      </c>
      <c r="Y90" s="13">
        <v>18522</v>
      </c>
      <c r="Z90" s="11">
        <v>0.63581989999999999</v>
      </c>
      <c r="AA90" s="11">
        <v>0.63706560000000001</v>
      </c>
      <c r="AB90" s="11">
        <v>0.67440750000000005</v>
      </c>
      <c r="AC90" s="26">
        <v>4.0135999999999998E-2</v>
      </c>
      <c r="AD90" s="4" t="s">
        <v>80</v>
      </c>
      <c r="AE90" s="66">
        <v>6.3001361241291312E-2</v>
      </c>
      <c r="AF90" s="13">
        <v>1844</v>
      </c>
      <c r="AG90" s="13">
        <v>1787</v>
      </c>
      <c r="AH90" s="13">
        <v>1791</v>
      </c>
      <c r="AI90" s="13">
        <v>5422</v>
      </c>
      <c r="AJ90" s="11">
        <v>0.52169200000000004</v>
      </c>
      <c r="AK90" s="11">
        <v>0.52770010000000001</v>
      </c>
      <c r="AL90" s="11">
        <v>0.56281409999999998</v>
      </c>
      <c r="AM90" s="26">
        <v>4.1889999999999997E-2</v>
      </c>
      <c r="AN90" s="2" t="s">
        <v>80</v>
      </c>
      <c r="AO90" s="88">
        <v>7.938220970585376E-2</v>
      </c>
      <c r="AP90" s="68" t="str">
        <f t="shared" si="1"/>
        <v>UT</v>
      </c>
    </row>
    <row r="91" spans="1:42" x14ac:dyDescent="0.25">
      <c r="A91" s="2" t="s">
        <v>146</v>
      </c>
      <c r="B91" s="13">
        <v>41857</v>
      </c>
      <c r="C91" s="13">
        <v>42612</v>
      </c>
      <c r="D91" s="13">
        <v>42963</v>
      </c>
      <c r="E91" s="13">
        <v>127432</v>
      </c>
      <c r="F91" s="11">
        <v>0.83563080000000001</v>
      </c>
      <c r="G91" s="11">
        <v>0.83610249999999997</v>
      </c>
      <c r="H91" s="11">
        <v>0.83883810000000003</v>
      </c>
      <c r="I91" s="26">
        <v>3.0839999999999999E-3</v>
      </c>
      <c r="K91" s="63">
        <v>3.6885429717050241E-3</v>
      </c>
      <c r="L91" s="13">
        <v>16011</v>
      </c>
      <c r="M91" s="13">
        <v>15389</v>
      </c>
      <c r="N91" s="13">
        <v>15239</v>
      </c>
      <c r="O91" s="13">
        <v>46639</v>
      </c>
      <c r="P91" s="11">
        <v>0.5799763</v>
      </c>
      <c r="Q91" s="11">
        <v>0.6007538</v>
      </c>
      <c r="R91" s="11">
        <v>0.61388540000000003</v>
      </c>
      <c r="S91" s="26">
        <v>1.5512E-2</v>
      </c>
      <c r="T91" s="4" t="s">
        <v>80</v>
      </c>
      <c r="U91" s="64">
        <v>2.582089368390179E-2</v>
      </c>
      <c r="V91" s="13">
        <v>31628</v>
      </c>
      <c r="W91" s="13">
        <v>31961</v>
      </c>
      <c r="X91" s="13">
        <v>32539</v>
      </c>
      <c r="Y91" s="13">
        <v>96128</v>
      </c>
      <c r="Z91" s="11">
        <v>0.84981660000000003</v>
      </c>
      <c r="AA91" s="11">
        <v>0.850912</v>
      </c>
      <c r="AB91" s="11">
        <v>0.8577707</v>
      </c>
      <c r="AC91" s="26">
        <v>7.0049999999999999E-3</v>
      </c>
      <c r="AD91" s="4" t="s">
        <v>83</v>
      </c>
      <c r="AE91" s="66">
        <v>8.2323436501071795E-3</v>
      </c>
      <c r="AF91" s="13">
        <v>10229</v>
      </c>
      <c r="AG91" s="13">
        <v>10651</v>
      </c>
      <c r="AH91" s="13">
        <v>10424</v>
      </c>
      <c r="AI91" s="13">
        <v>31304</v>
      </c>
      <c r="AJ91" s="11">
        <v>0.79176849999999999</v>
      </c>
      <c r="AK91" s="11">
        <v>0.7916628</v>
      </c>
      <c r="AL91" s="11">
        <v>0.77973910000000002</v>
      </c>
      <c r="AM91" s="26">
        <v>-1.1538E-2</v>
      </c>
      <c r="AN91" s="2" t="s">
        <v>83</v>
      </c>
      <c r="AO91" s="88">
        <v>-1.4574386973847955E-2</v>
      </c>
      <c r="AP91" s="68" t="str">
        <f t="shared" si="1"/>
        <v>VA</v>
      </c>
    </row>
    <row r="92" spans="1:42" x14ac:dyDescent="0.25">
      <c r="A92" s="2" t="s">
        <v>147</v>
      </c>
      <c r="B92" s="13">
        <v>2934</v>
      </c>
      <c r="C92" s="13">
        <v>2991</v>
      </c>
      <c r="D92" s="13">
        <v>2900</v>
      </c>
      <c r="E92" s="13">
        <v>8825</v>
      </c>
      <c r="F92" s="11">
        <v>0.80095430000000001</v>
      </c>
      <c r="G92" s="11">
        <v>0.79103979999999996</v>
      </c>
      <c r="H92" s="11">
        <v>0.7675862</v>
      </c>
      <c r="I92" s="26">
        <v>-2.0309000000000001E-2</v>
      </c>
      <c r="J92" s="9" t="s">
        <v>82</v>
      </c>
      <c r="K92" s="63">
        <v>-2.5673803012187253E-2</v>
      </c>
      <c r="L92" s="13">
        <v>505</v>
      </c>
      <c r="M92" s="13">
        <v>472</v>
      </c>
      <c r="N92" s="13">
        <v>466</v>
      </c>
      <c r="O92" s="13">
        <v>1443</v>
      </c>
      <c r="P92" s="11">
        <v>0.49702970000000002</v>
      </c>
      <c r="Q92" s="11">
        <v>0.54449150000000002</v>
      </c>
      <c r="R92" s="11">
        <v>0.4656652</v>
      </c>
      <c r="S92" s="26">
        <v>-7.3003999999999999E-2</v>
      </c>
      <c r="T92" s="4" t="s">
        <v>83</v>
      </c>
      <c r="U92" s="64">
        <v>-0.13407739147443073</v>
      </c>
      <c r="V92" s="13">
        <v>1431</v>
      </c>
      <c r="W92" s="13">
        <v>1491</v>
      </c>
      <c r="X92" s="13">
        <v>1472</v>
      </c>
      <c r="Y92" s="13">
        <v>4394</v>
      </c>
      <c r="Z92" s="11">
        <v>0.80573030000000001</v>
      </c>
      <c r="AA92" s="11">
        <v>0.77263579999999998</v>
      </c>
      <c r="AB92" s="11">
        <v>0.75747279999999995</v>
      </c>
      <c r="AC92" s="26">
        <v>-1.9172000000000002E-2</v>
      </c>
      <c r="AE92" s="66">
        <v>-2.4813760894848519E-2</v>
      </c>
      <c r="AF92" s="13">
        <v>1503</v>
      </c>
      <c r="AG92" s="13">
        <v>1500</v>
      </c>
      <c r="AH92" s="13">
        <v>1428</v>
      </c>
      <c r="AI92" s="13">
        <v>4431</v>
      </c>
      <c r="AJ92" s="11">
        <v>0.79640719999999998</v>
      </c>
      <c r="AK92" s="11">
        <v>0.80933330000000003</v>
      </c>
      <c r="AL92" s="11">
        <v>0.77801120000000001</v>
      </c>
      <c r="AM92" s="26">
        <v>-2.4681999999999999E-2</v>
      </c>
      <c r="AN92" s="2" t="s">
        <v>82</v>
      </c>
      <c r="AO92" s="88">
        <v>-3.0496706363126288E-2</v>
      </c>
      <c r="AP92" s="68" t="str">
        <f t="shared" si="1"/>
        <v>VT</v>
      </c>
    </row>
    <row r="93" spans="1:42" x14ac:dyDescent="0.25">
      <c r="A93" s="2" t="s">
        <v>148</v>
      </c>
      <c r="B93" s="13">
        <v>25600</v>
      </c>
      <c r="C93" s="13">
        <v>26311</v>
      </c>
      <c r="D93" s="13">
        <v>26348</v>
      </c>
      <c r="E93" s="13">
        <v>78259</v>
      </c>
      <c r="F93" s="11">
        <v>0.81523440000000003</v>
      </c>
      <c r="G93" s="102">
        <v>0.82099999999999995</v>
      </c>
      <c r="H93" s="11">
        <v>0.81045999999999996</v>
      </c>
      <c r="I93" s="26">
        <v>-1.0259000000000001E-2</v>
      </c>
      <c r="J93" s="9" t="s">
        <v>80</v>
      </c>
      <c r="K93" s="63">
        <v>-1.2495736906211939E-2</v>
      </c>
      <c r="L93" s="13">
        <v>11735</v>
      </c>
      <c r="M93" s="13">
        <v>11951</v>
      </c>
      <c r="N93" s="13">
        <v>12403</v>
      </c>
      <c r="O93" s="13">
        <v>36089</v>
      </c>
      <c r="P93" s="11">
        <v>0.53106089999999995</v>
      </c>
      <c r="Q93" s="11">
        <v>0.53326079999999998</v>
      </c>
      <c r="R93" s="11">
        <v>0.49181649999999999</v>
      </c>
      <c r="S93" s="26">
        <v>-4.2622E-2</v>
      </c>
      <c r="T93" s="4" t="s">
        <v>80</v>
      </c>
      <c r="U93" s="64">
        <v>-7.9927120088332013E-2</v>
      </c>
      <c r="V93" s="13">
        <v>18511</v>
      </c>
      <c r="W93" s="13">
        <v>18900</v>
      </c>
      <c r="X93" s="13">
        <v>19064</v>
      </c>
      <c r="Y93" s="13">
        <v>56475</v>
      </c>
      <c r="Z93" s="11">
        <v>0.81357029999999997</v>
      </c>
      <c r="AA93" s="11">
        <v>0.81550259999999997</v>
      </c>
      <c r="AB93" s="11">
        <v>0.81876839999999995</v>
      </c>
      <c r="AC93" s="26">
        <v>1.4170000000000001E-3</v>
      </c>
      <c r="AE93" s="66">
        <v>1.7375787643105001E-3</v>
      </c>
      <c r="AF93" s="13">
        <v>7089</v>
      </c>
      <c r="AG93" s="13">
        <v>7411</v>
      </c>
      <c r="AH93" s="13">
        <v>7284</v>
      </c>
      <c r="AI93" s="13">
        <v>21784</v>
      </c>
      <c r="AJ93" s="11">
        <v>0.81957959999999996</v>
      </c>
      <c r="AK93" s="11">
        <v>0.83335579999999998</v>
      </c>
      <c r="AL93" s="11">
        <v>0.78871500000000005</v>
      </c>
      <c r="AM93" s="26">
        <v>-4.1348000000000003E-2</v>
      </c>
      <c r="AN93" s="2" t="s">
        <v>80</v>
      </c>
      <c r="AO93" s="88">
        <v>-4.9616262345567166E-2</v>
      </c>
      <c r="AP93" s="68" t="str">
        <f t="shared" si="1"/>
        <v>WA</v>
      </c>
    </row>
    <row r="94" spans="1:42" x14ac:dyDescent="0.25">
      <c r="A94" s="2" t="s">
        <v>149</v>
      </c>
      <c r="B94" s="13">
        <v>21392</v>
      </c>
      <c r="C94" s="13">
        <v>21498</v>
      </c>
      <c r="D94" s="13">
        <v>21684</v>
      </c>
      <c r="E94" s="13">
        <v>64574</v>
      </c>
      <c r="F94" s="11">
        <v>0.83849099999999999</v>
      </c>
      <c r="G94" s="11">
        <v>0.84556699999999996</v>
      </c>
      <c r="H94" s="11">
        <v>0.83305660000000004</v>
      </c>
      <c r="I94" s="26">
        <v>-1.0569E-2</v>
      </c>
      <c r="J94" s="9" t="s">
        <v>80</v>
      </c>
      <c r="K94" s="63">
        <v>-1.2499305199942761E-2</v>
      </c>
      <c r="L94" s="13">
        <v>2739</v>
      </c>
      <c r="M94" s="13">
        <v>2629</v>
      </c>
      <c r="N94" s="13">
        <v>2919</v>
      </c>
      <c r="O94" s="13">
        <v>8287</v>
      </c>
      <c r="P94" s="11">
        <v>0.59620300000000004</v>
      </c>
      <c r="Q94" s="11">
        <v>0.5834918</v>
      </c>
      <c r="R94" s="11">
        <v>0.57245630000000003</v>
      </c>
      <c r="S94" s="26">
        <v>-1.7E-5</v>
      </c>
      <c r="U94" s="64">
        <v>-2.9134942427639941E-5</v>
      </c>
      <c r="V94" s="13">
        <v>15815</v>
      </c>
      <c r="W94" s="13">
        <v>15611</v>
      </c>
      <c r="X94" s="13">
        <v>16213</v>
      </c>
      <c r="Y94" s="13">
        <v>47639</v>
      </c>
      <c r="Z94" s="11">
        <v>0.8401518</v>
      </c>
      <c r="AA94" s="11">
        <v>0.8457498</v>
      </c>
      <c r="AB94" s="11">
        <v>0.83322030000000002</v>
      </c>
      <c r="AC94" s="26">
        <v>-1.0049000000000001E-2</v>
      </c>
      <c r="AD94" s="4" t="s">
        <v>83</v>
      </c>
      <c r="AE94" s="66">
        <v>-1.1881764559684201E-2</v>
      </c>
      <c r="AF94" s="13">
        <v>5577</v>
      </c>
      <c r="AG94" s="13">
        <v>5887</v>
      </c>
      <c r="AH94" s="13">
        <v>5471</v>
      </c>
      <c r="AI94" s="13">
        <v>16935</v>
      </c>
      <c r="AJ94" s="11">
        <v>0.83378160000000001</v>
      </c>
      <c r="AK94" s="11">
        <v>0.84508240000000001</v>
      </c>
      <c r="AL94" s="11">
        <v>0.83257170000000003</v>
      </c>
      <c r="AM94" s="26">
        <v>-1.1872000000000001E-2</v>
      </c>
      <c r="AN94" s="2" t="s">
        <v>82</v>
      </c>
      <c r="AO94" s="88">
        <v>-1.4048334221609633E-2</v>
      </c>
      <c r="AP94" s="68" t="str">
        <f t="shared" si="1"/>
        <v>WI</v>
      </c>
    </row>
    <row r="95" spans="1:42" x14ac:dyDescent="0.25">
      <c r="A95" s="2" t="s">
        <v>150</v>
      </c>
      <c r="B95" s="13">
        <v>4722</v>
      </c>
      <c r="C95" s="13">
        <v>5546</v>
      </c>
      <c r="D95" s="13">
        <v>7037</v>
      </c>
      <c r="E95" s="13">
        <v>17305</v>
      </c>
      <c r="F95" s="11">
        <v>0.78589580000000003</v>
      </c>
      <c r="G95" s="11">
        <v>0.76884240000000004</v>
      </c>
      <c r="H95" s="11">
        <v>0.77106719999999995</v>
      </c>
      <c r="I95" s="26">
        <v>1.7215999999999999E-2</v>
      </c>
      <c r="J95" s="9" t="s">
        <v>83</v>
      </c>
      <c r="K95" s="63">
        <v>2.2392105326137057E-2</v>
      </c>
      <c r="L95" s="13">
        <v>558</v>
      </c>
      <c r="M95" s="13">
        <v>877</v>
      </c>
      <c r="N95" s="13">
        <v>1809</v>
      </c>
      <c r="O95" s="13">
        <v>3244</v>
      </c>
      <c r="P95" s="11">
        <v>0.56810039999999995</v>
      </c>
      <c r="Q95" s="11">
        <v>0.58494869999999999</v>
      </c>
      <c r="R95" s="11">
        <v>0.53454950000000001</v>
      </c>
      <c r="S95" s="26">
        <v>-4.1821999999999998E-2</v>
      </c>
      <c r="T95" s="4" t="s">
        <v>83</v>
      </c>
      <c r="U95" s="64">
        <v>-7.1496868015947374E-2</v>
      </c>
      <c r="V95" s="13">
        <v>4083</v>
      </c>
      <c r="W95" s="13">
        <v>4711</v>
      </c>
      <c r="X95" s="13">
        <v>6038</v>
      </c>
      <c r="Y95" s="13">
        <v>14832</v>
      </c>
      <c r="Z95" s="11">
        <v>0.78569679999999997</v>
      </c>
      <c r="AA95" s="11">
        <v>0.77414559999999999</v>
      </c>
      <c r="AB95" s="11">
        <v>0.77972839999999999</v>
      </c>
      <c r="AC95" s="26">
        <v>2.0445999999999999E-2</v>
      </c>
      <c r="AD95" s="4" t="s">
        <v>83</v>
      </c>
      <c r="AE95" s="66">
        <v>2.6411052391178094E-2</v>
      </c>
      <c r="AF95" s="13">
        <v>639</v>
      </c>
      <c r="AG95" s="13">
        <v>835</v>
      </c>
      <c r="AH95" s="13">
        <v>999</v>
      </c>
      <c r="AI95" s="13">
        <v>2473</v>
      </c>
      <c r="AJ95" s="11">
        <v>0.78716739999999996</v>
      </c>
      <c r="AK95" s="11">
        <v>0.73892219999999997</v>
      </c>
      <c r="AL95" s="11">
        <v>0.71871870000000004</v>
      </c>
      <c r="AM95" s="26">
        <v>-4.5250000000000004E-3</v>
      </c>
      <c r="AO95" s="88">
        <v>-6.1237840736142459E-3</v>
      </c>
      <c r="AP95" s="68" t="str">
        <f t="shared" si="1"/>
        <v>WV</v>
      </c>
    </row>
    <row r="96" spans="1:42" x14ac:dyDescent="0.25">
      <c r="A96" s="2" t="s">
        <v>151</v>
      </c>
      <c r="B96" s="13">
        <v>850</v>
      </c>
      <c r="C96" s="13">
        <v>913</v>
      </c>
      <c r="D96" s="13">
        <v>857</v>
      </c>
      <c r="E96" s="13">
        <v>2620</v>
      </c>
      <c r="F96" s="11">
        <v>0.83411760000000001</v>
      </c>
      <c r="G96" s="11">
        <v>0.80503829999999998</v>
      </c>
      <c r="H96" s="11">
        <v>0.82147020000000004</v>
      </c>
      <c r="I96" s="26">
        <v>1.3689E-2</v>
      </c>
      <c r="K96" s="63">
        <v>1.7004159926304128E-2</v>
      </c>
      <c r="L96" s="13">
        <v>516</v>
      </c>
      <c r="M96" s="13">
        <v>546</v>
      </c>
      <c r="N96" s="13">
        <v>566</v>
      </c>
      <c r="O96" s="13">
        <v>1628</v>
      </c>
      <c r="P96" s="11">
        <v>0.62790699999999999</v>
      </c>
      <c r="Q96" s="11">
        <v>0.61355309999999996</v>
      </c>
      <c r="R96" s="11">
        <v>0.63074200000000002</v>
      </c>
      <c r="S96" s="26">
        <v>1.8172000000000001E-2</v>
      </c>
      <c r="U96" s="64">
        <v>2.9617648415434624E-2</v>
      </c>
      <c r="V96" s="13">
        <v>701</v>
      </c>
      <c r="W96" s="13">
        <v>750</v>
      </c>
      <c r="X96" s="13">
        <v>736</v>
      </c>
      <c r="Y96" s="13">
        <v>2187</v>
      </c>
      <c r="Z96" s="11">
        <v>0.84878739999999997</v>
      </c>
      <c r="AA96" s="11">
        <v>0.81333330000000004</v>
      </c>
      <c r="AB96" s="11">
        <v>0.83831520000000004</v>
      </c>
      <c r="AC96" s="26">
        <v>2.1276E-2</v>
      </c>
      <c r="AE96" s="66">
        <v>2.61590174655335E-2</v>
      </c>
      <c r="AF96" s="13">
        <v>149</v>
      </c>
      <c r="AG96" s="13">
        <v>163</v>
      </c>
      <c r="AH96" s="13">
        <v>121</v>
      </c>
      <c r="AI96" s="13">
        <v>433</v>
      </c>
      <c r="AJ96" s="11">
        <v>0.76510069999999997</v>
      </c>
      <c r="AK96" s="11">
        <v>0.76687119999999998</v>
      </c>
      <c r="AL96" s="11">
        <v>0.71900830000000004</v>
      </c>
      <c r="AM96" s="26">
        <v>-5.6154000000000003E-2</v>
      </c>
      <c r="AO96" s="88">
        <v>-7.3224812719528395E-2</v>
      </c>
      <c r="AP96" s="68" t="str">
        <f t="shared" si="1"/>
        <v>WY</v>
      </c>
    </row>
    <row r="97" spans="1:42" ht="21" customHeight="1" x14ac:dyDescent="0.25">
      <c r="A97" s="77" t="s">
        <v>227</v>
      </c>
      <c r="B97" s="39"/>
      <c r="C97" s="39"/>
      <c r="D97" s="39"/>
      <c r="E97" s="39"/>
      <c r="F97" s="62"/>
      <c r="G97" s="62"/>
      <c r="H97" s="62"/>
      <c r="I97" s="75"/>
      <c r="J97" s="84"/>
      <c r="K97" s="63"/>
      <c r="L97" s="39"/>
      <c r="M97" s="39"/>
      <c r="N97" s="39"/>
      <c r="O97" s="39"/>
      <c r="P97" s="62"/>
      <c r="Q97" s="62"/>
      <c r="R97" s="62"/>
      <c r="S97" s="3"/>
      <c r="U97" s="71"/>
      <c r="V97" s="65"/>
      <c r="W97" s="65"/>
      <c r="X97" s="65"/>
      <c r="Y97" s="65"/>
      <c r="Z97" s="62"/>
      <c r="AA97" s="62"/>
      <c r="AB97" s="62"/>
      <c r="AC97" s="75"/>
      <c r="AD97" s="76"/>
      <c r="AE97" s="87"/>
      <c r="AF97" s="65"/>
      <c r="AG97" s="65"/>
      <c r="AH97" s="65"/>
      <c r="AI97" s="65"/>
      <c r="AJ97" s="62"/>
      <c r="AK97" s="62"/>
      <c r="AL97" s="62"/>
      <c r="AM97" s="3"/>
      <c r="AO97" s="73"/>
      <c r="AP97" s="68" t="str">
        <f t="shared" si="1"/>
        <v>In-State (Figure 29)</v>
      </c>
    </row>
    <row r="98" spans="1:42" x14ac:dyDescent="0.25">
      <c r="A98" s="74" t="s">
        <v>153</v>
      </c>
      <c r="B98" s="39">
        <v>893328</v>
      </c>
      <c r="C98" s="39">
        <v>922626</v>
      </c>
      <c r="D98" s="39">
        <v>908752</v>
      </c>
      <c r="E98" s="39">
        <v>2724706</v>
      </c>
      <c r="F98" s="62">
        <v>0.81146010000000002</v>
      </c>
      <c r="G98" s="62">
        <v>0.81386610000000004</v>
      </c>
      <c r="H98" s="62">
        <v>0.82460889999999998</v>
      </c>
      <c r="I98" s="26">
        <v>1.0754E-2</v>
      </c>
      <c r="J98" s="9" t="s">
        <v>80</v>
      </c>
      <c r="K98" s="63">
        <v>1.3213475779369602E-2</v>
      </c>
      <c r="L98" s="39"/>
      <c r="M98" s="39"/>
      <c r="N98" s="39"/>
      <c r="O98" s="39"/>
      <c r="P98" s="62"/>
      <c r="Q98" s="62"/>
      <c r="R98" s="62"/>
      <c r="S98" s="26"/>
      <c r="U98" s="64"/>
      <c r="V98" s="65">
        <v>702504</v>
      </c>
      <c r="W98" s="65">
        <v>723659</v>
      </c>
      <c r="X98" s="65">
        <v>716646</v>
      </c>
      <c r="Y98" s="65">
        <v>2142809</v>
      </c>
      <c r="Z98" s="62">
        <v>0.81443520000000003</v>
      </c>
      <c r="AA98" s="62">
        <v>0.81811049999999996</v>
      </c>
      <c r="AB98" s="62">
        <v>0.83253239999999995</v>
      </c>
      <c r="AC98" s="26">
        <v>1.4145E-2</v>
      </c>
      <c r="AD98" s="4" t="s">
        <v>80</v>
      </c>
      <c r="AE98" s="66">
        <v>1.728984043109091E-2</v>
      </c>
      <c r="AF98" s="65">
        <v>190824</v>
      </c>
      <c r="AG98" s="65">
        <v>198967</v>
      </c>
      <c r="AH98" s="65">
        <v>192106</v>
      </c>
      <c r="AI98" s="65">
        <v>581897</v>
      </c>
      <c r="AJ98" s="62">
        <v>0.80050730000000003</v>
      </c>
      <c r="AK98" s="62">
        <v>0.7984289</v>
      </c>
      <c r="AL98" s="62">
        <v>0.79505060000000005</v>
      </c>
      <c r="AM98" s="26">
        <v>-2.4109999999999999E-3</v>
      </c>
      <c r="AO98" s="88">
        <v>-3.0196802745992785E-3</v>
      </c>
      <c r="AP98" s="68" t="str">
        <f t="shared" si="1"/>
        <v>In-State</v>
      </c>
    </row>
    <row r="99" spans="1:42" x14ac:dyDescent="0.25">
      <c r="A99" s="74" t="s">
        <v>154</v>
      </c>
      <c r="B99" s="39">
        <v>377223</v>
      </c>
      <c r="C99" s="39">
        <v>392338</v>
      </c>
      <c r="D99" s="39">
        <v>387415</v>
      </c>
      <c r="E99" s="39">
        <v>1156976</v>
      </c>
      <c r="F99" s="62">
        <v>0.82142389999999998</v>
      </c>
      <c r="G99" s="62">
        <v>0.82244649999999997</v>
      </c>
      <c r="H99" s="62">
        <v>0.81482390000000005</v>
      </c>
      <c r="I99" s="26">
        <v>-7.5950000000000002E-3</v>
      </c>
      <c r="J99" s="9" t="s">
        <v>80</v>
      </c>
      <c r="K99" s="63">
        <v>-9.2346432260335485E-3</v>
      </c>
      <c r="L99" s="39"/>
      <c r="M99" s="39"/>
      <c r="N99" s="39"/>
      <c r="O99" s="39"/>
      <c r="P99" s="62"/>
      <c r="Q99" s="62"/>
      <c r="R99" s="62"/>
      <c r="S99" s="26"/>
      <c r="U99" s="64"/>
      <c r="V99" s="65">
        <v>175140</v>
      </c>
      <c r="W99" s="65">
        <v>186076</v>
      </c>
      <c r="X99" s="65">
        <v>188064</v>
      </c>
      <c r="Y99" s="65">
        <v>549280</v>
      </c>
      <c r="Z99" s="62">
        <v>0.81035170000000001</v>
      </c>
      <c r="AA99" s="62">
        <v>0.81094279999999996</v>
      </c>
      <c r="AB99" s="62">
        <v>0.81462159999999995</v>
      </c>
      <c r="AC99" s="26">
        <v>2.8990000000000001E-3</v>
      </c>
      <c r="AD99" s="4" t="s">
        <v>82</v>
      </c>
      <c r="AE99" s="66">
        <v>3.5748513951908817E-3</v>
      </c>
      <c r="AF99" s="65">
        <v>202083</v>
      </c>
      <c r="AG99" s="65">
        <v>206262</v>
      </c>
      <c r="AH99" s="65">
        <v>199351</v>
      </c>
      <c r="AI99" s="65">
        <v>607696</v>
      </c>
      <c r="AJ99" s="62">
        <v>0.83101990000000003</v>
      </c>
      <c r="AK99" s="62">
        <v>0.83282429999999996</v>
      </c>
      <c r="AL99" s="62">
        <v>0.81501469999999998</v>
      </c>
      <c r="AM99" s="26">
        <v>-1.7496000000000001E-2</v>
      </c>
      <c r="AN99" s="2" t="s">
        <v>80</v>
      </c>
      <c r="AO99" s="88">
        <v>-2.1008032546600768E-2</v>
      </c>
      <c r="AP99" s="68" t="str">
        <f t="shared" si="1"/>
        <v>Out-of-State</v>
      </c>
    </row>
    <row r="100" spans="1:42" ht="24.6" customHeight="1" x14ac:dyDescent="0.25">
      <c r="A100" s="77" t="s">
        <v>228</v>
      </c>
      <c r="B100" s="39"/>
      <c r="C100" s="39"/>
      <c r="D100" s="39"/>
      <c r="E100" s="39"/>
      <c r="F100" s="61"/>
      <c r="G100" s="61"/>
      <c r="H100" s="61"/>
      <c r="I100" s="82"/>
      <c r="J100" s="61"/>
      <c r="K100" s="79"/>
      <c r="L100" s="39"/>
      <c r="M100" s="39"/>
      <c r="N100" s="39"/>
      <c r="O100" s="39"/>
      <c r="P100" s="61"/>
      <c r="Q100" s="61"/>
      <c r="R100" s="61"/>
      <c r="S100" s="3"/>
      <c r="U100" s="71"/>
      <c r="V100" s="65"/>
      <c r="W100" s="65"/>
      <c r="X100" s="65"/>
      <c r="Y100" s="65"/>
      <c r="Z100" s="61"/>
      <c r="AA100" s="61"/>
      <c r="AB100" s="61"/>
      <c r="AC100" s="3"/>
      <c r="AE100" s="72"/>
      <c r="AF100" s="65"/>
      <c r="AG100" s="65"/>
      <c r="AH100" s="65"/>
      <c r="AI100" s="65"/>
      <c r="AJ100" s="61"/>
      <c r="AK100" s="61"/>
      <c r="AL100" s="61"/>
      <c r="AM100" s="3"/>
      <c r="AO100" s="73"/>
      <c r="AP100" s="68" t="str">
        <f t="shared" si="1"/>
        <v>Daily COVID Cases per 100,000 County Residents as of August 31, 2020 (Figure 30)</v>
      </c>
    </row>
    <row r="101" spans="1:42" ht="19.149999999999999" customHeight="1" x14ac:dyDescent="0.25">
      <c r="A101" s="74" t="s">
        <v>255</v>
      </c>
      <c r="B101" s="39">
        <v>288459</v>
      </c>
      <c r="C101" s="39">
        <v>297320</v>
      </c>
      <c r="D101" s="39">
        <v>286548</v>
      </c>
      <c r="E101" s="39">
        <v>872327</v>
      </c>
      <c r="F101" s="62">
        <v>0.82286559999999997</v>
      </c>
      <c r="G101" s="62">
        <v>0.82158279999999995</v>
      </c>
      <c r="H101" s="62">
        <v>0.82508689999999996</v>
      </c>
      <c r="I101" s="26">
        <v>3.627E-3</v>
      </c>
      <c r="K101" s="63">
        <v>4.4146493816569678E-3</v>
      </c>
      <c r="L101" s="39">
        <v>93391</v>
      </c>
      <c r="M101" s="39">
        <v>92810</v>
      </c>
      <c r="N101" s="39">
        <v>90888</v>
      </c>
      <c r="O101" s="39">
        <v>277089</v>
      </c>
      <c r="P101" s="62">
        <v>0.59688839999999999</v>
      </c>
      <c r="Q101" s="62">
        <v>0.60206870000000001</v>
      </c>
      <c r="R101" s="62">
        <v>0.57962550000000002</v>
      </c>
      <c r="S101" s="26">
        <v>-2.0892999999999998E-2</v>
      </c>
      <c r="T101" s="9" t="s">
        <v>80</v>
      </c>
      <c r="U101" s="64">
        <v>-3.4702019885770506E-2</v>
      </c>
      <c r="V101" s="65">
        <v>166980</v>
      </c>
      <c r="W101" s="65">
        <v>174286</v>
      </c>
      <c r="X101" s="65">
        <v>169696</v>
      </c>
      <c r="Y101" s="65">
        <v>510962</v>
      </c>
      <c r="Z101" s="62">
        <v>0.81121089999999996</v>
      </c>
      <c r="AA101" s="62">
        <v>0.8075175</v>
      </c>
      <c r="AB101" s="62">
        <v>0.82099169999999999</v>
      </c>
      <c r="AC101" s="26">
        <v>1.3079E-2</v>
      </c>
      <c r="AD101" s="9" t="s">
        <v>80</v>
      </c>
      <c r="AE101" s="66">
        <v>1.6196553015878912E-2</v>
      </c>
      <c r="AF101" s="65">
        <v>121479</v>
      </c>
      <c r="AG101" s="65">
        <v>123034</v>
      </c>
      <c r="AH101" s="65">
        <v>116852</v>
      </c>
      <c r="AI101" s="65">
        <v>361365</v>
      </c>
      <c r="AJ101" s="62">
        <v>0.83888569999999996</v>
      </c>
      <c r="AK101" s="62">
        <v>0.84150720000000001</v>
      </c>
      <c r="AL101" s="62">
        <v>0.8310341</v>
      </c>
      <c r="AM101" s="26">
        <v>-1.0128E-2</v>
      </c>
      <c r="AN101" s="76" t="s">
        <v>80</v>
      </c>
      <c r="AO101" s="67">
        <v>-1.2035547645938146E-2</v>
      </c>
      <c r="AP101" s="68" t="str">
        <f t="shared" si="1"/>
        <v>4.7 or Fewer</v>
      </c>
    </row>
    <row r="102" spans="1:42" x14ac:dyDescent="0.25">
      <c r="A102" s="74" t="s">
        <v>58</v>
      </c>
      <c r="B102" s="39">
        <v>247175</v>
      </c>
      <c r="C102" s="39">
        <v>254599</v>
      </c>
      <c r="D102" s="39">
        <v>249915</v>
      </c>
      <c r="E102" s="39">
        <v>751689</v>
      </c>
      <c r="F102" s="62">
        <v>0.81873169999999995</v>
      </c>
      <c r="G102" s="62">
        <v>0.82222240000000002</v>
      </c>
      <c r="H102" s="62">
        <v>0.82674110000000001</v>
      </c>
      <c r="I102" s="26">
        <v>4.0159999999999996E-3</v>
      </c>
      <c r="J102" s="9" t="s">
        <v>83</v>
      </c>
      <c r="K102" s="63">
        <v>4.8843232682544277E-3</v>
      </c>
      <c r="L102" s="39">
        <v>99629</v>
      </c>
      <c r="M102" s="39">
        <v>102933</v>
      </c>
      <c r="N102" s="39">
        <v>104017</v>
      </c>
      <c r="O102" s="39">
        <v>306579</v>
      </c>
      <c r="P102" s="62">
        <v>0.58766019999999997</v>
      </c>
      <c r="Q102" s="62">
        <v>0.58831469999999997</v>
      </c>
      <c r="R102" s="62">
        <v>0.57555979999999995</v>
      </c>
      <c r="S102" s="26">
        <v>-1.2161E-2</v>
      </c>
      <c r="T102" s="9" t="s">
        <v>82</v>
      </c>
      <c r="U102" s="64">
        <v>-2.0670909633908521E-2</v>
      </c>
      <c r="V102" s="65">
        <v>168576</v>
      </c>
      <c r="W102" s="65">
        <v>174656</v>
      </c>
      <c r="X102" s="65">
        <v>172753</v>
      </c>
      <c r="Y102" s="65">
        <v>515985</v>
      </c>
      <c r="Z102" s="62">
        <v>0.81960659999999996</v>
      </c>
      <c r="AA102" s="62">
        <v>0.82412280000000004</v>
      </c>
      <c r="AB102" s="62">
        <v>0.8354819</v>
      </c>
      <c r="AC102" s="26">
        <v>1.0588E-2</v>
      </c>
      <c r="AD102" s="9" t="s">
        <v>80</v>
      </c>
      <c r="AE102" s="66">
        <v>1.2847599896520276E-2</v>
      </c>
      <c r="AF102" s="65">
        <v>78599</v>
      </c>
      <c r="AG102" s="65">
        <v>79943</v>
      </c>
      <c r="AH102" s="65">
        <v>77162</v>
      </c>
      <c r="AI102" s="65">
        <v>235704</v>
      </c>
      <c r="AJ102" s="62">
        <v>0.8168552</v>
      </c>
      <c r="AK102" s="62">
        <v>0.81807039999999998</v>
      </c>
      <c r="AL102" s="62">
        <v>0.80717190000000005</v>
      </c>
      <c r="AM102" s="26">
        <v>-1.0892000000000001E-2</v>
      </c>
      <c r="AN102" s="76" t="s">
        <v>80</v>
      </c>
      <c r="AO102" s="67">
        <v>-1.3314257550450428E-2</v>
      </c>
      <c r="AP102" s="68" t="str">
        <f t="shared" si="1"/>
        <v>4.8 to 8.5</v>
      </c>
    </row>
    <row r="103" spans="1:42" x14ac:dyDescent="0.25">
      <c r="A103" s="74" t="s">
        <v>59</v>
      </c>
      <c r="B103" s="39">
        <v>223803</v>
      </c>
      <c r="C103" s="39">
        <v>232653</v>
      </c>
      <c r="D103" s="39">
        <v>226168</v>
      </c>
      <c r="E103" s="39">
        <v>682624</v>
      </c>
      <c r="F103" s="62">
        <v>0.81711149999999999</v>
      </c>
      <c r="G103" s="62">
        <v>0.81922430000000002</v>
      </c>
      <c r="H103" s="62">
        <v>0.82435179999999997</v>
      </c>
      <c r="I103" s="26">
        <v>4.6410000000000002E-3</v>
      </c>
      <c r="K103" s="63">
        <v>5.6651151583272125E-3</v>
      </c>
      <c r="L103" s="39">
        <v>110184</v>
      </c>
      <c r="M103" s="39">
        <v>118404</v>
      </c>
      <c r="N103" s="39">
        <v>120018</v>
      </c>
      <c r="O103" s="39">
        <v>348606</v>
      </c>
      <c r="P103" s="62">
        <v>0.59984210000000004</v>
      </c>
      <c r="Q103" s="62">
        <v>0.60697270000000003</v>
      </c>
      <c r="R103" s="62">
        <v>0.5469096</v>
      </c>
      <c r="S103" s="26">
        <v>-5.7999000000000002E-2</v>
      </c>
      <c r="T103" s="9" t="s">
        <v>83</v>
      </c>
      <c r="U103" s="64">
        <v>-9.5554544710165709E-2</v>
      </c>
      <c r="V103" s="65">
        <v>163107</v>
      </c>
      <c r="W103" s="65">
        <v>168903</v>
      </c>
      <c r="X103" s="65">
        <v>165379</v>
      </c>
      <c r="Y103" s="65">
        <v>497389</v>
      </c>
      <c r="Z103" s="62">
        <v>0.8202836</v>
      </c>
      <c r="AA103" s="62">
        <v>0.82336609999999999</v>
      </c>
      <c r="AB103" s="62">
        <v>0.83482789999999996</v>
      </c>
      <c r="AC103" s="26">
        <v>1.0426E-2</v>
      </c>
      <c r="AD103" s="9" t="s">
        <v>80</v>
      </c>
      <c r="AE103" s="66">
        <v>1.2662653951869041E-2</v>
      </c>
      <c r="AF103" s="65">
        <v>60696</v>
      </c>
      <c r="AG103" s="65">
        <v>63750</v>
      </c>
      <c r="AH103" s="65">
        <v>60789</v>
      </c>
      <c r="AI103" s="65">
        <v>185235</v>
      </c>
      <c r="AJ103" s="62">
        <v>0.8085871</v>
      </c>
      <c r="AK103" s="62">
        <v>0.80825100000000005</v>
      </c>
      <c r="AL103" s="62">
        <v>0.79585119999999998</v>
      </c>
      <c r="AM103" s="26">
        <v>-1.2352999999999999E-2</v>
      </c>
      <c r="AN103" s="76" t="s">
        <v>82</v>
      </c>
      <c r="AO103" s="67">
        <v>-1.5283618578882054E-2</v>
      </c>
      <c r="AP103" s="68" t="str">
        <f t="shared" si="1"/>
        <v>8.6 to 12.4</v>
      </c>
    </row>
    <row r="104" spans="1:42" x14ac:dyDescent="0.25">
      <c r="A104" s="74" t="s">
        <v>60</v>
      </c>
      <c r="B104" s="39">
        <v>226125</v>
      </c>
      <c r="C104" s="39">
        <v>235738</v>
      </c>
      <c r="D104" s="39">
        <v>230992</v>
      </c>
      <c r="E104" s="39">
        <v>692855</v>
      </c>
      <c r="F104" s="62">
        <v>0.81852519999999995</v>
      </c>
      <c r="G104" s="62">
        <v>0.82119980000000004</v>
      </c>
      <c r="H104" s="62">
        <v>0.82628400000000002</v>
      </c>
      <c r="I104" s="26">
        <v>5.0720000000000001E-3</v>
      </c>
      <c r="J104" s="9" t="s">
        <v>82</v>
      </c>
      <c r="K104" s="63">
        <v>6.1763288300849557E-3</v>
      </c>
      <c r="L104" s="39">
        <v>115471</v>
      </c>
      <c r="M104" s="39">
        <v>127241</v>
      </c>
      <c r="N104" s="39">
        <v>131713</v>
      </c>
      <c r="O104" s="39">
        <v>374425</v>
      </c>
      <c r="P104" s="62">
        <v>0.61741040000000003</v>
      </c>
      <c r="Q104" s="62">
        <v>0.61719889999999999</v>
      </c>
      <c r="R104" s="62">
        <v>0.5976707</v>
      </c>
      <c r="S104" s="26">
        <v>-1.8474000000000001E-2</v>
      </c>
      <c r="T104" s="9" t="s">
        <v>80</v>
      </c>
      <c r="U104" s="64">
        <v>-2.9932004091387722E-2</v>
      </c>
      <c r="V104" s="65">
        <v>164071</v>
      </c>
      <c r="W104" s="65">
        <v>169475</v>
      </c>
      <c r="X104" s="65">
        <v>167921</v>
      </c>
      <c r="Y104" s="65">
        <v>501467</v>
      </c>
      <c r="Z104" s="62">
        <v>0.82201000000000002</v>
      </c>
      <c r="AA104" s="62">
        <v>0.82664700000000002</v>
      </c>
      <c r="AB104" s="62">
        <v>0.83872179999999996</v>
      </c>
      <c r="AC104" s="26">
        <v>1.1705999999999999E-2</v>
      </c>
      <c r="AD104" s="9" t="s">
        <v>80</v>
      </c>
      <c r="AE104" s="66">
        <v>1.4160820761461662E-2</v>
      </c>
      <c r="AF104" s="65">
        <v>62054</v>
      </c>
      <c r="AG104" s="65">
        <v>66263</v>
      </c>
      <c r="AH104" s="65">
        <v>63071</v>
      </c>
      <c r="AI104" s="65">
        <v>191388</v>
      </c>
      <c r="AJ104" s="62">
        <v>0.80931120000000001</v>
      </c>
      <c r="AK104" s="62">
        <v>0.80726799999999999</v>
      </c>
      <c r="AL104" s="62">
        <v>0.79316960000000003</v>
      </c>
      <c r="AM104" s="26">
        <v>-1.3358999999999999E-2</v>
      </c>
      <c r="AN104" s="76" t="s">
        <v>82</v>
      </c>
      <c r="AO104" s="67">
        <v>-1.6548407715901037E-2</v>
      </c>
      <c r="AP104" s="68" t="str">
        <f t="shared" si="1"/>
        <v>12.5 to 15.8</v>
      </c>
    </row>
    <row r="105" spans="1:42" x14ac:dyDescent="0.25">
      <c r="A105" s="74" t="s">
        <v>61</v>
      </c>
      <c r="B105" s="39">
        <v>229227</v>
      </c>
      <c r="C105" s="39">
        <v>236828</v>
      </c>
      <c r="D105" s="39">
        <v>231422</v>
      </c>
      <c r="E105" s="39">
        <v>697477</v>
      </c>
      <c r="F105" s="62">
        <v>0.80251450000000002</v>
      </c>
      <c r="G105" s="62">
        <v>0.80601529999999999</v>
      </c>
      <c r="H105" s="62">
        <v>0.81314220000000004</v>
      </c>
      <c r="I105" s="26">
        <v>7.4939999999999998E-3</v>
      </c>
      <c r="J105" s="9" t="s">
        <v>80</v>
      </c>
      <c r="K105" s="63">
        <v>9.2975902566613811E-3</v>
      </c>
      <c r="L105" s="39">
        <v>107189</v>
      </c>
      <c r="M105" s="39">
        <v>114500</v>
      </c>
      <c r="N105" s="39">
        <v>118796</v>
      </c>
      <c r="O105" s="39">
        <v>340485</v>
      </c>
      <c r="P105" s="62">
        <v>0.60460499999999995</v>
      </c>
      <c r="Q105" s="62">
        <v>0.61351089999999997</v>
      </c>
      <c r="R105" s="62">
        <v>0.57490149999999995</v>
      </c>
      <c r="S105" s="26">
        <v>-3.8575999999999999E-2</v>
      </c>
      <c r="T105" s="9" t="s">
        <v>80</v>
      </c>
      <c r="U105" s="64">
        <v>-6.2877448469130709E-2</v>
      </c>
      <c r="V105" s="65">
        <v>175927</v>
      </c>
      <c r="W105" s="65">
        <v>181951</v>
      </c>
      <c r="X105" s="65">
        <v>178541</v>
      </c>
      <c r="Y105" s="65">
        <v>536419</v>
      </c>
      <c r="Z105" s="62">
        <v>0.8053283</v>
      </c>
      <c r="AA105" s="62">
        <v>0.8110096</v>
      </c>
      <c r="AB105" s="62">
        <v>0.82186720000000002</v>
      </c>
      <c r="AC105" s="26">
        <v>1.0796999999999999E-2</v>
      </c>
      <c r="AD105" s="9" t="s">
        <v>80</v>
      </c>
      <c r="AE105" s="66">
        <v>1.3313035998587439E-2</v>
      </c>
      <c r="AF105" s="65">
        <v>53300</v>
      </c>
      <c r="AG105" s="65">
        <v>54877</v>
      </c>
      <c r="AH105" s="65">
        <v>52881</v>
      </c>
      <c r="AI105" s="65">
        <v>161058</v>
      </c>
      <c r="AJ105" s="62">
        <v>0.79322700000000002</v>
      </c>
      <c r="AK105" s="62">
        <v>0.78945639999999995</v>
      </c>
      <c r="AL105" s="62">
        <v>0.78368409999999999</v>
      </c>
      <c r="AM105" s="26">
        <v>-3.9870000000000001E-3</v>
      </c>
      <c r="AN105" s="76"/>
      <c r="AO105" s="67">
        <v>-5.0503105681327055E-3</v>
      </c>
      <c r="AP105" s="68" t="str">
        <f t="shared" si="1"/>
        <v>15.9 or Higher</v>
      </c>
    </row>
    <row r="106" spans="1:42" ht="24.6" customHeight="1" x14ac:dyDescent="0.25">
      <c r="A106" s="77" t="s">
        <v>229</v>
      </c>
      <c r="B106" s="39"/>
      <c r="C106" s="39"/>
      <c r="D106" s="39"/>
      <c r="E106" s="39"/>
      <c r="F106" s="61"/>
      <c r="G106" s="61"/>
      <c r="H106" s="61"/>
      <c r="I106" s="26"/>
      <c r="J106" s="61"/>
      <c r="K106" s="79"/>
      <c r="L106" s="39"/>
      <c r="M106" s="39"/>
      <c r="N106" s="39"/>
      <c r="O106" s="39"/>
      <c r="P106" s="61"/>
      <c r="Q106" s="61"/>
      <c r="R106" s="61"/>
      <c r="S106" s="26"/>
      <c r="U106" s="71"/>
      <c r="V106" s="65"/>
      <c r="W106" s="65"/>
      <c r="X106" s="65"/>
      <c r="Y106" s="65"/>
      <c r="Z106" s="61"/>
      <c r="AA106" s="61"/>
      <c r="AB106" s="61"/>
      <c r="AC106" s="26"/>
      <c r="AE106" s="72"/>
      <c r="AF106" s="65"/>
      <c r="AG106" s="65"/>
      <c r="AH106" s="65"/>
      <c r="AI106" s="65"/>
      <c r="AJ106" s="61"/>
      <c r="AK106" s="61"/>
      <c r="AL106" s="61"/>
      <c r="AM106" s="26"/>
      <c r="AO106" s="73"/>
      <c r="AP106" s="68" t="str">
        <f t="shared" si="1"/>
        <v>County Unemployment Rate as of August 2020 (Figure 31)</v>
      </c>
    </row>
    <row r="107" spans="1:42" ht="16.149999999999999" customHeight="1" x14ac:dyDescent="0.25">
      <c r="A107" s="74" t="s">
        <v>63</v>
      </c>
      <c r="B107" s="39">
        <v>261509</v>
      </c>
      <c r="C107" s="39">
        <v>270858</v>
      </c>
      <c r="D107" s="39">
        <v>268561</v>
      </c>
      <c r="E107" s="39">
        <v>800928</v>
      </c>
      <c r="F107" s="62">
        <v>0.80628580000000005</v>
      </c>
      <c r="G107" s="62">
        <v>0.80749689999999996</v>
      </c>
      <c r="H107" s="62">
        <v>0.81316719999999998</v>
      </c>
      <c r="I107" s="26">
        <v>5.0419999999999996E-3</v>
      </c>
      <c r="J107" s="9" t="s">
        <v>82</v>
      </c>
      <c r="K107" s="63">
        <v>6.2439868190206057E-3</v>
      </c>
      <c r="L107" s="39">
        <v>96008</v>
      </c>
      <c r="M107" s="39">
        <v>98398</v>
      </c>
      <c r="N107" s="39">
        <v>100973</v>
      </c>
      <c r="O107" s="39">
        <v>295379</v>
      </c>
      <c r="P107" s="62">
        <v>0.57134819999999997</v>
      </c>
      <c r="Q107" s="62">
        <v>0.57731860000000002</v>
      </c>
      <c r="R107" s="62">
        <v>0.56396259999999998</v>
      </c>
      <c r="S107" s="26">
        <v>-1.2513E-2</v>
      </c>
      <c r="T107" s="9" t="s">
        <v>83</v>
      </c>
      <c r="U107" s="64">
        <v>-2.1674340650032754E-2</v>
      </c>
      <c r="V107" s="65">
        <v>198045</v>
      </c>
      <c r="W107" s="65">
        <v>205350</v>
      </c>
      <c r="X107" s="65">
        <v>205453</v>
      </c>
      <c r="Y107" s="65">
        <v>608848</v>
      </c>
      <c r="Z107" s="62">
        <v>0.81233049999999996</v>
      </c>
      <c r="AA107" s="62">
        <v>0.81349890000000002</v>
      </c>
      <c r="AB107" s="62">
        <v>0.82331730000000003</v>
      </c>
      <c r="AC107" s="26">
        <v>8.548E-3</v>
      </c>
      <c r="AD107" s="9" t="s">
        <v>80</v>
      </c>
      <c r="AE107" s="66">
        <v>1.0507697060192705E-2</v>
      </c>
      <c r="AF107" s="65">
        <v>63464</v>
      </c>
      <c r="AG107" s="65">
        <v>65508</v>
      </c>
      <c r="AH107" s="65">
        <v>63108</v>
      </c>
      <c r="AI107" s="65">
        <v>192080</v>
      </c>
      <c r="AJ107" s="62">
        <v>0.78742279999999998</v>
      </c>
      <c r="AK107" s="62">
        <v>0.78868229999999995</v>
      </c>
      <c r="AL107" s="62">
        <v>0.78012300000000001</v>
      </c>
      <c r="AM107" s="26">
        <v>-7.0660000000000002E-3</v>
      </c>
      <c r="AN107" s="76" t="s">
        <v>82</v>
      </c>
      <c r="AO107" s="67">
        <v>-8.959247595641491E-3</v>
      </c>
      <c r="AP107" s="68" t="str">
        <f t="shared" si="1"/>
        <v>6.1% or Lower</v>
      </c>
    </row>
    <row r="108" spans="1:42" x14ac:dyDescent="0.25">
      <c r="A108" s="74" t="s">
        <v>64</v>
      </c>
      <c r="B108" s="39">
        <v>215972</v>
      </c>
      <c r="C108" s="39">
        <v>224205</v>
      </c>
      <c r="D108" s="39">
        <v>219310</v>
      </c>
      <c r="E108" s="39">
        <v>659487</v>
      </c>
      <c r="F108" s="62">
        <v>0.81045690000000004</v>
      </c>
      <c r="G108" s="62">
        <v>0.81292120000000001</v>
      </c>
      <c r="H108" s="62">
        <v>0.82069669999999995</v>
      </c>
      <c r="I108" s="26">
        <v>7.5709999999999996E-3</v>
      </c>
      <c r="J108" s="9" t="s">
        <v>83</v>
      </c>
      <c r="K108" s="63">
        <v>9.3133258180497693E-3</v>
      </c>
      <c r="L108" s="39">
        <v>101286</v>
      </c>
      <c r="M108" s="39">
        <v>105709</v>
      </c>
      <c r="N108" s="39">
        <v>106891</v>
      </c>
      <c r="O108" s="39">
        <v>313886</v>
      </c>
      <c r="P108" s="62">
        <v>0.56839050000000002</v>
      </c>
      <c r="Q108" s="62">
        <v>0.57741540000000002</v>
      </c>
      <c r="R108" s="62">
        <v>0.52576920000000005</v>
      </c>
      <c r="S108" s="26">
        <v>-5.1602000000000002E-2</v>
      </c>
      <c r="T108" s="9" t="s">
        <v>83</v>
      </c>
      <c r="U108" s="64">
        <v>-8.9367204269231476E-2</v>
      </c>
      <c r="V108" s="65">
        <v>156650</v>
      </c>
      <c r="W108" s="65">
        <v>162552</v>
      </c>
      <c r="X108" s="65">
        <v>160316</v>
      </c>
      <c r="Y108" s="65">
        <v>479518</v>
      </c>
      <c r="Z108" s="62">
        <v>0.81354610000000005</v>
      </c>
      <c r="AA108" s="62">
        <v>0.81694469999999997</v>
      </c>
      <c r="AB108" s="62">
        <v>0.83060330000000004</v>
      </c>
      <c r="AC108" s="26">
        <v>1.2937000000000001E-2</v>
      </c>
      <c r="AD108" s="9" t="s">
        <v>80</v>
      </c>
      <c r="AE108" s="66">
        <v>1.5835833196543171E-2</v>
      </c>
      <c r="AF108" s="65">
        <v>59322</v>
      </c>
      <c r="AG108" s="65">
        <v>61653</v>
      </c>
      <c r="AH108" s="65">
        <v>58994</v>
      </c>
      <c r="AI108" s="65">
        <v>179969</v>
      </c>
      <c r="AJ108" s="62">
        <v>0.80229930000000005</v>
      </c>
      <c r="AK108" s="62">
        <v>0.8023129</v>
      </c>
      <c r="AL108" s="62">
        <v>0.79377560000000003</v>
      </c>
      <c r="AM108" s="26">
        <v>-8.2430000000000003E-3</v>
      </c>
      <c r="AN108" s="76"/>
      <c r="AO108" s="67">
        <v>-1.0274046447464574E-2</v>
      </c>
      <c r="AP108" s="68" t="str">
        <f t="shared" si="1"/>
        <v>6.2% to 7.4%</v>
      </c>
    </row>
    <row r="109" spans="1:42" x14ac:dyDescent="0.25">
      <c r="A109" s="74" t="s">
        <v>65</v>
      </c>
      <c r="B109" s="39">
        <v>239698</v>
      </c>
      <c r="C109" s="39">
        <v>247549</v>
      </c>
      <c r="D109" s="39">
        <v>242178</v>
      </c>
      <c r="E109" s="39">
        <v>729425</v>
      </c>
      <c r="F109" s="62">
        <v>0.81840069999999998</v>
      </c>
      <c r="G109" s="62">
        <v>0.82142119999999996</v>
      </c>
      <c r="H109" s="62">
        <v>0.82391879999999995</v>
      </c>
      <c r="I109" s="26">
        <v>2.372E-3</v>
      </c>
      <c r="K109" s="63">
        <v>2.8876780876850999E-3</v>
      </c>
      <c r="L109" s="39">
        <v>102722</v>
      </c>
      <c r="M109" s="39">
        <v>109752</v>
      </c>
      <c r="N109" s="39">
        <v>111195</v>
      </c>
      <c r="O109" s="39">
        <v>323669</v>
      </c>
      <c r="P109" s="62">
        <v>0.6123615</v>
      </c>
      <c r="Q109" s="62">
        <v>0.61299999999999999</v>
      </c>
      <c r="R109" s="62">
        <v>0.57982820000000002</v>
      </c>
      <c r="S109" s="26">
        <v>-3.2171999999999999E-2</v>
      </c>
      <c r="T109" s="9" t="s">
        <v>80</v>
      </c>
      <c r="U109" s="64">
        <v>-5.2482871125611744E-2</v>
      </c>
      <c r="V109" s="65">
        <v>163771</v>
      </c>
      <c r="W109" s="65">
        <v>169567</v>
      </c>
      <c r="X109" s="65">
        <v>167051</v>
      </c>
      <c r="Y109" s="65">
        <v>500389</v>
      </c>
      <c r="Z109" s="62">
        <v>0.81670140000000002</v>
      </c>
      <c r="AA109" s="62">
        <v>0.82076110000000002</v>
      </c>
      <c r="AB109" s="62">
        <v>0.83003389999999999</v>
      </c>
      <c r="AC109" s="26">
        <v>8.6370000000000006E-3</v>
      </c>
      <c r="AD109" s="9" t="s">
        <v>80</v>
      </c>
      <c r="AE109" s="66">
        <v>1.0523159540577642E-2</v>
      </c>
      <c r="AF109" s="65">
        <v>75927</v>
      </c>
      <c r="AG109" s="65">
        <v>77982</v>
      </c>
      <c r="AH109" s="65">
        <v>75127</v>
      </c>
      <c r="AI109" s="65">
        <v>229036</v>
      </c>
      <c r="AJ109" s="62">
        <v>0.82206590000000002</v>
      </c>
      <c r="AK109" s="62">
        <v>0.82285660000000005</v>
      </c>
      <c r="AL109" s="62">
        <v>0.81032119999999996</v>
      </c>
      <c r="AM109" s="26">
        <v>-1.1951E-2</v>
      </c>
      <c r="AN109" s="76" t="s">
        <v>80</v>
      </c>
      <c r="AO109" s="67">
        <v>-1.4523794303892074E-2</v>
      </c>
      <c r="AP109" s="68" t="str">
        <f t="shared" si="1"/>
        <v>7.5% to 9.1%</v>
      </c>
    </row>
    <row r="110" spans="1:42" x14ac:dyDescent="0.25">
      <c r="A110" s="74" t="s">
        <v>66</v>
      </c>
      <c r="B110" s="39">
        <v>254605</v>
      </c>
      <c r="C110" s="39">
        <v>262970</v>
      </c>
      <c r="D110" s="39">
        <v>254797</v>
      </c>
      <c r="E110" s="39">
        <v>772372</v>
      </c>
      <c r="F110" s="62">
        <v>0.83201429999999998</v>
      </c>
      <c r="G110" s="62">
        <v>0.83457429999999999</v>
      </c>
      <c r="H110" s="62">
        <v>0.83766289999999999</v>
      </c>
      <c r="I110" s="26">
        <v>3.1210000000000001E-3</v>
      </c>
      <c r="K110" s="63">
        <v>3.7396310909645794E-3</v>
      </c>
      <c r="L110" s="39">
        <v>120412</v>
      </c>
      <c r="M110" s="39">
        <v>127667</v>
      </c>
      <c r="N110" s="39">
        <v>130972</v>
      </c>
      <c r="O110" s="39">
        <v>379051</v>
      </c>
      <c r="P110" s="62">
        <v>0.62305250000000001</v>
      </c>
      <c r="Q110" s="62">
        <v>0.628189</v>
      </c>
      <c r="R110" s="62">
        <v>0.60029619999999995</v>
      </c>
      <c r="S110" s="26">
        <v>-2.5779E-2</v>
      </c>
      <c r="T110" s="9" t="s">
        <v>80</v>
      </c>
      <c r="U110" s="64">
        <v>-4.1037012746163976E-2</v>
      </c>
      <c r="V110" s="65">
        <v>164922</v>
      </c>
      <c r="W110" s="65">
        <v>171085</v>
      </c>
      <c r="X110" s="65">
        <v>166756</v>
      </c>
      <c r="Y110" s="65">
        <v>502763</v>
      </c>
      <c r="Z110" s="62">
        <v>0.83073209999999997</v>
      </c>
      <c r="AA110" s="62">
        <v>0.83476050000000002</v>
      </c>
      <c r="AB110" s="62">
        <v>0.84554079999999998</v>
      </c>
      <c r="AC110" s="26">
        <v>1.0869E-2</v>
      </c>
      <c r="AD110" s="9" t="s">
        <v>80</v>
      </c>
      <c r="AE110" s="66">
        <v>1.3020501089833551E-2</v>
      </c>
      <c r="AF110" s="65">
        <v>89683</v>
      </c>
      <c r="AG110" s="65">
        <v>91885</v>
      </c>
      <c r="AH110" s="65">
        <v>88041</v>
      </c>
      <c r="AI110" s="65">
        <v>269609</v>
      </c>
      <c r="AJ110" s="62">
        <v>0.83437220000000001</v>
      </c>
      <c r="AK110" s="62">
        <v>0.83422759999999996</v>
      </c>
      <c r="AL110" s="62">
        <v>0.82274170000000002</v>
      </c>
      <c r="AM110" s="26">
        <v>-1.1714E-2</v>
      </c>
      <c r="AN110" s="76" t="s">
        <v>83</v>
      </c>
      <c r="AO110" s="67">
        <v>-1.4041731537052959E-2</v>
      </c>
      <c r="AP110" s="68" t="str">
        <f t="shared" si="1"/>
        <v>9.2% to 10.7%</v>
      </c>
    </row>
    <row r="111" spans="1:42" x14ac:dyDescent="0.25">
      <c r="A111" s="74" t="s">
        <v>67</v>
      </c>
      <c r="B111" s="39">
        <v>243005</v>
      </c>
      <c r="C111" s="39">
        <v>251556</v>
      </c>
      <c r="D111" s="39">
        <v>240199</v>
      </c>
      <c r="E111" s="39">
        <v>734760</v>
      </c>
      <c r="F111" s="62">
        <v>0.8138145</v>
      </c>
      <c r="G111" s="62">
        <v>0.81449859999999996</v>
      </c>
      <c r="H111" s="62">
        <v>0.82093179999999999</v>
      </c>
      <c r="I111" s="26">
        <v>6.7460000000000003E-3</v>
      </c>
      <c r="J111" s="9" t="s">
        <v>83</v>
      </c>
      <c r="K111" s="63">
        <v>8.2823960655058221E-3</v>
      </c>
      <c r="L111" s="39">
        <v>105436</v>
      </c>
      <c r="M111" s="39">
        <v>114362</v>
      </c>
      <c r="N111" s="39">
        <v>115401</v>
      </c>
      <c r="O111" s="39">
        <v>335199</v>
      </c>
      <c r="P111" s="62">
        <v>0.62725260000000005</v>
      </c>
      <c r="Q111" s="62">
        <v>0.6278572</v>
      </c>
      <c r="R111" s="62">
        <v>0.59760310000000005</v>
      </c>
      <c r="S111" s="26">
        <v>-2.9038000000000001E-2</v>
      </c>
      <c r="T111" s="9" t="s">
        <v>80</v>
      </c>
      <c r="U111" s="64">
        <v>-4.6249370079693285E-2</v>
      </c>
      <c r="V111" s="65">
        <v>155273</v>
      </c>
      <c r="W111" s="65">
        <v>160717</v>
      </c>
      <c r="X111" s="65">
        <v>154714</v>
      </c>
      <c r="Y111" s="65">
        <v>470704</v>
      </c>
      <c r="Z111" s="62">
        <v>0.80429309999999998</v>
      </c>
      <c r="AA111" s="62">
        <v>0.80619350000000001</v>
      </c>
      <c r="AB111" s="62">
        <v>0.82294429999999996</v>
      </c>
      <c r="AC111" s="26">
        <v>1.6648E-2</v>
      </c>
      <c r="AD111" s="9" t="s">
        <v>80</v>
      </c>
      <c r="AE111" s="66">
        <v>2.0650129280377478E-2</v>
      </c>
      <c r="AF111" s="65">
        <v>87732</v>
      </c>
      <c r="AG111" s="65">
        <v>90839</v>
      </c>
      <c r="AH111" s="65">
        <v>85485</v>
      </c>
      <c r="AI111" s="65">
        <v>264056</v>
      </c>
      <c r="AJ111" s="62">
        <v>0.83066609999999996</v>
      </c>
      <c r="AK111" s="62">
        <v>0.82919229999999999</v>
      </c>
      <c r="AL111" s="62">
        <v>0.81728959999999995</v>
      </c>
      <c r="AM111" s="26">
        <v>-1.1242E-2</v>
      </c>
      <c r="AN111" s="76" t="s">
        <v>83</v>
      </c>
      <c r="AO111" s="67">
        <v>-1.3557771822049E-2</v>
      </c>
      <c r="AP111" s="68" t="str">
        <f t="shared" si="1"/>
        <v>Higher than 10.7%</v>
      </c>
    </row>
    <row r="112" spans="1:42" ht="25.15" customHeight="1" x14ac:dyDescent="0.25">
      <c r="A112" s="77" t="s">
        <v>230</v>
      </c>
      <c r="B112" s="39"/>
      <c r="C112" s="39"/>
      <c r="D112" s="39"/>
      <c r="E112" s="39"/>
      <c r="I112" s="3"/>
      <c r="K112" s="63"/>
      <c r="L112" s="39"/>
      <c r="M112" s="39"/>
      <c r="N112" s="39"/>
      <c r="O112" s="39"/>
      <c r="S112" s="3"/>
      <c r="U112" s="71"/>
      <c r="V112" s="65"/>
      <c r="W112" s="65"/>
      <c r="X112" s="65"/>
      <c r="Y112" s="65"/>
      <c r="AC112" s="3"/>
      <c r="AE112" s="66"/>
      <c r="AF112" s="65"/>
      <c r="AG112" s="65"/>
      <c r="AH112" s="65"/>
      <c r="AI112" s="65"/>
      <c r="AM112" s="3"/>
      <c r="AO112" s="88"/>
      <c r="AP112" s="68" t="str">
        <f t="shared" si="1"/>
        <v>College Region (Figure 32)</v>
      </c>
    </row>
    <row r="113" spans="1:42" x14ac:dyDescent="0.25">
      <c r="A113" s="74" t="s">
        <v>158</v>
      </c>
      <c r="B113" s="39">
        <v>241388</v>
      </c>
      <c r="C113" s="39">
        <v>246928</v>
      </c>
      <c r="D113" s="39">
        <v>240452</v>
      </c>
      <c r="E113" s="39">
        <v>728768</v>
      </c>
      <c r="F113" s="62">
        <v>0.82748109999999997</v>
      </c>
      <c r="G113" s="62">
        <v>0.82948469999999996</v>
      </c>
      <c r="H113" s="62">
        <v>0.83462400000000003</v>
      </c>
      <c r="I113" s="26">
        <v>5.9560000000000004E-3</v>
      </c>
      <c r="K113" s="63">
        <v>7.1803614943108662E-3</v>
      </c>
      <c r="L113" s="39">
        <v>88805</v>
      </c>
      <c r="M113" s="39">
        <v>85937</v>
      </c>
      <c r="N113" s="39">
        <v>84765</v>
      </c>
      <c r="O113" s="39">
        <v>259507</v>
      </c>
      <c r="P113" s="62">
        <v>0.62229599999999996</v>
      </c>
      <c r="Q113" s="62">
        <v>0.62472510000000003</v>
      </c>
      <c r="R113" s="62">
        <v>0.61129</v>
      </c>
      <c r="S113" s="26">
        <v>-1.1382E-2</v>
      </c>
      <c r="T113" s="4" t="s">
        <v>83</v>
      </c>
      <c r="U113" s="64">
        <v>-1.821921353888294E-2</v>
      </c>
      <c r="V113" s="65">
        <v>127853</v>
      </c>
      <c r="W113" s="65">
        <v>132340</v>
      </c>
      <c r="X113" s="65">
        <v>130267</v>
      </c>
      <c r="Y113" s="65">
        <v>390460</v>
      </c>
      <c r="Z113" s="62">
        <v>0.81308999999999998</v>
      </c>
      <c r="AA113" s="62">
        <v>0.81462140000000005</v>
      </c>
      <c r="AB113" s="62">
        <v>0.83235199999999998</v>
      </c>
      <c r="AC113" s="26">
        <v>1.9140000000000001E-2</v>
      </c>
      <c r="AD113" s="9" t="s">
        <v>80</v>
      </c>
      <c r="AE113" s="66">
        <v>2.3495577209241003E-2</v>
      </c>
      <c r="AF113" s="65">
        <v>113535</v>
      </c>
      <c r="AG113" s="65">
        <v>114588</v>
      </c>
      <c r="AH113" s="65">
        <v>110185</v>
      </c>
      <c r="AI113" s="65">
        <v>338308</v>
      </c>
      <c r="AJ113" s="62">
        <v>0.84368699999999996</v>
      </c>
      <c r="AK113" s="62">
        <v>0.84665060000000003</v>
      </c>
      <c r="AL113" s="62">
        <v>0.83731</v>
      </c>
      <c r="AM113" s="26">
        <v>-9.6740000000000003E-3</v>
      </c>
      <c r="AN113" s="2" t="s">
        <v>83</v>
      </c>
      <c r="AO113" s="88">
        <v>-1.142620107987876E-2</v>
      </c>
      <c r="AP113" s="68" t="str">
        <f t="shared" si="1"/>
        <v>Middle States</v>
      </c>
    </row>
    <row r="114" spans="1:42" x14ac:dyDescent="0.25">
      <c r="A114" s="74" t="s">
        <v>159</v>
      </c>
      <c r="B114" s="39">
        <v>265162</v>
      </c>
      <c r="C114" s="39">
        <v>281929</v>
      </c>
      <c r="D114" s="39">
        <v>278251</v>
      </c>
      <c r="E114" s="39">
        <v>825342</v>
      </c>
      <c r="F114" s="62">
        <v>0.81966499999999998</v>
      </c>
      <c r="G114" s="62">
        <v>0.81546419999999997</v>
      </c>
      <c r="H114" s="62">
        <v>0.82643009999999995</v>
      </c>
      <c r="I114" s="26">
        <v>1.0921999999999999E-2</v>
      </c>
      <c r="J114" s="9" t="s">
        <v>80</v>
      </c>
      <c r="K114" s="63">
        <v>1.3393598394632162E-2</v>
      </c>
      <c r="L114" s="39">
        <v>72669</v>
      </c>
      <c r="M114" s="39">
        <v>93647</v>
      </c>
      <c r="N114" s="39">
        <v>95896</v>
      </c>
      <c r="O114" s="39">
        <v>262212</v>
      </c>
      <c r="P114" s="62">
        <v>0.5695964</v>
      </c>
      <c r="Q114" s="62">
        <v>0.58705560000000001</v>
      </c>
      <c r="R114" s="62">
        <v>0.55313049999999997</v>
      </c>
      <c r="S114" s="26">
        <v>-3.3659000000000001E-2</v>
      </c>
      <c r="T114" s="4" t="s">
        <v>80</v>
      </c>
      <c r="U114" s="64">
        <v>-5.7335284766894312E-2</v>
      </c>
      <c r="V114" s="65">
        <v>183471</v>
      </c>
      <c r="W114" s="65">
        <v>193173</v>
      </c>
      <c r="X114" s="65">
        <v>192987</v>
      </c>
      <c r="Y114" s="65">
        <v>569631</v>
      </c>
      <c r="Z114" s="62">
        <v>0.82068560000000002</v>
      </c>
      <c r="AA114" s="62">
        <v>0.82011979999999995</v>
      </c>
      <c r="AB114" s="62">
        <v>0.83701490000000001</v>
      </c>
      <c r="AC114" s="26">
        <v>1.5979E-2</v>
      </c>
      <c r="AD114" s="9" t="s">
        <v>80</v>
      </c>
      <c r="AE114" s="66">
        <v>1.9483738839130578E-2</v>
      </c>
      <c r="AF114" s="65">
        <v>81691</v>
      </c>
      <c r="AG114" s="65">
        <v>88756</v>
      </c>
      <c r="AH114" s="65">
        <v>85264</v>
      </c>
      <c r="AI114" s="65">
        <v>255711</v>
      </c>
      <c r="AJ114" s="62">
        <v>0.81737280000000001</v>
      </c>
      <c r="AK114" s="62">
        <v>0.80533149999999998</v>
      </c>
      <c r="AL114" s="62">
        <v>0.80247230000000003</v>
      </c>
      <c r="AM114" s="26">
        <v>-5.8699999999999996E-4</v>
      </c>
      <c r="AO114" s="88">
        <v>-7.2889238779310131E-4</v>
      </c>
      <c r="AP114" s="68" t="str">
        <f t="shared" si="1"/>
        <v>Midwest</v>
      </c>
    </row>
    <row r="115" spans="1:42" x14ac:dyDescent="0.25">
      <c r="A115" s="74" t="s">
        <v>160</v>
      </c>
      <c r="B115" s="39">
        <v>94498</v>
      </c>
      <c r="C115" s="39">
        <v>96510</v>
      </c>
      <c r="D115" s="39">
        <v>94478</v>
      </c>
      <c r="E115" s="39">
        <v>285486</v>
      </c>
      <c r="F115" s="62">
        <v>0.83056779999999997</v>
      </c>
      <c r="G115" s="62">
        <v>0.83070149999999998</v>
      </c>
      <c r="H115" s="62">
        <v>0.82052959999999997</v>
      </c>
      <c r="I115" s="26">
        <v>-9.6460000000000001E-3</v>
      </c>
      <c r="K115" s="63">
        <v>-1.1611872616096156E-2</v>
      </c>
      <c r="L115" s="39">
        <v>19602</v>
      </c>
      <c r="M115" s="39">
        <v>19534</v>
      </c>
      <c r="N115" s="39">
        <v>20051</v>
      </c>
      <c r="O115" s="39">
        <v>59187</v>
      </c>
      <c r="P115" s="62">
        <v>0.55611670000000002</v>
      </c>
      <c r="Q115" s="62">
        <v>0.56578269999999997</v>
      </c>
      <c r="R115" s="62">
        <v>0.51997409999999999</v>
      </c>
      <c r="S115" s="26">
        <v>-4.4174999999999999E-2</v>
      </c>
      <c r="T115" s="4" t="s">
        <v>80</v>
      </c>
      <c r="U115" s="64">
        <v>-7.8077678939281817E-2</v>
      </c>
      <c r="V115" s="65">
        <v>40115</v>
      </c>
      <c r="W115" s="65">
        <v>41556</v>
      </c>
      <c r="X115" s="65">
        <v>41208</v>
      </c>
      <c r="Y115" s="65">
        <v>122879</v>
      </c>
      <c r="Z115" s="62">
        <v>0.79892810000000003</v>
      </c>
      <c r="AA115" s="62">
        <v>0.79935509999999999</v>
      </c>
      <c r="AB115" s="62">
        <v>0.80763439999999997</v>
      </c>
      <c r="AC115" s="26">
        <v>8.5869999999999991E-3</v>
      </c>
      <c r="AD115" s="9" t="s">
        <v>80</v>
      </c>
      <c r="AE115" s="66">
        <v>1.0742409725039597E-2</v>
      </c>
      <c r="AF115" s="65">
        <v>54383</v>
      </c>
      <c r="AG115" s="65">
        <v>54954</v>
      </c>
      <c r="AH115" s="65">
        <v>53270</v>
      </c>
      <c r="AI115" s="65">
        <v>162607</v>
      </c>
      <c r="AJ115" s="62">
        <v>0.85390659999999996</v>
      </c>
      <c r="AK115" s="62">
        <v>0.85440550000000004</v>
      </c>
      <c r="AL115" s="62">
        <v>0.83050500000000005</v>
      </c>
      <c r="AM115" s="26">
        <v>-2.3448E-2</v>
      </c>
      <c r="AN115" s="2" t="s">
        <v>80</v>
      </c>
      <c r="AO115" s="88">
        <v>-2.744364356268774E-2</v>
      </c>
      <c r="AP115" s="68" t="str">
        <f t="shared" si="1"/>
        <v>New England</v>
      </c>
    </row>
    <row r="116" spans="1:42" x14ac:dyDescent="0.25">
      <c r="A116" s="74" t="s">
        <v>161</v>
      </c>
      <c r="B116" s="39">
        <v>296824</v>
      </c>
      <c r="C116" s="39">
        <v>305971</v>
      </c>
      <c r="D116" s="39">
        <v>304958</v>
      </c>
      <c r="E116" s="39">
        <v>907753</v>
      </c>
      <c r="F116" s="62">
        <v>0.81197949999999997</v>
      </c>
      <c r="G116" s="62">
        <v>0.81626359999999998</v>
      </c>
      <c r="H116" s="62">
        <v>0.82341830000000005</v>
      </c>
      <c r="I116" s="26">
        <v>5.934E-3</v>
      </c>
      <c r="J116" s="9" t="s">
        <v>80</v>
      </c>
      <c r="K116" s="63">
        <v>7.2697104219764308E-3</v>
      </c>
      <c r="L116" s="39">
        <v>135799</v>
      </c>
      <c r="M116" s="39">
        <v>136338</v>
      </c>
      <c r="N116" s="39">
        <v>138500</v>
      </c>
      <c r="O116" s="39">
        <v>410637</v>
      </c>
      <c r="P116" s="62">
        <v>0.58230910000000002</v>
      </c>
      <c r="Q116" s="62">
        <v>0.5884933</v>
      </c>
      <c r="R116" s="62">
        <v>0.58402889999999996</v>
      </c>
      <c r="S116" s="26">
        <v>-5.0359999999999997E-3</v>
      </c>
      <c r="U116" s="64">
        <v>-8.5574466183387307E-3</v>
      </c>
      <c r="V116" s="65">
        <v>222568</v>
      </c>
      <c r="W116" s="65">
        <v>229328</v>
      </c>
      <c r="X116" s="65">
        <v>230183</v>
      </c>
      <c r="Y116" s="65">
        <v>682079</v>
      </c>
      <c r="Z116" s="62">
        <v>0.82519500000000001</v>
      </c>
      <c r="AA116" s="62">
        <v>0.82973300000000005</v>
      </c>
      <c r="AB116" s="62">
        <v>0.83929739999999997</v>
      </c>
      <c r="AC116" s="26">
        <v>8.0890000000000007E-3</v>
      </c>
      <c r="AD116" s="9" t="s">
        <v>80</v>
      </c>
      <c r="AE116" s="66">
        <v>9.748919230644075E-3</v>
      </c>
      <c r="AF116" s="65">
        <v>74256</v>
      </c>
      <c r="AG116" s="65">
        <v>76643</v>
      </c>
      <c r="AH116" s="65">
        <v>74775</v>
      </c>
      <c r="AI116" s="65">
        <v>225674</v>
      </c>
      <c r="AJ116" s="62">
        <v>0.77236859999999996</v>
      </c>
      <c r="AK116" s="62">
        <v>0.77596129999999996</v>
      </c>
      <c r="AL116" s="62">
        <v>0.77453689999999997</v>
      </c>
      <c r="AM116" s="26">
        <v>-2.003E-3</v>
      </c>
      <c r="AO116" s="88">
        <v>-2.5813143000817181E-3</v>
      </c>
      <c r="AP116" s="68" t="str">
        <f t="shared" si="1"/>
        <v>South</v>
      </c>
    </row>
    <row r="117" spans="1:42" x14ac:dyDescent="0.25">
      <c r="A117" s="74" t="s">
        <v>162</v>
      </c>
      <c r="B117" s="39">
        <v>130123</v>
      </c>
      <c r="C117" s="39">
        <v>131015</v>
      </c>
      <c r="D117" s="39">
        <v>128787</v>
      </c>
      <c r="E117" s="39">
        <v>389925</v>
      </c>
      <c r="F117" s="62">
        <v>0.77513580000000004</v>
      </c>
      <c r="G117" s="62">
        <v>0.7825974</v>
      </c>
      <c r="H117" s="62">
        <v>0.79574800000000001</v>
      </c>
      <c r="I117" s="26">
        <v>1.3788E-2</v>
      </c>
      <c r="J117" s="9" t="s">
        <v>80</v>
      </c>
      <c r="K117" s="63">
        <v>1.7618254290136921E-2</v>
      </c>
      <c r="L117" s="39">
        <v>90366</v>
      </c>
      <c r="M117" s="39">
        <v>90692</v>
      </c>
      <c r="N117" s="39">
        <v>93868</v>
      </c>
      <c r="O117" s="39">
        <v>274926</v>
      </c>
      <c r="P117" s="62">
        <v>0.55867250000000002</v>
      </c>
      <c r="Q117" s="62">
        <v>0.56964230000000005</v>
      </c>
      <c r="R117" s="62">
        <v>0.50925770000000004</v>
      </c>
      <c r="S117" s="26">
        <v>-5.9518000000000001E-2</v>
      </c>
      <c r="T117" s="4" t="s">
        <v>80</v>
      </c>
      <c r="U117" s="64">
        <v>-0.10448311159476745</v>
      </c>
      <c r="V117" s="65">
        <v>107169</v>
      </c>
      <c r="W117" s="65">
        <v>107840</v>
      </c>
      <c r="X117" s="65">
        <v>106075</v>
      </c>
      <c r="Y117" s="65">
        <v>321084</v>
      </c>
      <c r="Z117" s="62">
        <v>0.77332060000000002</v>
      </c>
      <c r="AA117" s="62">
        <v>0.78116649999999999</v>
      </c>
      <c r="AB117" s="62">
        <v>0.79765260000000004</v>
      </c>
      <c r="AC117" s="26">
        <v>1.7047E-2</v>
      </c>
      <c r="AD117" s="9" t="s">
        <v>80</v>
      </c>
      <c r="AE117" s="66">
        <v>2.1822492387986427E-2</v>
      </c>
      <c r="AF117" s="65">
        <v>22954</v>
      </c>
      <c r="AG117" s="65">
        <v>23175</v>
      </c>
      <c r="AH117" s="65">
        <v>22712</v>
      </c>
      <c r="AI117" s="65">
        <v>68841</v>
      </c>
      <c r="AJ117" s="62">
        <v>0.78361069999999999</v>
      </c>
      <c r="AK117" s="62">
        <v>0.7892557</v>
      </c>
      <c r="AL117" s="62">
        <v>0.78685280000000002</v>
      </c>
      <c r="AM117" s="26">
        <v>-1.9220000000000001E-3</v>
      </c>
      <c r="AO117" s="88">
        <v>-2.4352057261037203E-3</v>
      </c>
      <c r="AP117" s="68" t="str">
        <f t="shared" si="1"/>
        <v>Southwest</v>
      </c>
    </row>
    <row r="118" spans="1:42" x14ac:dyDescent="0.25">
      <c r="A118" s="74" t="s">
        <v>163</v>
      </c>
      <c r="B118" s="39">
        <v>242947</v>
      </c>
      <c r="C118" s="39">
        <v>252957</v>
      </c>
      <c r="D118" s="39">
        <v>249958</v>
      </c>
      <c r="E118" s="39">
        <v>745862</v>
      </c>
      <c r="F118" s="62">
        <v>0.81313210000000002</v>
      </c>
      <c r="G118" s="62">
        <v>0.81675149999999996</v>
      </c>
      <c r="H118" s="62">
        <v>0.81529700000000005</v>
      </c>
      <c r="I118" s="26">
        <v>-1.176E-3</v>
      </c>
      <c r="K118" s="63">
        <v>-1.4398504318633024E-3</v>
      </c>
      <c r="L118" s="39">
        <v>167552</v>
      </c>
      <c r="M118" s="39">
        <v>180864</v>
      </c>
      <c r="N118" s="39">
        <v>189394</v>
      </c>
      <c r="O118" s="39">
        <v>537810</v>
      </c>
      <c r="P118" s="62">
        <v>0.63670380000000004</v>
      </c>
      <c r="Q118" s="62">
        <v>0.63450439999999997</v>
      </c>
      <c r="R118" s="62">
        <v>0.59426909999999999</v>
      </c>
      <c r="S118" s="26">
        <v>-3.7019999999999997E-2</v>
      </c>
      <c r="T118" s="4" t="s">
        <v>80</v>
      </c>
      <c r="U118" s="64">
        <v>-5.834474906714595E-2</v>
      </c>
      <c r="V118" s="65">
        <v>197049</v>
      </c>
      <c r="W118" s="65">
        <v>206020</v>
      </c>
      <c r="X118" s="65">
        <v>204985</v>
      </c>
      <c r="Y118" s="65">
        <v>608054</v>
      </c>
      <c r="Z118" s="62">
        <v>0.81856799999999996</v>
      </c>
      <c r="AA118" s="62">
        <v>0.82173090000000004</v>
      </c>
      <c r="AB118" s="62">
        <v>0.82676780000000005</v>
      </c>
      <c r="AC118" s="26">
        <v>5.032E-3</v>
      </c>
      <c r="AD118" s="9" t="s">
        <v>80</v>
      </c>
      <c r="AE118" s="66">
        <v>6.1236592173909967E-3</v>
      </c>
      <c r="AF118" s="65">
        <v>45898</v>
      </c>
      <c r="AG118" s="65">
        <v>46937</v>
      </c>
      <c r="AH118" s="65">
        <v>44973</v>
      </c>
      <c r="AI118" s="65">
        <v>137808</v>
      </c>
      <c r="AJ118" s="62">
        <v>0.78979480000000002</v>
      </c>
      <c r="AK118" s="62">
        <v>0.79489529999999997</v>
      </c>
      <c r="AL118" s="62">
        <v>0.76301339999999995</v>
      </c>
      <c r="AM118" s="26">
        <v>-3.0648999999999999E-2</v>
      </c>
      <c r="AN118" s="2" t="s">
        <v>80</v>
      </c>
      <c r="AO118" s="88">
        <v>-3.85572791787799E-2</v>
      </c>
      <c r="AP118" s="68" t="str">
        <f t="shared" si="1"/>
        <v>West</v>
      </c>
    </row>
    <row r="119" spans="1:42" ht="22.15" customHeight="1" x14ac:dyDescent="0.25">
      <c r="A119" s="77" t="s">
        <v>231</v>
      </c>
      <c r="I119" s="3"/>
      <c r="K119" s="89"/>
      <c r="S119" s="3"/>
      <c r="U119" s="90"/>
      <c r="V119" s="65"/>
      <c r="W119" s="65"/>
      <c r="X119" s="65"/>
      <c r="Y119" s="65"/>
      <c r="AC119" s="3"/>
      <c r="AE119" s="91"/>
      <c r="AF119" s="65"/>
      <c r="AG119" s="65"/>
      <c r="AH119" s="65"/>
      <c r="AI119" s="65"/>
      <c r="AM119" s="3"/>
      <c r="AO119" s="73"/>
      <c r="AP119" s="68" t="str">
        <f t="shared" si="1"/>
        <v>Carnegie Classification (Figure 33)</v>
      </c>
    </row>
    <row r="120" spans="1:42" x14ac:dyDescent="0.25">
      <c r="A120" s="74" t="s">
        <v>165</v>
      </c>
      <c r="B120" s="92"/>
      <c r="C120" s="92"/>
      <c r="D120" s="92"/>
      <c r="E120" s="92"/>
      <c r="I120" s="3"/>
      <c r="K120" s="89"/>
      <c r="S120" s="26"/>
      <c r="U120" s="90"/>
      <c r="V120" s="65">
        <v>610313</v>
      </c>
      <c r="W120" s="65">
        <v>634967</v>
      </c>
      <c r="X120" s="65">
        <v>633865</v>
      </c>
      <c r="Y120" s="65">
        <v>1879145</v>
      </c>
      <c r="Z120" s="62">
        <v>0.83939719999999995</v>
      </c>
      <c r="AA120" s="62">
        <v>0.84300439999999999</v>
      </c>
      <c r="AB120" s="62">
        <v>0.85401309999999997</v>
      </c>
      <c r="AC120" s="26">
        <v>1.0113E-2</v>
      </c>
      <c r="AD120" s="4" t="s">
        <v>80</v>
      </c>
      <c r="AE120" s="66">
        <v>1.1996378666588217E-2</v>
      </c>
      <c r="AF120" s="65">
        <v>166184</v>
      </c>
      <c r="AG120" s="65">
        <v>171015</v>
      </c>
      <c r="AH120" s="65">
        <v>165568</v>
      </c>
      <c r="AI120" s="65">
        <v>502767</v>
      </c>
      <c r="AJ120" s="62">
        <v>0.86752030000000002</v>
      </c>
      <c r="AK120" s="62">
        <v>0.86677780000000004</v>
      </c>
      <c r="AL120" s="62">
        <v>0.85387270000000004</v>
      </c>
      <c r="AM120" s="26">
        <v>-1.307E-2</v>
      </c>
      <c r="AN120" s="4" t="s">
        <v>80</v>
      </c>
      <c r="AO120" s="88">
        <v>-1.5078835660073434E-2</v>
      </c>
      <c r="AP120" s="68" t="str">
        <f t="shared" si="1"/>
        <v>Doctoral</v>
      </c>
    </row>
    <row r="121" spans="1:42" x14ac:dyDescent="0.25">
      <c r="A121" s="74" t="s">
        <v>166</v>
      </c>
      <c r="B121" s="92"/>
      <c r="C121" s="92"/>
      <c r="D121" s="92"/>
      <c r="E121" s="92"/>
      <c r="I121" s="3"/>
      <c r="K121" s="89"/>
      <c r="S121" s="26"/>
      <c r="U121" s="90"/>
      <c r="V121" s="65">
        <v>240714</v>
      </c>
      <c r="W121" s="65">
        <v>246374</v>
      </c>
      <c r="X121" s="65">
        <v>243120</v>
      </c>
      <c r="Y121" s="65">
        <v>730208</v>
      </c>
      <c r="Z121" s="62">
        <v>0.76247750000000003</v>
      </c>
      <c r="AA121" s="62">
        <v>0.76443539999999999</v>
      </c>
      <c r="AB121" s="62">
        <v>0.77885819999999995</v>
      </c>
      <c r="AC121" s="26">
        <v>1.5311999999999999E-2</v>
      </c>
      <c r="AD121" s="4" t="s">
        <v>80</v>
      </c>
      <c r="AE121" s="66">
        <v>2.0030469546543764E-2</v>
      </c>
      <c r="AF121" s="65">
        <v>119260</v>
      </c>
      <c r="AG121" s="65">
        <v>123770</v>
      </c>
      <c r="AH121" s="65">
        <v>120858</v>
      </c>
      <c r="AI121" s="65">
        <v>363888</v>
      </c>
      <c r="AJ121" s="62">
        <v>0.77580919999999998</v>
      </c>
      <c r="AK121" s="62">
        <v>0.77375780000000005</v>
      </c>
      <c r="AL121" s="62">
        <v>0.77083020000000002</v>
      </c>
      <c r="AM121" s="26">
        <v>-8.7399999999999999E-4</v>
      </c>
      <c r="AN121" s="4"/>
      <c r="AO121" s="88">
        <v>-1.1295524258366119E-3</v>
      </c>
      <c r="AP121" s="68" t="str">
        <f t="shared" si="1"/>
        <v>Master's</v>
      </c>
    </row>
    <row r="122" spans="1:42" x14ac:dyDescent="0.25">
      <c r="A122" s="74" t="s">
        <v>167</v>
      </c>
      <c r="B122" s="92"/>
      <c r="C122" s="92"/>
      <c r="D122" s="92"/>
      <c r="E122" s="92"/>
      <c r="I122" s="3"/>
      <c r="K122" s="89"/>
      <c r="S122" s="26"/>
      <c r="U122" s="90"/>
      <c r="V122" s="65">
        <v>26489</v>
      </c>
      <c r="W122" s="65">
        <v>28292</v>
      </c>
      <c r="X122" s="65">
        <v>28157</v>
      </c>
      <c r="Y122" s="65">
        <v>82938</v>
      </c>
      <c r="Z122" s="62">
        <v>0.67937630000000004</v>
      </c>
      <c r="AA122" s="62">
        <v>0.676481</v>
      </c>
      <c r="AB122" s="62">
        <v>0.68789290000000003</v>
      </c>
      <c r="AC122" s="26">
        <v>1.4456999999999999E-2</v>
      </c>
      <c r="AD122" s="4" t="s">
        <v>83</v>
      </c>
      <c r="AE122" s="66">
        <v>2.1370888465455793E-2</v>
      </c>
      <c r="AF122" s="65">
        <v>96553</v>
      </c>
      <c r="AG122" s="65">
        <v>99122</v>
      </c>
      <c r="AH122" s="65">
        <v>93432</v>
      </c>
      <c r="AI122" s="65">
        <v>289107</v>
      </c>
      <c r="AJ122" s="62">
        <v>0.77776970000000001</v>
      </c>
      <c r="AK122" s="62">
        <v>0.78126949999999995</v>
      </c>
      <c r="AL122" s="62">
        <v>0.77016439999999997</v>
      </c>
      <c r="AM122" s="26">
        <v>-1.0468E-2</v>
      </c>
      <c r="AN122" s="4" t="s">
        <v>80</v>
      </c>
      <c r="AO122" s="88">
        <v>-1.3398705568309017E-2</v>
      </c>
      <c r="AP122" s="68" t="str">
        <f t="shared" si="1"/>
        <v>Bachelor's</v>
      </c>
    </row>
    <row r="123" spans="1:42" ht="22.15" customHeight="1" x14ac:dyDescent="0.25">
      <c r="A123" s="93" t="s">
        <v>232</v>
      </c>
      <c r="B123" s="94"/>
      <c r="C123" s="94"/>
      <c r="D123" s="94"/>
      <c r="E123" s="94"/>
      <c r="I123" s="3"/>
      <c r="K123" s="89"/>
      <c r="S123" s="26"/>
      <c r="U123" s="90"/>
      <c r="AC123" s="3"/>
      <c r="AE123" s="91"/>
      <c r="AM123" s="3"/>
      <c r="AO123" s="73"/>
      <c r="AP123" s="68" t="str">
        <f t="shared" si="1"/>
        <v>Public 4-Year In-State Tuition and Fees (Figure 34)</v>
      </c>
    </row>
    <row r="124" spans="1:42" x14ac:dyDescent="0.25">
      <c r="A124" s="15" t="s">
        <v>174</v>
      </c>
      <c r="B124" s="39"/>
      <c r="C124" s="39"/>
      <c r="D124" s="39"/>
      <c r="E124" s="39"/>
      <c r="I124" s="3"/>
      <c r="K124" s="89"/>
      <c r="S124" s="26"/>
      <c r="U124" s="90"/>
      <c r="V124" s="65">
        <v>185374</v>
      </c>
      <c r="W124" s="65">
        <v>190784</v>
      </c>
      <c r="X124" s="65">
        <v>189013</v>
      </c>
      <c r="Y124" s="65">
        <v>565171</v>
      </c>
      <c r="Z124" s="62">
        <v>0.78506690000000001</v>
      </c>
      <c r="AA124" s="62">
        <v>0.79101500000000002</v>
      </c>
      <c r="AB124" s="62">
        <v>0.80555310000000002</v>
      </c>
      <c r="AC124" s="26">
        <v>1.4478E-2</v>
      </c>
      <c r="AD124" s="9" t="s">
        <v>80</v>
      </c>
      <c r="AE124" s="66">
        <v>1.8303066313533876E-2</v>
      </c>
      <c r="AF124" s="65"/>
      <c r="AG124" s="65"/>
      <c r="AH124" s="95"/>
      <c r="AI124" s="65"/>
      <c r="AM124" s="3"/>
      <c r="AO124" s="73"/>
      <c r="AP124" s="68" t="str">
        <f t="shared" si="1"/>
        <v>$8,000 or Less</v>
      </c>
    </row>
    <row r="125" spans="1:42" x14ac:dyDescent="0.25">
      <c r="A125" s="15" t="s">
        <v>175</v>
      </c>
      <c r="B125" s="39"/>
      <c r="C125" s="39"/>
      <c r="D125" s="39"/>
      <c r="E125" s="39"/>
      <c r="I125" s="3"/>
      <c r="K125" s="89"/>
      <c r="S125" s="3"/>
      <c r="U125" s="90"/>
      <c r="V125" s="65">
        <v>162980</v>
      </c>
      <c r="W125" s="65">
        <v>164475</v>
      </c>
      <c r="X125" s="65">
        <v>161734</v>
      </c>
      <c r="Y125" s="65">
        <v>489189</v>
      </c>
      <c r="Z125" s="62">
        <v>0.77353660000000002</v>
      </c>
      <c r="AA125" s="62">
        <v>0.77657390000000004</v>
      </c>
      <c r="AB125" s="62">
        <v>0.79520690000000005</v>
      </c>
      <c r="AC125" s="26">
        <v>1.7942E-2</v>
      </c>
      <c r="AD125" s="9" t="s">
        <v>80</v>
      </c>
      <c r="AE125" s="66">
        <v>2.3104047148635821E-2</v>
      </c>
      <c r="AF125" s="65"/>
      <c r="AG125" s="65"/>
      <c r="AH125" s="95"/>
      <c r="AI125" s="65"/>
      <c r="AM125" s="3"/>
      <c r="AO125" s="73"/>
      <c r="AP125" s="68" t="str">
        <f t="shared" si="1"/>
        <v>$8,001 to $10,000</v>
      </c>
    </row>
    <row r="126" spans="1:42" x14ac:dyDescent="0.25">
      <c r="A126" s="15" t="s">
        <v>176</v>
      </c>
      <c r="B126" s="39"/>
      <c r="C126" s="39"/>
      <c r="D126" s="39"/>
      <c r="E126" s="39"/>
      <c r="I126" s="3"/>
      <c r="K126" s="89"/>
      <c r="S126" s="3"/>
      <c r="U126" s="90"/>
      <c r="V126" s="65">
        <v>181295</v>
      </c>
      <c r="W126" s="65">
        <v>187122</v>
      </c>
      <c r="X126" s="65">
        <v>186361</v>
      </c>
      <c r="Y126" s="65">
        <v>554778</v>
      </c>
      <c r="Z126" s="62">
        <v>0.828677</v>
      </c>
      <c r="AA126" s="62">
        <v>0.83450369999999996</v>
      </c>
      <c r="AB126" s="62">
        <v>0.84679729999999998</v>
      </c>
      <c r="AC126" s="26">
        <v>1.2732E-2</v>
      </c>
      <c r="AD126" s="9" t="s">
        <v>80</v>
      </c>
      <c r="AE126" s="66">
        <v>1.5256972497545549E-2</v>
      </c>
      <c r="AF126" s="65"/>
      <c r="AG126" s="65"/>
      <c r="AH126" s="95"/>
      <c r="AI126" s="65"/>
      <c r="AM126" s="3"/>
      <c r="AO126" s="73"/>
      <c r="AP126" s="68" t="str">
        <f t="shared" si="1"/>
        <v>$10,000 to $12,500</v>
      </c>
    </row>
    <row r="127" spans="1:42" x14ac:dyDescent="0.25">
      <c r="A127" s="15" t="s">
        <v>177</v>
      </c>
      <c r="B127" s="39"/>
      <c r="C127" s="39"/>
      <c r="D127" s="39"/>
      <c r="E127" s="39"/>
      <c r="I127" s="3"/>
      <c r="K127" s="89"/>
      <c r="S127" s="3"/>
      <c r="U127" s="90"/>
      <c r="V127" s="65">
        <v>172851</v>
      </c>
      <c r="W127" s="65">
        <v>181277</v>
      </c>
      <c r="X127" s="65">
        <v>179537</v>
      </c>
      <c r="Y127" s="65">
        <v>533665</v>
      </c>
      <c r="Z127" s="62">
        <v>0.86957549999999995</v>
      </c>
      <c r="AA127" s="62">
        <v>0.86739630000000001</v>
      </c>
      <c r="AB127" s="62">
        <v>0.87975740000000002</v>
      </c>
      <c r="AC127" s="26">
        <v>1.1199000000000001E-2</v>
      </c>
      <c r="AD127" s="9" t="s">
        <v>80</v>
      </c>
      <c r="AE127" s="66">
        <v>1.2911053459646993E-2</v>
      </c>
      <c r="AF127" s="65"/>
      <c r="AG127" s="65"/>
      <c r="AH127" s="95"/>
      <c r="AI127" s="65"/>
      <c r="AM127" s="3"/>
      <c r="AO127" s="73"/>
      <c r="AP127" s="68" t="str">
        <f t="shared" si="1"/>
        <v>More than $12,500</v>
      </c>
    </row>
    <row r="128" spans="1:42" ht="24.6" customHeight="1" x14ac:dyDescent="0.25">
      <c r="A128" s="93" t="s">
        <v>233</v>
      </c>
      <c r="B128" s="94"/>
      <c r="C128" s="94"/>
      <c r="D128" s="94"/>
      <c r="E128" s="94"/>
      <c r="I128" s="3"/>
      <c r="K128" s="89"/>
      <c r="S128" s="3"/>
      <c r="U128" s="90"/>
      <c r="V128" s="65"/>
      <c r="W128" s="65"/>
      <c r="X128" s="65"/>
      <c r="Y128" s="65"/>
      <c r="AC128" s="26"/>
      <c r="AE128" s="66"/>
      <c r="AF128" s="65"/>
      <c r="AG128" s="65"/>
      <c r="AH128" s="65"/>
      <c r="AI128" s="65"/>
      <c r="AM128" s="3"/>
      <c r="AO128" s="73"/>
      <c r="AP128" s="68" t="str">
        <f t="shared" si="1"/>
        <v>Public 4-Year Out-of-State Tuition and Fees (Figure 34)</v>
      </c>
    </row>
    <row r="129" spans="1:42" ht="22.15" customHeight="1" x14ac:dyDescent="0.25">
      <c r="A129" s="15" t="s">
        <v>179</v>
      </c>
      <c r="B129" s="39"/>
      <c r="C129" s="39"/>
      <c r="D129" s="39"/>
      <c r="E129" s="39"/>
      <c r="I129" s="3"/>
      <c r="K129" s="89"/>
      <c r="S129" s="3"/>
      <c r="U129" s="90"/>
      <c r="V129" s="65">
        <v>44594</v>
      </c>
      <c r="W129" s="65">
        <v>48132</v>
      </c>
      <c r="X129" s="65">
        <v>47992</v>
      </c>
      <c r="Y129" s="65">
        <v>140718</v>
      </c>
      <c r="Z129" s="62">
        <v>0.72323630000000005</v>
      </c>
      <c r="AA129" s="62">
        <v>0.72155740000000002</v>
      </c>
      <c r="AB129" s="62">
        <v>0.72549589999999997</v>
      </c>
      <c r="AC129" s="26">
        <v>4.2579999999999996E-3</v>
      </c>
      <c r="AE129" s="66">
        <v>5.9011244289089125E-3</v>
      </c>
      <c r="AF129" s="65"/>
      <c r="AG129" s="65"/>
      <c r="AH129" s="65"/>
      <c r="AI129" s="65"/>
      <c r="AM129" s="3"/>
      <c r="AO129" s="73"/>
      <c r="AP129" s="68" t="str">
        <f t="shared" si="1"/>
        <v>$22,000 or Less</v>
      </c>
    </row>
    <row r="130" spans="1:42" x14ac:dyDescent="0.25">
      <c r="A130" s="15" t="s">
        <v>180</v>
      </c>
      <c r="B130" s="39"/>
      <c r="C130" s="39"/>
      <c r="D130" s="39"/>
      <c r="E130" s="39"/>
      <c r="I130" s="3"/>
      <c r="K130" s="89"/>
      <c r="S130" s="3"/>
      <c r="U130" s="90"/>
      <c r="V130" s="65">
        <v>48153</v>
      </c>
      <c r="W130" s="65">
        <v>51256</v>
      </c>
      <c r="X130" s="65">
        <v>50842</v>
      </c>
      <c r="Y130" s="65">
        <v>150251</v>
      </c>
      <c r="Z130" s="62">
        <v>0.79151870000000002</v>
      </c>
      <c r="AA130" s="62">
        <v>0.79900890000000002</v>
      </c>
      <c r="AB130" s="62">
        <v>0.81186809999999998</v>
      </c>
      <c r="AC130" s="26">
        <v>1.2418E-2</v>
      </c>
      <c r="AD130" s="4" t="s">
        <v>80</v>
      </c>
      <c r="AE130" s="66">
        <v>1.5541754290847073E-2</v>
      </c>
      <c r="AF130" s="65"/>
      <c r="AG130" s="65"/>
      <c r="AH130" s="65"/>
      <c r="AI130" s="65"/>
      <c r="AM130" s="3"/>
      <c r="AO130" s="73"/>
      <c r="AP130" s="68" t="str">
        <f t="shared" si="1"/>
        <v>$22,001 to $29,000</v>
      </c>
    </row>
    <row r="131" spans="1:42" x14ac:dyDescent="0.25">
      <c r="A131" s="15" t="s">
        <v>181</v>
      </c>
      <c r="B131" s="39"/>
      <c r="C131" s="39"/>
      <c r="D131" s="39"/>
      <c r="E131" s="39"/>
      <c r="I131" s="3"/>
      <c r="K131" s="89"/>
      <c r="S131" s="3"/>
      <c r="U131" s="90"/>
      <c r="V131" s="65">
        <v>41490</v>
      </c>
      <c r="W131" s="65">
        <v>43755</v>
      </c>
      <c r="X131" s="65">
        <v>45557</v>
      </c>
      <c r="Y131" s="65">
        <v>130802</v>
      </c>
      <c r="Z131" s="62">
        <v>0.84760179999999996</v>
      </c>
      <c r="AA131" s="62">
        <v>0.84479490000000002</v>
      </c>
      <c r="AB131" s="62">
        <v>0.85060469999999999</v>
      </c>
      <c r="AC131" s="26">
        <v>4.9750000000000003E-3</v>
      </c>
      <c r="AD131" s="4" t="s">
        <v>82</v>
      </c>
      <c r="AE131" s="66">
        <v>5.8890033545420314E-3</v>
      </c>
      <c r="AF131" s="65"/>
      <c r="AG131" s="65"/>
      <c r="AH131" s="65"/>
      <c r="AI131" s="65"/>
      <c r="AM131" s="3"/>
      <c r="AO131" s="73"/>
      <c r="AP131" s="68" t="str">
        <f t="shared" si="1"/>
        <v>$29,001 to $35,000</v>
      </c>
    </row>
    <row r="132" spans="1:42" x14ac:dyDescent="0.25">
      <c r="A132" s="15" t="s">
        <v>182</v>
      </c>
      <c r="B132" s="39"/>
      <c r="C132" s="39"/>
      <c r="D132" s="39"/>
      <c r="E132" s="39"/>
      <c r="I132" s="3"/>
      <c r="K132" s="89"/>
      <c r="S132" s="3"/>
      <c r="U132" s="90"/>
      <c r="V132" s="65">
        <v>40854</v>
      </c>
      <c r="W132" s="65">
        <v>42896</v>
      </c>
      <c r="X132" s="65">
        <v>43620</v>
      </c>
      <c r="Y132" s="65">
        <v>127370</v>
      </c>
      <c r="Z132" s="62">
        <v>0.89046360000000002</v>
      </c>
      <c r="AA132" s="62">
        <v>0.89152830000000005</v>
      </c>
      <c r="AB132" s="62">
        <v>0.87872539999999999</v>
      </c>
      <c r="AC132" s="26">
        <v>-1.3285E-2</v>
      </c>
      <c r="AD132" s="4" t="s">
        <v>80</v>
      </c>
      <c r="AE132" s="66">
        <v>-1.4901377780155716E-2</v>
      </c>
      <c r="AF132" s="65"/>
      <c r="AG132" s="65"/>
      <c r="AH132" s="65"/>
      <c r="AI132" s="65"/>
      <c r="AM132" s="3"/>
      <c r="AO132" s="73"/>
      <c r="AP132" s="68" t="str">
        <f t="shared" si="1"/>
        <v>More than $35,000</v>
      </c>
    </row>
    <row r="133" spans="1:42" ht="22.15" customHeight="1" x14ac:dyDescent="0.25">
      <c r="A133" s="93" t="s">
        <v>234</v>
      </c>
      <c r="B133" s="94"/>
      <c r="C133" s="94"/>
      <c r="D133" s="94"/>
      <c r="E133" s="94"/>
      <c r="I133" s="3"/>
      <c r="K133" s="89"/>
      <c r="S133" s="3"/>
      <c r="U133" s="90"/>
      <c r="AC133" s="3"/>
      <c r="AE133" s="91"/>
      <c r="AF133" s="65"/>
      <c r="AG133" s="65"/>
      <c r="AH133" s="65"/>
      <c r="AI133" s="65"/>
      <c r="AM133" s="3"/>
      <c r="AN133" s="4"/>
      <c r="AO133" s="73"/>
      <c r="AP133" s="68" t="str">
        <f t="shared" si="1"/>
        <v>Private Nonprofit 4-Year Tuition and Fees (Figure 34)</v>
      </c>
    </row>
    <row r="134" spans="1:42" x14ac:dyDescent="0.25">
      <c r="A134" s="14" t="s">
        <v>169</v>
      </c>
      <c r="B134" s="38"/>
      <c r="C134" s="38"/>
      <c r="D134" s="38"/>
      <c r="E134" s="38"/>
      <c r="I134" s="3"/>
      <c r="K134" s="89"/>
      <c r="S134" s="26"/>
      <c r="U134" s="90"/>
      <c r="V134" s="96"/>
      <c r="W134" s="96"/>
      <c r="X134" s="96"/>
      <c r="Y134" s="96"/>
      <c r="AC134" s="26"/>
      <c r="AE134" s="91"/>
      <c r="AF134" s="65">
        <v>13218</v>
      </c>
      <c r="AG134" s="65">
        <v>12730</v>
      </c>
      <c r="AH134" s="65">
        <v>12545</v>
      </c>
      <c r="AI134" s="65">
        <v>38493</v>
      </c>
      <c r="AJ134" s="62">
        <v>0.52019970000000004</v>
      </c>
      <c r="AK134" s="62">
        <v>0.51681069999999996</v>
      </c>
      <c r="AL134" s="62">
        <v>0.55280989999999997</v>
      </c>
      <c r="AM134" s="26">
        <v>4.2313000000000003E-2</v>
      </c>
      <c r="AN134" s="4" t="s">
        <v>83</v>
      </c>
      <c r="AO134" s="88">
        <v>8.1873304867720431E-2</v>
      </c>
      <c r="AP134" s="68" t="str">
        <f t="shared" ref="AP134:AP197" si="2">A134</f>
        <v>$15,000 or Less</v>
      </c>
    </row>
    <row r="135" spans="1:42" x14ac:dyDescent="0.25">
      <c r="A135" s="14" t="s">
        <v>170</v>
      </c>
      <c r="B135" s="38"/>
      <c r="C135" s="38"/>
      <c r="D135" s="38"/>
      <c r="E135" s="38"/>
      <c r="I135" s="3"/>
      <c r="K135" s="89"/>
      <c r="S135" s="26"/>
      <c r="U135" s="90"/>
      <c r="V135" s="96"/>
      <c r="W135" s="96"/>
      <c r="X135" s="96"/>
      <c r="Y135" s="96"/>
      <c r="AC135" s="26"/>
      <c r="AE135" s="91"/>
      <c r="AF135" s="65">
        <v>63151</v>
      </c>
      <c r="AG135" s="65">
        <v>64852</v>
      </c>
      <c r="AH135" s="65">
        <v>62616</v>
      </c>
      <c r="AI135" s="65">
        <v>190619</v>
      </c>
      <c r="AJ135" s="62">
        <v>0.72716190000000003</v>
      </c>
      <c r="AK135" s="62">
        <v>0.72344719999999996</v>
      </c>
      <c r="AL135" s="62">
        <v>0.72655550000000002</v>
      </c>
      <c r="AM135" s="97">
        <v>5.0959999999999998E-3</v>
      </c>
      <c r="AN135" s="4"/>
      <c r="AO135" s="88">
        <v>7.0440524201351535E-3</v>
      </c>
      <c r="AP135" s="68" t="str">
        <f t="shared" si="2"/>
        <v>$15,001 to $30,000</v>
      </c>
    </row>
    <row r="136" spans="1:42" x14ac:dyDescent="0.25">
      <c r="A136" s="14" t="s">
        <v>171</v>
      </c>
      <c r="B136" s="38"/>
      <c r="C136" s="38"/>
      <c r="D136" s="38"/>
      <c r="E136" s="38"/>
      <c r="I136" s="3"/>
      <c r="K136" s="89"/>
      <c r="S136" s="26"/>
      <c r="U136" s="90"/>
      <c r="V136" s="96"/>
      <c r="W136" s="96"/>
      <c r="X136" s="96"/>
      <c r="Y136" s="96"/>
      <c r="AC136" s="26"/>
      <c r="AE136" s="91"/>
      <c r="AF136" s="65">
        <v>159701</v>
      </c>
      <c r="AG136" s="65">
        <v>167062</v>
      </c>
      <c r="AH136" s="65">
        <v>162900</v>
      </c>
      <c r="AI136" s="65">
        <v>489663</v>
      </c>
      <c r="AJ136" s="62">
        <v>0.78740270000000001</v>
      </c>
      <c r="AK136" s="62">
        <v>0.78897649999999997</v>
      </c>
      <c r="AL136" s="62">
        <v>0.78368320000000002</v>
      </c>
      <c r="AM136" s="97">
        <v>-3.7829999999999999E-3</v>
      </c>
      <c r="AN136" s="4"/>
      <c r="AO136" s="88">
        <v>-4.7948196175678238E-3</v>
      </c>
      <c r="AP136" s="68" t="str">
        <f t="shared" si="2"/>
        <v>$30,001 to $45,000</v>
      </c>
    </row>
    <row r="137" spans="1:42" x14ac:dyDescent="0.25">
      <c r="A137" s="14" t="s">
        <v>172</v>
      </c>
      <c r="B137" s="38"/>
      <c r="C137" s="38"/>
      <c r="D137" s="38"/>
      <c r="E137" s="38"/>
      <c r="I137" s="3"/>
      <c r="K137" s="89"/>
      <c r="S137" s="26"/>
      <c r="U137" s="90"/>
      <c r="AC137" s="26"/>
      <c r="AE137" s="91"/>
      <c r="AF137" s="65">
        <v>156314</v>
      </c>
      <c r="AG137" s="65">
        <v>160163</v>
      </c>
      <c r="AH137" s="65">
        <v>153627</v>
      </c>
      <c r="AI137" s="65">
        <v>470104</v>
      </c>
      <c r="AJ137" s="62">
        <v>0.90764100000000003</v>
      </c>
      <c r="AK137" s="62">
        <v>0.90844329999999995</v>
      </c>
      <c r="AL137" s="62">
        <v>0.880633</v>
      </c>
      <c r="AM137" s="26">
        <v>-2.8667000000000002E-2</v>
      </c>
      <c r="AN137" s="4" t="s">
        <v>80</v>
      </c>
      <c r="AO137" s="88">
        <v>-3.1556179675715591E-2</v>
      </c>
      <c r="AP137" s="68" t="str">
        <f t="shared" si="2"/>
        <v>More than $45,000</v>
      </c>
    </row>
    <row r="138" spans="1:42" ht="25.15" customHeight="1" x14ac:dyDescent="0.25">
      <c r="A138" s="93" t="s">
        <v>235</v>
      </c>
      <c r="B138" s="39"/>
      <c r="C138" s="39"/>
      <c r="D138" s="39"/>
      <c r="E138" s="39"/>
      <c r="I138" s="3"/>
      <c r="K138" s="89"/>
      <c r="L138" s="39"/>
      <c r="M138" s="39"/>
      <c r="N138" s="39"/>
      <c r="O138" s="39"/>
      <c r="S138" s="3"/>
      <c r="U138" s="90"/>
      <c r="V138" s="65"/>
      <c r="W138" s="65"/>
      <c r="X138" s="65"/>
      <c r="Y138" s="65"/>
      <c r="AC138" s="3"/>
      <c r="AE138" s="91"/>
      <c r="AF138" s="65"/>
      <c r="AG138" s="65"/>
      <c r="AH138" s="65"/>
      <c r="AI138" s="65"/>
      <c r="AM138" s="3"/>
      <c r="AO138" s="73"/>
      <c r="AP138" s="68" t="str">
        <f t="shared" si="2"/>
        <v>Admission Rate (Figure 35)</v>
      </c>
    </row>
    <row r="139" spans="1:42" ht="17.100000000000001" customHeight="1" x14ac:dyDescent="0.25">
      <c r="A139" s="14" t="s">
        <v>184</v>
      </c>
      <c r="B139" s="39">
        <v>78689</v>
      </c>
      <c r="C139" s="39">
        <v>78622</v>
      </c>
      <c r="D139" s="39">
        <v>76807</v>
      </c>
      <c r="E139" s="39">
        <v>234118</v>
      </c>
      <c r="F139" s="62">
        <v>0.96007070000000005</v>
      </c>
      <c r="G139" s="62">
        <v>0.9594007</v>
      </c>
      <c r="H139" s="62">
        <v>0.92733739999999998</v>
      </c>
      <c r="I139" s="36">
        <v>-3.2426000000000003E-2</v>
      </c>
      <c r="J139" s="9" t="s">
        <v>80</v>
      </c>
      <c r="K139" s="63">
        <v>-3.3798182552920802E-2</v>
      </c>
      <c r="L139" s="39"/>
      <c r="M139" s="39"/>
      <c r="N139" s="39"/>
      <c r="O139" s="39"/>
      <c r="S139" s="3"/>
      <c r="U139" s="90"/>
      <c r="V139" s="65">
        <v>23550</v>
      </c>
      <c r="W139" s="65">
        <v>23073</v>
      </c>
      <c r="X139" s="65">
        <v>23102</v>
      </c>
      <c r="Y139" s="65">
        <v>69725</v>
      </c>
      <c r="Z139" s="62">
        <v>0.9643737</v>
      </c>
      <c r="AA139" s="62">
        <v>0.96268370000000003</v>
      </c>
      <c r="AB139" s="62">
        <v>0.95818539999999996</v>
      </c>
      <c r="AC139" s="36">
        <v>-4.8120000000000003E-3</v>
      </c>
      <c r="AD139" s="9" t="s">
        <v>80</v>
      </c>
      <c r="AE139" s="66">
        <v>-4.998526514991373E-3</v>
      </c>
      <c r="AF139" s="65">
        <v>55139</v>
      </c>
      <c r="AG139" s="65">
        <v>55549</v>
      </c>
      <c r="AH139" s="65">
        <v>53705</v>
      </c>
      <c r="AI139" s="65">
        <v>164393</v>
      </c>
      <c r="AJ139" s="62">
        <v>0.9582328</v>
      </c>
      <c r="AK139" s="62">
        <v>0.95803700000000003</v>
      </c>
      <c r="AL139" s="62">
        <v>0.91406759999999998</v>
      </c>
      <c r="AM139" s="36">
        <v>-4.4396999999999999E-2</v>
      </c>
      <c r="AN139" s="2" t="s">
        <v>80</v>
      </c>
      <c r="AO139" s="88">
        <v>-4.6341633986996325E-2</v>
      </c>
      <c r="AP139" s="68" t="str">
        <f t="shared" si="2"/>
        <v>Less than 25%</v>
      </c>
    </row>
    <row r="140" spans="1:42" x14ac:dyDescent="0.25">
      <c r="A140" s="15" t="s">
        <v>185</v>
      </c>
      <c r="B140" s="39">
        <v>215036</v>
      </c>
      <c r="C140" s="39">
        <v>223395</v>
      </c>
      <c r="D140" s="39">
        <v>220866</v>
      </c>
      <c r="E140" s="39">
        <v>659297</v>
      </c>
      <c r="F140" s="62">
        <v>0.87417920000000005</v>
      </c>
      <c r="G140" s="62">
        <v>0.8776159</v>
      </c>
      <c r="H140" s="62">
        <v>0.87596549999999995</v>
      </c>
      <c r="I140" s="36">
        <v>-9.4600000000000001E-4</v>
      </c>
      <c r="K140" s="63">
        <v>-1.077920306594263E-3</v>
      </c>
      <c r="L140" s="39"/>
      <c r="M140" s="39"/>
      <c r="N140" s="39"/>
      <c r="O140" s="39"/>
      <c r="S140" s="3"/>
      <c r="U140" s="90"/>
      <c r="V140" s="65">
        <v>151819</v>
      </c>
      <c r="W140" s="65">
        <v>158916</v>
      </c>
      <c r="X140" s="65">
        <v>158072</v>
      </c>
      <c r="Y140" s="65">
        <v>468807</v>
      </c>
      <c r="Z140" s="62">
        <v>0.88084499999999999</v>
      </c>
      <c r="AA140" s="62">
        <v>0.88288149999999999</v>
      </c>
      <c r="AB140" s="62">
        <v>0.88840529999999995</v>
      </c>
      <c r="AC140" s="36">
        <v>6.3730000000000002E-3</v>
      </c>
      <c r="AD140" s="9" t="s">
        <v>80</v>
      </c>
      <c r="AE140" s="66">
        <v>7.2184092655696152E-3</v>
      </c>
      <c r="AF140" s="65">
        <v>63217</v>
      </c>
      <c r="AG140" s="65">
        <v>64479</v>
      </c>
      <c r="AH140" s="65">
        <v>62794</v>
      </c>
      <c r="AI140" s="65">
        <v>190490</v>
      </c>
      <c r="AJ140" s="62">
        <v>0.85817109999999996</v>
      </c>
      <c r="AK140" s="62">
        <v>0.86463809999999997</v>
      </c>
      <c r="AL140" s="62">
        <v>0.84465080000000003</v>
      </c>
      <c r="AM140" s="36">
        <v>-1.9626999999999999E-2</v>
      </c>
      <c r="AN140" s="2" t="s">
        <v>80</v>
      </c>
      <c r="AO140" s="88">
        <v>-2.2699670532677196E-2</v>
      </c>
      <c r="AP140" s="68" t="str">
        <f t="shared" si="2"/>
        <v>25% to 49.9%</v>
      </c>
    </row>
    <row r="141" spans="1:42" x14ac:dyDescent="0.25">
      <c r="A141" s="15" t="s">
        <v>186</v>
      </c>
      <c r="B141" s="39">
        <v>506009</v>
      </c>
      <c r="C141" s="39">
        <v>521548</v>
      </c>
      <c r="D141" s="39">
        <v>517159</v>
      </c>
      <c r="E141" s="39">
        <v>1544716</v>
      </c>
      <c r="F141" s="62">
        <v>0.80888280000000001</v>
      </c>
      <c r="G141" s="62">
        <v>0.81042780000000003</v>
      </c>
      <c r="H141" s="62">
        <v>0.81887779999999999</v>
      </c>
      <c r="I141" s="36">
        <v>8.116E-3</v>
      </c>
      <c r="J141" s="9" t="s">
        <v>80</v>
      </c>
      <c r="K141" s="63">
        <v>1.0014463965821507E-2</v>
      </c>
      <c r="L141" s="39"/>
      <c r="M141" s="39"/>
      <c r="N141" s="39"/>
      <c r="O141" s="39"/>
      <c r="S141" s="3"/>
      <c r="U141" s="90"/>
      <c r="V141" s="65">
        <v>342583</v>
      </c>
      <c r="W141" s="65">
        <v>352258</v>
      </c>
      <c r="X141" s="65">
        <v>352717</v>
      </c>
      <c r="Y141" s="65">
        <v>1047558</v>
      </c>
      <c r="Z141" s="62">
        <v>0.82038809999999995</v>
      </c>
      <c r="AA141" s="62">
        <v>0.82198839999999995</v>
      </c>
      <c r="AB141" s="62">
        <v>0.83694579999999996</v>
      </c>
      <c r="AC141" s="36">
        <v>1.3880999999999999E-2</v>
      </c>
      <c r="AD141" s="9" t="s">
        <v>80</v>
      </c>
      <c r="AE141" s="66">
        <v>1.6887099623303686E-2</v>
      </c>
      <c r="AF141" s="65">
        <v>163426</v>
      </c>
      <c r="AG141" s="65">
        <v>169290</v>
      </c>
      <c r="AH141" s="65">
        <v>164442</v>
      </c>
      <c r="AI141" s="65">
        <v>497158</v>
      </c>
      <c r="AJ141" s="62">
        <v>0.78476500000000005</v>
      </c>
      <c r="AK141" s="62">
        <v>0.78637250000000003</v>
      </c>
      <c r="AL141" s="62">
        <v>0.78012309999999996</v>
      </c>
      <c r="AM141" s="36">
        <v>-4.8440000000000002E-3</v>
      </c>
      <c r="AO141" s="88">
        <v>-6.1599305672566116E-3</v>
      </c>
      <c r="AP141" s="68" t="str">
        <f t="shared" si="2"/>
        <v>50% to 74.9%</v>
      </c>
    </row>
    <row r="142" spans="1:42" x14ac:dyDescent="0.25">
      <c r="A142" s="15" t="s">
        <v>187</v>
      </c>
      <c r="B142" s="39">
        <v>449885</v>
      </c>
      <c r="C142" s="39">
        <v>470260</v>
      </c>
      <c r="D142" s="39">
        <v>461221</v>
      </c>
      <c r="E142" s="39">
        <v>1381366</v>
      </c>
      <c r="F142" s="62">
        <v>0.77530480000000002</v>
      </c>
      <c r="G142" s="62">
        <v>0.77857989999999999</v>
      </c>
      <c r="H142" s="62">
        <v>0.78895800000000005</v>
      </c>
      <c r="I142" s="36">
        <v>1.0253999999999999E-2</v>
      </c>
      <c r="J142" s="9" t="s">
        <v>80</v>
      </c>
      <c r="K142" s="63">
        <v>1.3170131928656261E-2</v>
      </c>
      <c r="S142" s="3"/>
      <c r="U142" s="90"/>
      <c r="V142" s="65">
        <v>345542</v>
      </c>
      <c r="W142" s="65">
        <v>361064</v>
      </c>
      <c r="X142" s="65">
        <v>356781</v>
      </c>
      <c r="Y142" s="65">
        <v>1063387</v>
      </c>
      <c r="Z142" s="62">
        <v>0.77513299999999996</v>
      </c>
      <c r="AA142" s="62">
        <v>0.78081449999999997</v>
      </c>
      <c r="AB142" s="62">
        <v>0.79375300000000004</v>
      </c>
      <c r="AC142" s="36">
        <v>1.217E-2</v>
      </c>
      <c r="AD142" s="9" t="s">
        <v>80</v>
      </c>
      <c r="AE142" s="66">
        <v>1.5586288420617191E-2</v>
      </c>
      <c r="AF142" s="65">
        <v>104343</v>
      </c>
      <c r="AG142" s="65">
        <v>109196</v>
      </c>
      <c r="AH142" s="65">
        <v>104440</v>
      </c>
      <c r="AI142" s="65">
        <v>317979</v>
      </c>
      <c r="AJ142" s="62">
        <v>0.77587379999999995</v>
      </c>
      <c r="AK142" s="62">
        <v>0.77119130000000002</v>
      </c>
      <c r="AL142" s="62">
        <v>0.77257759999999998</v>
      </c>
      <c r="AM142" s="36">
        <v>3.2560000000000002E-3</v>
      </c>
      <c r="AO142" s="88">
        <v>4.2220393305785475E-3</v>
      </c>
      <c r="AP142" s="68" t="str">
        <f t="shared" si="2"/>
        <v>75% or Higher</v>
      </c>
    </row>
    <row r="143" spans="1:42" ht="23.65" customHeight="1" x14ac:dyDescent="0.25">
      <c r="A143" s="93" t="s">
        <v>236</v>
      </c>
      <c r="B143" s="39"/>
      <c r="C143" s="39"/>
      <c r="D143" s="39"/>
      <c r="E143" s="39"/>
      <c r="F143" s="62"/>
      <c r="G143" s="62"/>
      <c r="H143" s="62"/>
      <c r="I143" s="36"/>
      <c r="K143" s="89"/>
      <c r="S143" s="3"/>
      <c r="U143" s="90"/>
      <c r="V143" s="65"/>
      <c r="W143" s="65"/>
      <c r="X143" s="65"/>
      <c r="Y143" s="65"/>
      <c r="Z143" s="62"/>
      <c r="AA143" s="62"/>
      <c r="AB143" s="62"/>
      <c r="AC143" s="3"/>
      <c r="AE143" s="91"/>
      <c r="AF143" s="65"/>
      <c r="AG143" s="65"/>
      <c r="AH143" s="65"/>
      <c r="AI143" s="65"/>
      <c r="AJ143" s="62"/>
      <c r="AK143" s="62"/>
      <c r="AL143" s="62"/>
      <c r="AM143" s="3"/>
      <c r="AO143" s="73"/>
      <c r="AP143" s="68" t="str">
        <f t="shared" si="2"/>
        <v>Admission Rate: Less than 25% (Figure 36)</v>
      </c>
    </row>
    <row r="144" spans="1:42" ht="17.649999999999999" customHeight="1" x14ac:dyDescent="0.25">
      <c r="A144" s="2" t="s">
        <v>189</v>
      </c>
      <c r="B144" s="35" t="s">
        <v>190</v>
      </c>
      <c r="C144" s="35" t="s">
        <v>190</v>
      </c>
      <c r="D144" s="35" t="s">
        <v>190</v>
      </c>
      <c r="E144" s="35" t="s">
        <v>190</v>
      </c>
      <c r="F144" s="35" t="s">
        <v>190</v>
      </c>
      <c r="G144" s="35" t="s">
        <v>190</v>
      </c>
      <c r="H144" s="35" t="s">
        <v>190</v>
      </c>
      <c r="I144" s="35" t="s">
        <v>190</v>
      </c>
      <c r="J144" s="35" t="s">
        <v>190</v>
      </c>
      <c r="K144" s="103" t="s">
        <v>190</v>
      </c>
      <c r="L144" s="65"/>
      <c r="M144" s="65"/>
      <c r="N144" s="65"/>
      <c r="S144" s="3"/>
      <c r="U144" s="90"/>
      <c r="V144" s="35" t="s">
        <v>190</v>
      </c>
      <c r="W144" s="35" t="s">
        <v>190</v>
      </c>
      <c r="X144" s="35" t="s">
        <v>190</v>
      </c>
      <c r="Y144" s="35" t="s">
        <v>190</v>
      </c>
      <c r="Z144" s="35" t="s">
        <v>190</v>
      </c>
      <c r="AA144" s="35" t="s">
        <v>190</v>
      </c>
      <c r="AB144" s="35" t="s">
        <v>190</v>
      </c>
      <c r="AC144" s="35" t="s">
        <v>190</v>
      </c>
      <c r="AD144" s="35" t="s">
        <v>190</v>
      </c>
      <c r="AE144" s="104" t="s">
        <v>190</v>
      </c>
      <c r="AF144" s="35" t="s">
        <v>190</v>
      </c>
      <c r="AG144" s="35" t="s">
        <v>190</v>
      </c>
      <c r="AH144" s="35" t="s">
        <v>190</v>
      </c>
      <c r="AI144" s="35" t="s">
        <v>190</v>
      </c>
      <c r="AJ144" s="35" t="s">
        <v>190</v>
      </c>
      <c r="AK144" s="35" t="s">
        <v>190</v>
      </c>
      <c r="AL144" s="35" t="s">
        <v>190</v>
      </c>
      <c r="AM144" s="35" t="s">
        <v>190</v>
      </c>
      <c r="AN144" s="35" t="s">
        <v>190</v>
      </c>
      <c r="AO144" s="105" t="s">
        <v>190</v>
      </c>
      <c r="AP144" s="68" t="str">
        <f t="shared" si="2"/>
        <v>GPA B- or Lower</v>
      </c>
    </row>
    <row r="145" spans="1:42" x14ac:dyDescent="0.25">
      <c r="A145" s="2" t="s">
        <v>44</v>
      </c>
      <c r="B145" s="35" t="s">
        <v>190</v>
      </c>
      <c r="C145" s="35" t="s">
        <v>190</v>
      </c>
      <c r="D145" s="35" t="s">
        <v>190</v>
      </c>
      <c r="E145" s="35" t="s">
        <v>190</v>
      </c>
      <c r="F145" s="35" t="s">
        <v>190</v>
      </c>
      <c r="G145" s="35" t="s">
        <v>190</v>
      </c>
      <c r="H145" s="35" t="s">
        <v>190</v>
      </c>
      <c r="I145" s="35" t="s">
        <v>190</v>
      </c>
      <c r="J145" s="35" t="s">
        <v>190</v>
      </c>
      <c r="K145" s="103" t="s">
        <v>190</v>
      </c>
      <c r="L145" s="65"/>
      <c r="M145" s="65"/>
      <c r="N145" s="65"/>
      <c r="S145" s="3"/>
      <c r="U145" s="90"/>
      <c r="V145" s="35" t="s">
        <v>190</v>
      </c>
      <c r="W145" s="35" t="s">
        <v>190</v>
      </c>
      <c r="X145" s="35" t="s">
        <v>190</v>
      </c>
      <c r="Y145" s="35" t="s">
        <v>190</v>
      </c>
      <c r="Z145" s="35" t="s">
        <v>190</v>
      </c>
      <c r="AA145" s="35" t="s">
        <v>190</v>
      </c>
      <c r="AB145" s="35" t="s">
        <v>190</v>
      </c>
      <c r="AC145" s="35" t="s">
        <v>190</v>
      </c>
      <c r="AD145" s="35" t="s">
        <v>190</v>
      </c>
      <c r="AE145" s="104" t="s">
        <v>190</v>
      </c>
      <c r="AF145" s="35" t="s">
        <v>190</v>
      </c>
      <c r="AG145" s="35" t="s">
        <v>190</v>
      </c>
      <c r="AH145" s="35" t="s">
        <v>190</v>
      </c>
      <c r="AI145" s="35" t="s">
        <v>190</v>
      </c>
      <c r="AJ145" s="35" t="s">
        <v>190</v>
      </c>
      <c r="AK145" s="35" t="s">
        <v>190</v>
      </c>
      <c r="AL145" s="35" t="s">
        <v>190</v>
      </c>
      <c r="AM145" s="35" t="s">
        <v>190</v>
      </c>
      <c r="AN145" s="35" t="s">
        <v>190</v>
      </c>
      <c r="AO145" s="105" t="s">
        <v>190</v>
      </c>
      <c r="AP145" s="68" t="str">
        <f t="shared" si="2"/>
        <v>B</v>
      </c>
    </row>
    <row r="146" spans="1:42" x14ac:dyDescent="0.25">
      <c r="A146" s="2" t="s">
        <v>43</v>
      </c>
      <c r="B146" s="39">
        <v>3687</v>
      </c>
      <c r="C146" s="39">
        <v>3456</v>
      </c>
      <c r="D146" s="39">
        <v>2992</v>
      </c>
      <c r="E146" s="39">
        <v>10135</v>
      </c>
      <c r="F146" s="62">
        <v>0.94033089999999997</v>
      </c>
      <c r="G146" s="62">
        <v>0.92505789999999999</v>
      </c>
      <c r="H146" s="62">
        <v>0.90374330000000003</v>
      </c>
      <c r="I146" s="36">
        <v>-2.1687000000000001E-2</v>
      </c>
      <c r="J146" s="9" t="s">
        <v>80</v>
      </c>
      <c r="K146" s="63">
        <v>-2.344393794161425E-2</v>
      </c>
      <c r="L146" s="65"/>
      <c r="M146" s="65"/>
      <c r="N146" s="65"/>
      <c r="S146" s="3"/>
      <c r="U146" s="90"/>
      <c r="V146" s="65">
        <v>493</v>
      </c>
      <c r="W146" s="65">
        <v>451</v>
      </c>
      <c r="X146" s="65">
        <v>435</v>
      </c>
      <c r="Y146" s="65">
        <v>1379</v>
      </c>
      <c r="Z146" s="62">
        <v>0.94523330000000005</v>
      </c>
      <c r="AA146" s="62">
        <v>0.90022170000000001</v>
      </c>
      <c r="AB146" s="62">
        <v>0.91264369999999995</v>
      </c>
      <c r="AC146" s="36">
        <v>1.2317E-2</v>
      </c>
      <c r="AE146" s="66">
        <v>1.3682185177273553E-2</v>
      </c>
      <c r="AF146" s="65">
        <v>3194</v>
      </c>
      <c r="AG146" s="65">
        <v>3005</v>
      </c>
      <c r="AH146" s="65">
        <v>2557</v>
      </c>
      <c r="AI146" s="65">
        <v>8756</v>
      </c>
      <c r="AJ146" s="62">
        <v>0.93957420000000003</v>
      </c>
      <c r="AK146" s="62">
        <v>0.92878539999999998</v>
      </c>
      <c r="AL146" s="62">
        <v>0.90222919999999995</v>
      </c>
      <c r="AM146" s="36">
        <v>-2.6523999999999999E-2</v>
      </c>
      <c r="AN146" s="2" t="s">
        <v>80</v>
      </c>
      <c r="AO146" s="88">
        <v>-2.8557727113281497E-2</v>
      </c>
      <c r="AP146" s="68" t="str">
        <f t="shared" si="2"/>
        <v>B+</v>
      </c>
    </row>
    <row r="147" spans="1:42" x14ac:dyDescent="0.25">
      <c r="A147" s="2" t="s">
        <v>42</v>
      </c>
      <c r="B147" s="39">
        <v>14651</v>
      </c>
      <c r="C147" s="39">
        <v>13930</v>
      </c>
      <c r="D147" s="39">
        <v>12738</v>
      </c>
      <c r="E147" s="39">
        <v>41319</v>
      </c>
      <c r="F147" s="62">
        <v>0.95426929999999999</v>
      </c>
      <c r="G147" s="62">
        <v>0.95326630000000001</v>
      </c>
      <c r="H147" s="62">
        <v>0.92392839999999998</v>
      </c>
      <c r="I147" s="36">
        <v>-2.9342E-2</v>
      </c>
      <c r="J147" s="9" t="s">
        <v>80</v>
      </c>
      <c r="K147" s="63">
        <v>-3.0780485998508498E-2</v>
      </c>
      <c r="L147" s="65"/>
      <c r="M147" s="65"/>
      <c r="N147" s="65"/>
      <c r="S147" s="3"/>
      <c r="U147" s="90"/>
      <c r="V147" s="65">
        <v>3506</v>
      </c>
      <c r="W147" s="65">
        <v>3078</v>
      </c>
      <c r="X147" s="65">
        <v>2842</v>
      </c>
      <c r="Y147" s="65">
        <v>9426</v>
      </c>
      <c r="Z147" s="62">
        <v>0.96320589999999995</v>
      </c>
      <c r="AA147" s="62">
        <v>0.96101360000000002</v>
      </c>
      <c r="AB147" s="62">
        <v>0.95531319999999997</v>
      </c>
      <c r="AC147" s="36">
        <v>-5.4180000000000001E-3</v>
      </c>
      <c r="AE147" s="66">
        <v>-5.6377974255515219E-3</v>
      </c>
      <c r="AF147" s="65">
        <v>11145</v>
      </c>
      <c r="AG147" s="65">
        <v>10852</v>
      </c>
      <c r="AH147" s="65">
        <v>9896</v>
      </c>
      <c r="AI147" s="65">
        <v>31893</v>
      </c>
      <c r="AJ147" s="62">
        <v>0.95145809999999997</v>
      </c>
      <c r="AK147" s="62">
        <v>0.95106889999999999</v>
      </c>
      <c r="AL147" s="62">
        <v>0.91491509999999998</v>
      </c>
      <c r="AM147" s="36">
        <v>-3.6329E-2</v>
      </c>
      <c r="AN147" s="2" t="s">
        <v>80</v>
      </c>
      <c r="AO147" s="88">
        <v>-3.8198073767315911E-2</v>
      </c>
      <c r="AP147" s="68" t="str">
        <f t="shared" si="2"/>
        <v>A-</v>
      </c>
    </row>
    <row r="148" spans="1:42" x14ac:dyDescent="0.25">
      <c r="A148" s="2" t="s">
        <v>41</v>
      </c>
      <c r="B148" s="39">
        <v>36357</v>
      </c>
      <c r="C148" s="39">
        <v>36721</v>
      </c>
      <c r="D148" s="39">
        <v>35277</v>
      </c>
      <c r="E148" s="39">
        <v>108355</v>
      </c>
      <c r="F148" s="62">
        <v>0.96504109999999999</v>
      </c>
      <c r="G148" s="62">
        <v>0.96503360000000005</v>
      </c>
      <c r="H148" s="62">
        <v>0.93114490000000005</v>
      </c>
      <c r="I148" s="36">
        <v>-3.4116E-2</v>
      </c>
      <c r="J148" s="9" t="s">
        <v>80</v>
      </c>
      <c r="K148" s="63">
        <v>-3.5352136961863297E-2</v>
      </c>
      <c r="L148" s="65"/>
      <c r="M148" s="65"/>
      <c r="N148" s="65"/>
      <c r="S148" s="3"/>
      <c r="U148" s="90"/>
      <c r="V148" s="65">
        <v>12345</v>
      </c>
      <c r="W148" s="65">
        <v>12250</v>
      </c>
      <c r="X148" s="65">
        <v>11954</v>
      </c>
      <c r="Y148" s="65">
        <v>36549</v>
      </c>
      <c r="Z148" s="62">
        <v>0.96751719999999997</v>
      </c>
      <c r="AA148" s="62">
        <v>0.966449</v>
      </c>
      <c r="AB148" s="62">
        <v>0.96218840000000005</v>
      </c>
      <c r="AC148" s="36">
        <v>-4.4250000000000001E-3</v>
      </c>
      <c r="AD148" s="4" t="s">
        <v>83</v>
      </c>
      <c r="AE148" s="66">
        <v>-4.578617185179973E-3</v>
      </c>
      <c r="AF148" s="65">
        <v>24012</v>
      </c>
      <c r="AG148" s="65">
        <v>24471</v>
      </c>
      <c r="AH148" s="65">
        <v>23323</v>
      </c>
      <c r="AI148" s="65">
        <v>71806</v>
      </c>
      <c r="AJ148" s="62">
        <v>0.96376810000000002</v>
      </c>
      <c r="AK148" s="62">
        <v>0.96432510000000005</v>
      </c>
      <c r="AL148" s="62">
        <v>0.91523390000000004</v>
      </c>
      <c r="AM148" s="36">
        <v>-4.9327999999999997E-2</v>
      </c>
      <c r="AN148" s="2" t="s">
        <v>80</v>
      </c>
      <c r="AO148" s="88">
        <v>-5.1152873652256896E-2</v>
      </c>
      <c r="AP148" s="68" t="str">
        <f t="shared" si="2"/>
        <v>A</v>
      </c>
    </row>
    <row r="149" spans="1:42" x14ac:dyDescent="0.25">
      <c r="A149" s="2" t="s">
        <v>40</v>
      </c>
      <c r="B149" s="39">
        <v>19597</v>
      </c>
      <c r="C149" s="39">
        <v>20403</v>
      </c>
      <c r="D149" s="39">
        <v>21932</v>
      </c>
      <c r="E149" s="39">
        <v>61932</v>
      </c>
      <c r="F149" s="62">
        <v>0.96672959999999997</v>
      </c>
      <c r="G149" s="62">
        <v>0.96848500000000004</v>
      </c>
      <c r="H149" s="62">
        <v>0.93484409999999996</v>
      </c>
      <c r="I149" s="36">
        <v>-3.3871999999999999E-2</v>
      </c>
      <c r="J149" s="9" t="s">
        <v>80</v>
      </c>
      <c r="K149" s="99">
        <v>-3.4974212300655144E-2</v>
      </c>
      <c r="L149" s="65"/>
      <c r="M149" s="65"/>
      <c r="N149" s="65"/>
      <c r="S149" s="3"/>
      <c r="U149" s="90"/>
      <c r="V149" s="65">
        <v>6314</v>
      </c>
      <c r="W149" s="65">
        <v>6506</v>
      </c>
      <c r="X149" s="65">
        <v>7143</v>
      </c>
      <c r="Y149" s="65">
        <v>19963</v>
      </c>
      <c r="Z149" s="62">
        <v>0.96388980000000002</v>
      </c>
      <c r="AA149" s="62">
        <v>0.96618510000000002</v>
      </c>
      <c r="AB149" s="62">
        <v>0.95982080000000003</v>
      </c>
      <c r="AC149" s="36">
        <v>-7.391E-3</v>
      </c>
      <c r="AD149" s="4" t="s">
        <v>82</v>
      </c>
      <c r="AE149" s="66">
        <v>-7.6496729249912881E-3</v>
      </c>
      <c r="AF149" s="65">
        <v>13283</v>
      </c>
      <c r="AG149" s="65">
        <v>13897</v>
      </c>
      <c r="AH149" s="65">
        <v>14789</v>
      </c>
      <c r="AI149" s="65">
        <v>41969</v>
      </c>
      <c r="AJ149" s="62">
        <v>0.96807949999999998</v>
      </c>
      <c r="AK149" s="62">
        <v>0.96956180000000003</v>
      </c>
      <c r="AL149" s="62">
        <v>0.92278039999999995</v>
      </c>
      <c r="AM149" s="36">
        <v>-4.6922999999999999E-2</v>
      </c>
      <c r="AN149" s="2" t="s">
        <v>80</v>
      </c>
      <c r="AO149" s="88">
        <v>-4.8396089862451259E-2</v>
      </c>
      <c r="AP149" s="68" t="str">
        <f t="shared" si="2"/>
        <v>A+</v>
      </c>
    </row>
    <row r="150" spans="1:42" ht="23.1" customHeight="1" x14ac:dyDescent="0.25">
      <c r="A150" s="93" t="s">
        <v>237</v>
      </c>
      <c r="B150" s="39"/>
      <c r="C150" s="39"/>
      <c r="D150" s="39"/>
      <c r="E150" s="39"/>
      <c r="I150" s="3"/>
      <c r="K150" s="89"/>
      <c r="S150" s="3"/>
      <c r="U150" s="90"/>
      <c r="V150" s="65"/>
      <c r="W150" s="65"/>
      <c r="X150" s="65"/>
      <c r="Y150" s="65"/>
      <c r="AC150" s="3"/>
      <c r="AE150" s="100"/>
      <c r="AF150" s="65"/>
      <c r="AG150" s="65"/>
      <c r="AH150" s="65"/>
      <c r="AI150" s="65"/>
      <c r="AM150" s="3"/>
      <c r="AO150" s="101"/>
      <c r="AP150" s="68" t="str">
        <f t="shared" si="2"/>
        <v>Admission Rate: 25% to 49.9% (Figure 36)</v>
      </c>
    </row>
    <row r="151" spans="1:42" ht="19.149999999999999" customHeight="1" x14ac:dyDescent="0.25">
      <c r="A151" s="2" t="s">
        <v>189</v>
      </c>
      <c r="B151" s="39">
        <v>9713</v>
      </c>
      <c r="C151" s="39">
        <v>9644</v>
      </c>
      <c r="D151" s="39">
        <v>9486</v>
      </c>
      <c r="E151" s="39">
        <v>28843</v>
      </c>
      <c r="F151" s="62">
        <v>0.6919592</v>
      </c>
      <c r="G151" s="62">
        <v>0.69670259999999995</v>
      </c>
      <c r="H151" s="62">
        <v>0.69850310000000004</v>
      </c>
      <c r="I151" s="36">
        <v>-9.0799999999999995E-4</v>
      </c>
      <c r="K151" s="63">
        <v>-1.3032820603798522E-3</v>
      </c>
      <c r="L151" s="65"/>
      <c r="M151" s="65"/>
      <c r="N151" s="65"/>
      <c r="S151" s="3"/>
      <c r="U151" s="90"/>
      <c r="V151" s="65">
        <v>6826</v>
      </c>
      <c r="W151" s="65">
        <v>6831</v>
      </c>
      <c r="X151" s="65">
        <v>6807</v>
      </c>
      <c r="Y151" s="65">
        <v>20464</v>
      </c>
      <c r="Z151" s="62">
        <v>0.72223850000000001</v>
      </c>
      <c r="AA151" s="62">
        <v>0.72449129999999995</v>
      </c>
      <c r="AB151" s="62">
        <v>0.74893489999999996</v>
      </c>
      <c r="AC151" s="36">
        <v>2.1956E-2</v>
      </c>
      <c r="AD151" s="4" t="s">
        <v>83</v>
      </c>
      <c r="AE151" s="66">
        <v>3.030540187301076E-2</v>
      </c>
      <c r="AF151" s="65">
        <v>2887</v>
      </c>
      <c r="AG151" s="65">
        <v>2813</v>
      </c>
      <c r="AH151" s="65">
        <v>2679</v>
      </c>
      <c r="AI151" s="65">
        <v>8379</v>
      </c>
      <c r="AJ151" s="62">
        <v>0.62036720000000001</v>
      </c>
      <c r="AK151" s="62">
        <v>0.62922149999999999</v>
      </c>
      <c r="AL151" s="62">
        <v>0.57036209999999998</v>
      </c>
      <c r="AM151" s="36">
        <v>-6.3245999999999997E-2</v>
      </c>
      <c r="AN151" s="2" t="s">
        <v>83</v>
      </c>
      <c r="AO151" s="88">
        <v>-0.10051468362095065</v>
      </c>
      <c r="AP151" s="68" t="str">
        <f t="shared" si="2"/>
        <v>GPA B- or Lower</v>
      </c>
    </row>
    <row r="152" spans="1:42" x14ac:dyDescent="0.25">
      <c r="A152" s="2" t="s">
        <v>44</v>
      </c>
      <c r="B152" s="39">
        <v>17581</v>
      </c>
      <c r="C152" s="39">
        <v>16876</v>
      </c>
      <c r="D152" s="39">
        <v>16217</v>
      </c>
      <c r="E152" s="39">
        <v>50674</v>
      </c>
      <c r="F152" s="62">
        <v>0.78527959999999997</v>
      </c>
      <c r="G152" s="62">
        <v>0.78827919999999996</v>
      </c>
      <c r="H152" s="62">
        <v>0.78966519999999996</v>
      </c>
      <c r="I152" s="36">
        <v>4.9509999999999997E-3</v>
      </c>
      <c r="K152" s="63">
        <v>6.2807695547465918E-3</v>
      </c>
      <c r="L152" s="65"/>
      <c r="M152" s="65"/>
      <c r="N152" s="65"/>
      <c r="S152" s="3"/>
      <c r="U152" s="90"/>
      <c r="V152" s="65">
        <v>12368</v>
      </c>
      <c r="W152" s="65">
        <v>11944</v>
      </c>
      <c r="X152" s="65">
        <v>11642</v>
      </c>
      <c r="Y152" s="65">
        <v>35954</v>
      </c>
      <c r="Z152" s="62">
        <v>0.79382280000000005</v>
      </c>
      <c r="AA152" s="62">
        <v>0.79537840000000004</v>
      </c>
      <c r="AB152" s="62">
        <v>0.80716370000000004</v>
      </c>
      <c r="AC152" s="36">
        <v>1.5133000000000001E-2</v>
      </c>
      <c r="AD152" s="4" t="s">
        <v>83</v>
      </c>
      <c r="AE152" s="66">
        <v>1.902616415029626E-2</v>
      </c>
      <c r="AF152" s="65">
        <v>5213</v>
      </c>
      <c r="AG152" s="65">
        <v>4932</v>
      </c>
      <c r="AH152" s="65">
        <v>4575</v>
      </c>
      <c r="AI152" s="65">
        <v>14720</v>
      </c>
      <c r="AJ152" s="62">
        <v>0.76501059999999999</v>
      </c>
      <c r="AK152" s="62">
        <v>0.77108679999999996</v>
      </c>
      <c r="AL152" s="62">
        <v>0.74513660000000004</v>
      </c>
      <c r="AM152" s="36">
        <v>-2.3036000000000001E-2</v>
      </c>
      <c r="AN152" s="2" t="s">
        <v>82</v>
      </c>
      <c r="AO152" s="88">
        <v>-2.9874717087622304E-2</v>
      </c>
      <c r="AP152" s="68" t="str">
        <f t="shared" si="2"/>
        <v>B</v>
      </c>
    </row>
    <row r="153" spans="1:42" x14ac:dyDescent="0.25">
      <c r="A153" s="2" t="s">
        <v>43</v>
      </c>
      <c r="B153" s="39">
        <v>30595</v>
      </c>
      <c r="C153" s="39">
        <v>30249</v>
      </c>
      <c r="D153" s="39">
        <v>28559</v>
      </c>
      <c r="E153" s="39">
        <v>89403</v>
      </c>
      <c r="F153" s="62">
        <v>0.83588819999999997</v>
      </c>
      <c r="G153" s="62">
        <v>0.83946580000000004</v>
      </c>
      <c r="H153" s="62">
        <v>0.83406279999999999</v>
      </c>
      <c r="I153" s="36">
        <v>-3.0569999999999998E-3</v>
      </c>
      <c r="K153" s="63">
        <v>-3.6416015994933915E-3</v>
      </c>
      <c r="L153" s="65"/>
      <c r="M153" s="65"/>
      <c r="N153" s="65"/>
      <c r="S153" s="3"/>
      <c r="U153" s="90"/>
      <c r="V153" s="65">
        <v>21028</v>
      </c>
      <c r="W153" s="65">
        <v>20791</v>
      </c>
      <c r="X153" s="65">
        <v>19781</v>
      </c>
      <c r="Y153" s="65">
        <v>61600</v>
      </c>
      <c r="Z153" s="62">
        <v>0.83935700000000002</v>
      </c>
      <c r="AA153" s="62">
        <v>0.83819920000000003</v>
      </c>
      <c r="AB153" s="62">
        <v>0.84621610000000003</v>
      </c>
      <c r="AC153" s="36">
        <v>9.5060000000000006E-3</v>
      </c>
      <c r="AD153" s="4" t="s">
        <v>83</v>
      </c>
      <c r="AE153" s="66">
        <v>1.1340979566671025E-2</v>
      </c>
      <c r="AF153" s="65">
        <v>9567</v>
      </c>
      <c r="AG153" s="65">
        <v>9458</v>
      </c>
      <c r="AH153" s="65">
        <v>8778</v>
      </c>
      <c r="AI153" s="65">
        <v>27803</v>
      </c>
      <c r="AJ153" s="62">
        <v>0.82826379999999999</v>
      </c>
      <c r="AK153" s="62">
        <v>0.8422499</v>
      </c>
      <c r="AL153" s="62">
        <v>0.80667580000000005</v>
      </c>
      <c r="AM153" s="36">
        <v>-3.1620000000000002E-2</v>
      </c>
      <c r="AN153" s="2" t="s">
        <v>80</v>
      </c>
      <c r="AO153" s="88">
        <v>-3.7542301875013583E-2</v>
      </c>
      <c r="AP153" s="68" t="str">
        <f t="shared" si="2"/>
        <v>B+</v>
      </c>
    </row>
    <row r="154" spans="1:42" x14ac:dyDescent="0.25">
      <c r="A154" s="2" t="s">
        <v>42</v>
      </c>
      <c r="B154" s="39">
        <v>54019</v>
      </c>
      <c r="C154" s="39">
        <v>56034</v>
      </c>
      <c r="D154" s="39">
        <v>54743</v>
      </c>
      <c r="E154" s="39">
        <v>164796</v>
      </c>
      <c r="F154" s="62">
        <v>0.88826150000000004</v>
      </c>
      <c r="G154" s="62">
        <v>0.88953139999999997</v>
      </c>
      <c r="H154" s="62">
        <v>0.88519080000000006</v>
      </c>
      <c r="I154" s="36">
        <v>-2.529E-3</v>
      </c>
      <c r="K154" s="63">
        <v>-2.8430699579576391E-3</v>
      </c>
      <c r="L154" s="65"/>
      <c r="M154" s="65"/>
      <c r="N154" s="65"/>
      <c r="S154" s="3"/>
      <c r="U154" s="90"/>
      <c r="V154" s="65">
        <v>38082</v>
      </c>
      <c r="W154" s="65">
        <v>39498</v>
      </c>
      <c r="X154" s="65">
        <v>38961</v>
      </c>
      <c r="Y154" s="65">
        <v>116541</v>
      </c>
      <c r="Z154" s="62">
        <v>0.89105089999999998</v>
      </c>
      <c r="AA154" s="62">
        <v>0.89217179999999996</v>
      </c>
      <c r="AB154" s="62">
        <v>0.89320089999999996</v>
      </c>
      <c r="AC154" s="36">
        <v>3.3180000000000002E-3</v>
      </c>
      <c r="AE154" s="66">
        <v>3.7190146561458235E-3</v>
      </c>
      <c r="AF154" s="65">
        <v>15937</v>
      </c>
      <c r="AG154" s="65">
        <v>16536</v>
      </c>
      <c r="AH154" s="65">
        <v>15782</v>
      </c>
      <c r="AI154" s="65">
        <v>48255</v>
      </c>
      <c r="AJ154" s="62">
        <v>0.8815963</v>
      </c>
      <c r="AK154" s="62">
        <v>0.88322449999999997</v>
      </c>
      <c r="AL154" s="62">
        <v>0.86541630000000003</v>
      </c>
      <c r="AM154" s="36">
        <v>-1.6435000000000002E-2</v>
      </c>
      <c r="AN154" s="2" t="s">
        <v>83</v>
      </c>
      <c r="AO154" s="88">
        <v>-1.8607953017607645E-2</v>
      </c>
      <c r="AP154" s="68" t="str">
        <f t="shared" si="2"/>
        <v>A-</v>
      </c>
    </row>
    <row r="155" spans="1:42" x14ac:dyDescent="0.25">
      <c r="A155" s="2" t="s">
        <v>41</v>
      </c>
      <c r="B155" s="39">
        <v>68755</v>
      </c>
      <c r="C155" s="39">
        <v>73985</v>
      </c>
      <c r="D155" s="39">
        <v>74014</v>
      </c>
      <c r="E155" s="39">
        <v>216754</v>
      </c>
      <c r="F155" s="62">
        <v>0.91676239999999998</v>
      </c>
      <c r="G155" s="62">
        <v>0.9173751</v>
      </c>
      <c r="H155" s="62">
        <v>0.91285430000000001</v>
      </c>
      <c r="I155" s="36">
        <v>-3.9610000000000001E-3</v>
      </c>
      <c r="J155" s="9" t="s">
        <v>82</v>
      </c>
      <c r="K155" s="63">
        <v>-4.3177539917968128E-3</v>
      </c>
      <c r="L155" s="65"/>
      <c r="M155" s="65"/>
      <c r="N155" s="65"/>
      <c r="S155" s="3"/>
      <c r="U155" s="90"/>
      <c r="V155" s="65">
        <v>49998</v>
      </c>
      <c r="W155" s="65">
        <v>54362</v>
      </c>
      <c r="X155" s="65">
        <v>54480</v>
      </c>
      <c r="Y155" s="65">
        <v>158840</v>
      </c>
      <c r="Z155" s="62">
        <v>0.92119680000000004</v>
      </c>
      <c r="AA155" s="62">
        <v>0.92117660000000001</v>
      </c>
      <c r="AB155" s="62">
        <v>0.92154919999999996</v>
      </c>
      <c r="AC155" s="36">
        <v>1.073E-3</v>
      </c>
      <c r="AE155" s="66">
        <v>1.1648146511754639E-3</v>
      </c>
      <c r="AF155" s="65">
        <v>18757</v>
      </c>
      <c r="AG155" s="65">
        <v>19623</v>
      </c>
      <c r="AH155" s="65">
        <v>19534</v>
      </c>
      <c r="AI155" s="65">
        <v>57914</v>
      </c>
      <c r="AJ155" s="62">
        <v>0.90494220000000003</v>
      </c>
      <c r="AK155" s="62">
        <v>0.90684399999999998</v>
      </c>
      <c r="AL155" s="62">
        <v>0.88860450000000002</v>
      </c>
      <c r="AM155" s="36">
        <v>-1.8089999999999998E-2</v>
      </c>
      <c r="AN155" s="2" t="s">
        <v>83</v>
      </c>
      <c r="AO155" s="88">
        <v>-1.9948304228731732E-2</v>
      </c>
      <c r="AP155" s="68" t="str">
        <f t="shared" si="2"/>
        <v>A</v>
      </c>
    </row>
    <row r="156" spans="1:42" x14ac:dyDescent="0.25">
      <c r="A156" s="2" t="s">
        <v>40</v>
      </c>
      <c r="B156" s="39">
        <v>24600</v>
      </c>
      <c r="C156" s="39">
        <v>26954</v>
      </c>
      <c r="D156" s="39">
        <v>29569</v>
      </c>
      <c r="E156" s="39">
        <v>81123</v>
      </c>
      <c r="F156" s="62">
        <v>0.92971539999999997</v>
      </c>
      <c r="G156" s="62">
        <v>0.92899010000000004</v>
      </c>
      <c r="H156" s="62">
        <v>0.92864150000000001</v>
      </c>
      <c r="I156" s="36">
        <v>-8.0000000000000004E-4</v>
      </c>
      <c r="K156" s="63">
        <v>-8.6115018879103237E-4</v>
      </c>
      <c r="L156" s="65"/>
      <c r="M156" s="65"/>
      <c r="N156" s="65"/>
      <c r="S156" s="3"/>
      <c r="U156" s="90"/>
      <c r="V156" s="65">
        <v>17595</v>
      </c>
      <c r="W156" s="65">
        <v>19495</v>
      </c>
      <c r="X156" s="65">
        <v>21549</v>
      </c>
      <c r="Y156" s="65">
        <v>58639</v>
      </c>
      <c r="Z156" s="62">
        <v>0.9324808</v>
      </c>
      <c r="AA156" s="62">
        <v>0.93336750000000002</v>
      </c>
      <c r="AB156" s="62">
        <v>0.93647040000000004</v>
      </c>
      <c r="AC156" s="36">
        <v>2.4979999999999998E-3</v>
      </c>
      <c r="AE156" s="66">
        <v>2.6763305986120148E-3</v>
      </c>
      <c r="AF156" s="65">
        <v>7005</v>
      </c>
      <c r="AG156" s="65">
        <v>7459</v>
      </c>
      <c r="AH156" s="65">
        <v>8020</v>
      </c>
      <c r="AI156" s="65">
        <v>22484</v>
      </c>
      <c r="AJ156" s="62">
        <v>0.92276950000000002</v>
      </c>
      <c r="AK156" s="62">
        <v>0.91754930000000001</v>
      </c>
      <c r="AL156" s="62">
        <v>0.90760600000000002</v>
      </c>
      <c r="AM156" s="36">
        <v>-9.4409999999999997E-3</v>
      </c>
      <c r="AO156" s="88">
        <v>-1.0289365377969336E-2</v>
      </c>
      <c r="AP156" s="68" t="str">
        <f t="shared" si="2"/>
        <v>A+</v>
      </c>
    </row>
    <row r="157" spans="1:42" ht="24.6" customHeight="1" x14ac:dyDescent="0.25">
      <c r="A157" s="93" t="s">
        <v>238</v>
      </c>
      <c r="B157" s="39"/>
      <c r="C157" s="39"/>
      <c r="D157" s="39"/>
      <c r="E157" s="39"/>
      <c r="I157" s="3"/>
      <c r="K157" s="89"/>
      <c r="S157" s="3"/>
      <c r="U157" s="90"/>
      <c r="V157" s="65"/>
      <c r="W157" s="65"/>
      <c r="X157" s="65"/>
      <c r="Y157" s="65"/>
      <c r="AC157" s="3"/>
      <c r="AE157" s="100"/>
      <c r="AF157" s="65"/>
      <c r="AG157" s="65"/>
      <c r="AH157" s="65"/>
      <c r="AI157" s="65"/>
      <c r="AM157" s="3"/>
      <c r="AO157" s="101"/>
      <c r="AP157" s="68" t="str">
        <f t="shared" si="2"/>
        <v>Admission Rate: 50% to 74.9% (Figure 36)</v>
      </c>
    </row>
    <row r="158" spans="1:42" ht="17.649999999999999" customHeight="1" x14ac:dyDescent="0.25">
      <c r="A158" s="2" t="s">
        <v>189</v>
      </c>
      <c r="B158" s="39">
        <v>40115</v>
      </c>
      <c r="C158" s="39">
        <v>39794</v>
      </c>
      <c r="D158" s="39">
        <v>38390</v>
      </c>
      <c r="E158" s="39">
        <v>118299</v>
      </c>
      <c r="F158" s="62">
        <v>0.65354610000000002</v>
      </c>
      <c r="G158" s="62">
        <v>0.64921850000000003</v>
      </c>
      <c r="H158" s="62">
        <v>0.6710081</v>
      </c>
      <c r="I158" s="36">
        <v>2.2117000000000001E-2</v>
      </c>
      <c r="J158" s="9" t="s">
        <v>80</v>
      </c>
      <c r="K158" s="63">
        <v>3.4067112998166255E-2</v>
      </c>
      <c r="L158" s="65"/>
      <c r="M158" s="65"/>
      <c r="N158" s="65"/>
      <c r="S158" s="3"/>
      <c r="U158" s="90"/>
      <c r="V158" s="65">
        <v>26013</v>
      </c>
      <c r="W158" s="65">
        <v>25801</v>
      </c>
      <c r="X158" s="65">
        <v>24848</v>
      </c>
      <c r="Y158" s="65">
        <v>76662</v>
      </c>
      <c r="Z158" s="62">
        <v>0.67700769999999999</v>
      </c>
      <c r="AA158" s="62">
        <v>0.66602070000000002</v>
      </c>
      <c r="AB158" s="62">
        <v>0.70271249999999996</v>
      </c>
      <c r="AC158" s="36">
        <v>3.4939999999999999E-2</v>
      </c>
      <c r="AD158" s="4" t="s">
        <v>80</v>
      </c>
      <c r="AE158" s="66">
        <v>5.2460831923091873E-2</v>
      </c>
      <c r="AF158" s="65">
        <v>14102</v>
      </c>
      <c r="AG158" s="65">
        <v>13993</v>
      </c>
      <c r="AH158" s="65">
        <v>13542</v>
      </c>
      <c r="AI158" s="65">
        <v>41637</v>
      </c>
      <c r="AJ158" s="62">
        <v>0.61026800000000003</v>
      </c>
      <c r="AK158" s="62">
        <v>0.6182377</v>
      </c>
      <c r="AL158" s="62">
        <v>0.61283410000000005</v>
      </c>
      <c r="AM158" s="36">
        <v>-3.016E-3</v>
      </c>
      <c r="AO158" s="88">
        <v>-4.8783825379785156E-3</v>
      </c>
      <c r="AP158" s="68" t="str">
        <f t="shared" si="2"/>
        <v>GPA B- or Lower</v>
      </c>
    </row>
    <row r="159" spans="1:42" x14ac:dyDescent="0.25">
      <c r="A159" s="2" t="s">
        <v>44</v>
      </c>
      <c r="B159" s="39">
        <v>63847</v>
      </c>
      <c r="C159" s="39">
        <v>64507</v>
      </c>
      <c r="D159" s="39">
        <v>59693</v>
      </c>
      <c r="E159" s="39">
        <v>188047</v>
      </c>
      <c r="F159" s="62">
        <v>0.74462390000000001</v>
      </c>
      <c r="G159" s="62">
        <v>0.73840050000000002</v>
      </c>
      <c r="H159" s="62">
        <v>0.75248349999999997</v>
      </c>
      <c r="I159" s="36">
        <v>1.4862E-2</v>
      </c>
      <c r="J159" s="9" t="s">
        <v>80</v>
      </c>
      <c r="K159" s="63">
        <v>2.0127288646202161E-2</v>
      </c>
      <c r="L159" s="65"/>
      <c r="M159" s="65"/>
      <c r="N159" s="65"/>
      <c r="S159" s="3"/>
      <c r="U159" s="90"/>
      <c r="V159" s="65">
        <v>43767</v>
      </c>
      <c r="W159" s="65">
        <v>43744</v>
      </c>
      <c r="X159" s="65">
        <v>40641</v>
      </c>
      <c r="Y159" s="65">
        <v>128152</v>
      </c>
      <c r="Z159" s="62">
        <v>0.75442690000000001</v>
      </c>
      <c r="AA159" s="62">
        <v>0.74801119999999999</v>
      </c>
      <c r="AB159" s="62">
        <v>0.76818980000000003</v>
      </c>
      <c r="AC159" s="36">
        <v>1.9886000000000001E-2</v>
      </c>
      <c r="AD159" s="4" t="s">
        <v>80</v>
      </c>
      <c r="AE159" s="66">
        <v>2.6585163430707992E-2</v>
      </c>
      <c r="AF159" s="65">
        <v>20080</v>
      </c>
      <c r="AG159" s="65">
        <v>20763</v>
      </c>
      <c r="AH159" s="65">
        <v>19052</v>
      </c>
      <c r="AI159" s="65">
        <v>59895</v>
      </c>
      <c r="AJ159" s="62">
        <v>0.72325700000000004</v>
      </c>
      <c r="AK159" s="62">
        <v>0.71815249999999997</v>
      </c>
      <c r="AL159" s="62">
        <v>0.71897960000000005</v>
      </c>
      <c r="AM159" s="36">
        <v>3.075E-3</v>
      </c>
      <c r="AO159" s="88">
        <v>4.2818203654516277E-3</v>
      </c>
      <c r="AP159" s="68" t="str">
        <f t="shared" si="2"/>
        <v>B</v>
      </c>
    </row>
    <row r="160" spans="1:42" x14ac:dyDescent="0.25">
      <c r="A160" s="2" t="s">
        <v>43</v>
      </c>
      <c r="B160" s="39">
        <v>89579</v>
      </c>
      <c r="C160" s="39">
        <v>91164</v>
      </c>
      <c r="D160" s="39">
        <v>86905</v>
      </c>
      <c r="E160" s="39">
        <v>267648</v>
      </c>
      <c r="F160" s="62">
        <v>0.78684739999999997</v>
      </c>
      <c r="G160" s="62">
        <v>0.7866592</v>
      </c>
      <c r="H160" s="62">
        <v>0.7946839</v>
      </c>
      <c r="I160" s="36">
        <v>8.3929999999999994E-3</v>
      </c>
      <c r="J160" s="9" t="s">
        <v>83</v>
      </c>
      <c r="K160" s="63">
        <v>1.0669169063299584E-2</v>
      </c>
      <c r="L160" s="65"/>
      <c r="M160" s="65"/>
      <c r="N160" s="65"/>
      <c r="S160" s="3"/>
      <c r="U160" s="90"/>
      <c r="V160" s="65">
        <v>61892</v>
      </c>
      <c r="W160" s="65">
        <v>62594</v>
      </c>
      <c r="X160" s="65">
        <v>60236</v>
      </c>
      <c r="Y160" s="65">
        <v>184722</v>
      </c>
      <c r="Z160" s="62">
        <v>0.79583789999999999</v>
      </c>
      <c r="AA160" s="62">
        <v>0.79522000000000004</v>
      </c>
      <c r="AB160" s="62">
        <v>0.81102660000000004</v>
      </c>
      <c r="AC160" s="36">
        <v>1.5585E-2</v>
      </c>
      <c r="AD160" s="4" t="s">
        <v>80</v>
      </c>
      <c r="AE160" s="66">
        <v>1.9598350142099041E-2</v>
      </c>
      <c r="AF160" s="65">
        <v>27687</v>
      </c>
      <c r="AG160" s="65">
        <v>28570</v>
      </c>
      <c r="AH160" s="65">
        <v>26669</v>
      </c>
      <c r="AI160" s="65">
        <v>82926</v>
      </c>
      <c r="AJ160" s="62">
        <v>0.76674969999999998</v>
      </c>
      <c r="AK160" s="62">
        <v>0.76790340000000001</v>
      </c>
      <c r="AL160" s="62">
        <v>0.75777119999999998</v>
      </c>
      <c r="AM160" s="36">
        <v>-8.7720000000000003E-3</v>
      </c>
      <c r="AO160" s="88">
        <v>-1.1423311838442179E-2</v>
      </c>
      <c r="AP160" s="68" t="str">
        <f t="shared" si="2"/>
        <v>B+</v>
      </c>
    </row>
    <row r="161" spans="1:42" x14ac:dyDescent="0.25">
      <c r="A161" s="2" t="s">
        <v>42</v>
      </c>
      <c r="B161" s="39">
        <v>110819</v>
      </c>
      <c r="C161" s="39">
        <v>117066</v>
      </c>
      <c r="D161" s="39">
        <v>117740</v>
      </c>
      <c r="E161" s="39">
        <v>345625</v>
      </c>
      <c r="F161" s="62">
        <v>0.83861969999999997</v>
      </c>
      <c r="G161" s="62">
        <v>0.84061129999999995</v>
      </c>
      <c r="H161" s="62">
        <v>0.84185489999999996</v>
      </c>
      <c r="I161" s="36">
        <v>1.3470000000000001E-3</v>
      </c>
      <c r="K161" s="63">
        <v>1.6024052971926504E-3</v>
      </c>
      <c r="L161" s="65"/>
      <c r="M161" s="65"/>
      <c r="N161" s="65"/>
      <c r="S161" s="3"/>
      <c r="U161" s="90"/>
      <c r="V161" s="65">
        <v>76596</v>
      </c>
      <c r="W161" s="65">
        <v>80485</v>
      </c>
      <c r="X161" s="65">
        <v>81793</v>
      </c>
      <c r="Y161" s="65">
        <v>238874</v>
      </c>
      <c r="Z161" s="62">
        <v>0.84727660000000005</v>
      </c>
      <c r="AA161" s="62">
        <v>0.84910229999999998</v>
      </c>
      <c r="AB161" s="62">
        <v>0.85699270000000005</v>
      </c>
      <c r="AC161" s="36">
        <v>7.2529999999999999E-3</v>
      </c>
      <c r="AD161" s="4" t="s">
        <v>80</v>
      </c>
      <c r="AE161" s="66">
        <v>8.541962493800806E-3</v>
      </c>
      <c r="AF161" s="65">
        <v>34223</v>
      </c>
      <c r="AG161" s="65">
        <v>36581</v>
      </c>
      <c r="AH161" s="65">
        <v>35947</v>
      </c>
      <c r="AI161" s="65">
        <v>106751</v>
      </c>
      <c r="AJ161" s="62">
        <v>0.81924439999999998</v>
      </c>
      <c r="AK161" s="62">
        <v>0.82192940000000003</v>
      </c>
      <c r="AL161" s="62">
        <v>0.80741090000000004</v>
      </c>
      <c r="AM161" s="36">
        <v>-1.2773E-2</v>
      </c>
      <c r="AN161" s="2" t="s">
        <v>83</v>
      </c>
      <c r="AO161" s="88">
        <v>-1.5540264163807741E-2</v>
      </c>
      <c r="AP161" s="68" t="str">
        <f t="shared" si="2"/>
        <v>A-</v>
      </c>
    </row>
    <row r="162" spans="1:42" x14ac:dyDescent="0.25">
      <c r="A162" s="2" t="s">
        <v>41</v>
      </c>
      <c r="B162" s="39">
        <v>118041</v>
      </c>
      <c r="C162" s="39">
        <v>125572</v>
      </c>
      <c r="D162" s="39">
        <v>127998</v>
      </c>
      <c r="E162" s="39">
        <v>371611</v>
      </c>
      <c r="F162" s="62">
        <v>0.87145139999999999</v>
      </c>
      <c r="G162" s="62">
        <v>0.87275829999999999</v>
      </c>
      <c r="H162" s="62">
        <v>0.87106050000000002</v>
      </c>
      <c r="I162" s="36">
        <v>-1.23E-3</v>
      </c>
      <c r="K162" s="63">
        <v>-1.4093248955638692E-3</v>
      </c>
      <c r="L162" s="65"/>
      <c r="M162" s="65"/>
      <c r="N162" s="65"/>
      <c r="S162" s="3"/>
      <c r="U162" s="90"/>
      <c r="V162" s="65">
        <v>79358</v>
      </c>
      <c r="W162" s="65">
        <v>84429</v>
      </c>
      <c r="X162" s="65">
        <v>86926</v>
      </c>
      <c r="Y162" s="65">
        <v>250713</v>
      </c>
      <c r="Z162" s="62">
        <v>0.88309939999999998</v>
      </c>
      <c r="AA162" s="62">
        <v>0.88406830000000003</v>
      </c>
      <c r="AB162" s="62">
        <v>0.88760550000000005</v>
      </c>
      <c r="AC162" s="36">
        <v>4.0660000000000002E-3</v>
      </c>
      <c r="AD162" s="4" t="s">
        <v>83</v>
      </c>
      <c r="AE162" s="66">
        <v>4.5991921664875896E-3</v>
      </c>
      <c r="AF162" s="65">
        <v>38683</v>
      </c>
      <c r="AG162" s="65">
        <v>41143</v>
      </c>
      <c r="AH162" s="65">
        <v>41072</v>
      </c>
      <c r="AI162" s="65">
        <v>120898</v>
      </c>
      <c r="AJ162" s="62">
        <v>0.84755579999999997</v>
      </c>
      <c r="AK162" s="62">
        <v>0.84954909999999995</v>
      </c>
      <c r="AL162" s="62">
        <v>0.83604400000000001</v>
      </c>
      <c r="AM162" s="36">
        <v>-1.3122999999999999E-2</v>
      </c>
      <c r="AN162" s="2" t="s">
        <v>83</v>
      </c>
      <c r="AO162" s="88">
        <v>-1.5447017717987106E-2</v>
      </c>
      <c r="AP162" s="68" t="str">
        <f t="shared" si="2"/>
        <v>A</v>
      </c>
    </row>
    <row r="163" spans="1:42" x14ac:dyDescent="0.25">
      <c r="A163" s="2" t="s">
        <v>40</v>
      </c>
      <c r="B163" s="39">
        <v>37243</v>
      </c>
      <c r="C163" s="39">
        <v>41082</v>
      </c>
      <c r="D163" s="39">
        <v>46032</v>
      </c>
      <c r="E163" s="39">
        <v>124357</v>
      </c>
      <c r="F163" s="62">
        <v>0.8951481</v>
      </c>
      <c r="G163" s="62">
        <v>0.89593979999999995</v>
      </c>
      <c r="H163" s="62">
        <v>0.90111229999999998</v>
      </c>
      <c r="I163" s="36">
        <v>5.1710000000000002E-3</v>
      </c>
      <c r="J163" s="9" t="s">
        <v>82</v>
      </c>
      <c r="K163" s="63">
        <v>5.771593136056687E-3</v>
      </c>
      <c r="L163" s="65"/>
      <c r="M163" s="65"/>
      <c r="N163" s="65"/>
      <c r="S163" s="3"/>
      <c r="U163" s="90"/>
      <c r="V163" s="65">
        <v>24736</v>
      </c>
      <c r="W163" s="65">
        <v>27194</v>
      </c>
      <c r="X163" s="65">
        <v>31129</v>
      </c>
      <c r="Y163" s="65">
        <v>83059</v>
      </c>
      <c r="Z163" s="62">
        <v>0.90713940000000004</v>
      </c>
      <c r="AA163" s="62">
        <v>0.90957560000000004</v>
      </c>
      <c r="AB163" s="62">
        <v>0.91837190000000002</v>
      </c>
      <c r="AC163" s="36">
        <v>8.3059999999999991E-3</v>
      </c>
      <c r="AD163" s="4" t="s">
        <v>83</v>
      </c>
      <c r="AE163" s="66">
        <v>9.1317313261261614E-3</v>
      </c>
      <c r="AF163" s="65">
        <v>12507</v>
      </c>
      <c r="AG163" s="65">
        <v>13888</v>
      </c>
      <c r="AH163" s="65">
        <v>14903</v>
      </c>
      <c r="AI163" s="65">
        <v>41298</v>
      </c>
      <c r="AJ163" s="62">
        <v>0.87143199999999998</v>
      </c>
      <c r="AK163" s="62">
        <v>0.8692396</v>
      </c>
      <c r="AL163" s="62">
        <v>0.86506070000000002</v>
      </c>
      <c r="AM163" s="36">
        <v>-1.934E-3</v>
      </c>
      <c r="AO163" s="88">
        <v>-2.224933148466775E-3</v>
      </c>
      <c r="AP163" s="68" t="str">
        <f t="shared" si="2"/>
        <v>A+</v>
      </c>
    </row>
    <row r="164" spans="1:42" ht="24" customHeight="1" x14ac:dyDescent="0.25">
      <c r="A164" s="93" t="s">
        <v>239</v>
      </c>
      <c r="B164" s="39"/>
      <c r="C164" s="39"/>
      <c r="D164" s="39"/>
      <c r="E164" s="39"/>
      <c r="I164" s="3"/>
      <c r="K164" s="89"/>
      <c r="S164" s="3"/>
      <c r="U164" s="90"/>
      <c r="V164" s="65"/>
      <c r="W164" s="65"/>
      <c r="X164" s="65"/>
      <c r="Y164" s="65"/>
      <c r="AC164" s="3"/>
      <c r="AE164" s="100"/>
      <c r="AF164" s="65"/>
      <c r="AG164" s="65"/>
      <c r="AH164" s="65"/>
      <c r="AI164" s="65"/>
      <c r="AM164" s="3"/>
      <c r="AO164" s="101"/>
      <c r="AP164" s="68" t="str">
        <f t="shared" si="2"/>
        <v>Admission Rate: 75% or Higher (Figure 36)</v>
      </c>
    </row>
    <row r="165" spans="1:42" x14ac:dyDescent="0.25">
      <c r="A165" s="2" t="s">
        <v>189</v>
      </c>
      <c r="B165" s="39">
        <v>44165</v>
      </c>
      <c r="C165" s="39">
        <v>45113</v>
      </c>
      <c r="D165" s="39">
        <v>43330</v>
      </c>
      <c r="E165" s="39">
        <v>132608</v>
      </c>
      <c r="F165" s="62">
        <v>0.62153290000000005</v>
      </c>
      <c r="G165" s="62">
        <v>0.61543239999999999</v>
      </c>
      <c r="H165" s="62">
        <v>0.64564969999999999</v>
      </c>
      <c r="I165" s="36">
        <v>3.0287999999999999E-2</v>
      </c>
      <c r="J165" s="9" t="s">
        <v>80</v>
      </c>
      <c r="K165" s="63">
        <v>4.9214178519037997E-2</v>
      </c>
      <c r="L165" s="65"/>
      <c r="M165" s="65"/>
      <c r="N165" s="65"/>
      <c r="S165" s="3"/>
      <c r="U165" s="90"/>
      <c r="V165" s="65">
        <v>33430</v>
      </c>
      <c r="W165" s="65">
        <v>33932</v>
      </c>
      <c r="X165" s="65">
        <v>32802</v>
      </c>
      <c r="Y165" s="65">
        <v>100164</v>
      </c>
      <c r="Z165" s="62">
        <v>0.61929400000000001</v>
      </c>
      <c r="AA165" s="62">
        <v>0.61932690000000001</v>
      </c>
      <c r="AB165" s="62">
        <v>0.65230779999999999</v>
      </c>
      <c r="AC165" s="36">
        <v>3.2455999999999999E-2</v>
      </c>
      <c r="AD165" s="4" t="s">
        <v>80</v>
      </c>
      <c r="AE165" s="66">
        <v>5.2405280636122861E-2</v>
      </c>
      <c r="AF165" s="65">
        <v>10735</v>
      </c>
      <c r="AG165" s="65">
        <v>11181</v>
      </c>
      <c r="AH165" s="65">
        <v>10528</v>
      </c>
      <c r="AI165" s="65">
        <v>32444</v>
      </c>
      <c r="AJ165" s="62">
        <v>0.62850490000000003</v>
      </c>
      <c r="AK165" s="62">
        <v>0.60361330000000002</v>
      </c>
      <c r="AL165" s="62">
        <v>0.62490500000000004</v>
      </c>
      <c r="AM165" s="36">
        <v>2.2411E-2</v>
      </c>
      <c r="AN165" s="2" t="s">
        <v>80</v>
      </c>
      <c r="AO165" s="88">
        <v>3.7128075209741068E-2</v>
      </c>
      <c r="AP165" s="68" t="str">
        <f t="shared" si="2"/>
        <v>GPA B- or Lower</v>
      </c>
    </row>
    <row r="166" spans="1:42" x14ac:dyDescent="0.25">
      <c r="A166" s="2" t="s">
        <v>44</v>
      </c>
      <c r="B166" s="39">
        <v>62159</v>
      </c>
      <c r="C166" s="39">
        <v>64480</v>
      </c>
      <c r="D166" s="39">
        <v>59145</v>
      </c>
      <c r="E166" s="39">
        <v>185784</v>
      </c>
      <c r="F166" s="62">
        <v>0.71201270000000005</v>
      </c>
      <c r="G166" s="62">
        <v>0.71347700000000003</v>
      </c>
      <c r="H166" s="62">
        <v>0.72753400000000001</v>
      </c>
      <c r="I166" s="36">
        <v>1.4402E-2</v>
      </c>
      <c r="J166" s="9" t="s">
        <v>80</v>
      </c>
      <c r="K166" s="63">
        <v>2.0185654197682614E-2</v>
      </c>
      <c r="L166" s="65"/>
      <c r="M166" s="65"/>
      <c r="N166" s="65"/>
      <c r="S166" s="3"/>
      <c r="U166" s="90"/>
      <c r="V166" s="65">
        <v>47359</v>
      </c>
      <c r="W166" s="65">
        <v>49019</v>
      </c>
      <c r="X166" s="65">
        <v>45188</v>
      </c>
      <c r="Y166" s="65">
        <v>141566</v>
      </c>
      <c r="Z166" s="62">
        <v>0.71137479999999997</v>
      </c>
      <c r="AA166" s="62">
        <v>0.71419250000000001</v>
      </c>
      <c r="AB166" s="62">
        <v>0.7326724</v>
      </c>
      <c r="AC166" s="36">
        <v>1.7734E-2</v>
      </c>
      <c r="AD166" s="4" t="s">
        <v>80</v>
      </c>
      <c r="AE166" s="66">
        <v>2.483084042467542E-2</v>
      </c>
      <c r="AF166" s="65">
        <v>14800</v>
      </c>
      <c r="AG166" s="65">
        <v>15461</v>
      </c>
      <c r="AH166" s="65">
        <v>13957</v>
      </c>
      <c r="AI166" s="65">
        <v>44218</v>
      </c>
      <c r="AJ166" s="62">
        <v>0.71405410000000002</v>
      </c>
      <c r="AK166" s="62">
        <v>0.71120879999999997</v>
      </c>
      <c r="AL166" s="62">
        <v>0.71089780000000002</v>
      </c>
      <c r="AM166" s="36">
        <v>3.509E-3</v>
      </c>
      <c r="AO166" s="88">
        <v>4.9338534618806745E-3</v>
      </c>
      <c r="AP166" s="68" t="str">
        <f t="shared" si="2"/>
        <v>B</v>
      </c>
    </row>
    <row r="167" spans="1:42" x14ac:dyDescent="0.25">
      <c r="A167" s="2" t="s">
        <v>43</v>
      </c>
      <c r="B167" s="39">
        <v>77991</v>
      </c>
      <c r="C167" s="39">
        <v>81289</v>
      </c>
      <c r="D167" s="39">
        <v>77009</v>
      </c>
      <c r="E167" s="39">
        <v>236289</v>
      </c>
      <c r="F167" s="62">
        <v>0.75352280000000005</v>
      </c>
      <c r="G167" s="62">
        <v>0.75866350000000005</v>
      </c>
      <c r="H167" s="62">
        <v>0.76678049999999998</v>
      </c>
      <c r="I167" s="36">
        <v>8.5609999999999992E-3</v>
      </c>
      <c r="J167" s="9" t="s">
        <v>83</v>
      </c>
      <c r="K167" s="63">
        <v>1.1284317750886919E-2</v>
      </c>
      <c r="L167" s="65"/>
      <c r="M167" s="65"/>
      <c r="N167" s="65"/>
      <c r="S167" s="3"/>
      <c r="U167" s="90"/>
      <c r="V167" s="65">
        <v>58852</v>
      </c>
      <c r="W167" s="65">
        <v>61451</v>
      </c>
      <c r="X167" s="65">
        <v>58655</v>
      </c>
      <c r="Y167" s="65">
        <v>178958</v>
      </c>
      <c r="Z167" s="62">
        <v>0.7529226</v>
      </c>
      <c r="AA167" s="62">
        <v>0.75984119999999999</v>
      </c>
      <c r="AB167" s="62">
        <v>0.77188650000000003</v>
      </c>
      <c r="AC167" s="36">
        <v>1.17E-2</v>
      </c>
      <c r="AD167" s="4" t="s">
        <v>83</v>
      </c>
      <c r="AE167" s="66">
        <v>1.5397954204115282E-2</v>
      </c>
      <c r="AF167" s="65">
        <v>19139</v>
      </c>
      <c r="AG167" s="65">
        <v>19838</v>
      </c>
      <c r="AH167" s="65">
        <v>18354</v>
      </c>
      <c r="AI167" s="65">
        <v>57331</v>
      </c>
      <c r="AJ167" s="62">
        <v>0.75536859999999995</v>
      </c>
      <c r="AK167" s="62">
        <v>0.75501560000000001</v>
      </c>
      <c r="AL167" s="62">
        <v>0.75046310000000005</v>
      </c>
      <c r="AM167" s="36">
        <v>-1.756E-3</v>
      </c>
      <c r="AO167" s="88">
        <v>-2.3257797587228663E-3</v>
      </c>
      <c r="AP167" s="68" t="str">
        <f t="shared" si="2"/>
        <v>B+</v>
      </c>
    </row>
    <row r="168" spans="1:42" x14ac:dyDescent="0.25">
      <c r="A168" s="2" t="s">
        <v>42</v>
      </c>
      <c r="B168" s="39">
        <v>89565</v>
      </c>
      <c r="C168" s="39">
        <v>96135</v>
      </c>
      <c r="D168" s="39">
        <v>95406</v>
      </c>
      <c r="E168" s="39">
        <v>281106</v>
      </c>
      <c r="F168" s="62">
        <v>0.81009319999999996</v>
      </c>
      <c r="G168" s="62">
        <v>0.81332499999999996</v>
      </c>
      <c r="H168" s="62">
        <v>0.8143513</v>
      </c>
      <c r="I168" s="36">
        <v>1.487E-3</v>
      </c>
      <c r="K168" s="63">
        <v>1.8282974210801341E-3</v>
      </c>
      <c r="L168" s="65"/>
      <c r="M168" s="65"/>
      <c r="N168" s="65"/>
      <c r="S168" s="3"/>
      <c r="U168" s="90"/>
      <c r="V168" s="65">
        <v>68073</v>
      </c>
      <c r="W168" s="65">
        <v>73311</v>
      </c>
      <c r="X168" s="65">
        <v>73384</v>
      </c>
      <c r="Y168" s="65">
        <v>214768</v>
      </c>
      <c r="Z168" s="62">
        <v>0.80941050000000003</v>
      </c>
      <c r="AA168" s="62">
        <v>0.81600309999999998</v>
      </c>
      <c r="AB168" s="62">
        <v>0.81863889999999995</v>
      </c>
      <c r="AC168" s="36">
        <v>2.5539999999999998E-3</v>
      </c>
      <c r="AE168" s="66">
        <v>3.1298900702705665E-3</v>
      </c>
      <c r="AF168" s="65">
        <v>21492</v>
      </c>
      <c r="AG168" s="65">
        <v>22824</v>
      </c>
      <c r="AH168" s="65">
        <v>22022</v>
      </c>
      <c r="AI168" s="65">
        <v>66338</v>
      </c>
      <c r="AJ168" s="62">
        <v>0.81225570000000002</v>
      </c>
      <c r="AK168" s="62">
        <v>0.80472310000000002</v>
      </c>
      <c r="AL168" s="62">
        <v>0.80006359999999999</v>
      </c>
      <c r="AM168" s="36">
        <v>-3.0490000000000001E-3</v>
      </c>
      <c r="AO168" s="88">
        <v>-3.7888809206545705E-3</v>
      </c>
      <c r="AP168" s="68" t="str">
        <f t="shared" si="2"/>
        <v>A-</v>
      </c>
    </row>
    <row r="169" spans="1:42" x14ac:dyDescent="0.25">
      <c r="A169" s="2" t="s">
        <v>41</v>
      </c>
      <c r="B169" s="39">
        <v>93694</v>
      </c>
      <c r="C169" s="39">
        <v>100661</v>
      </c>
      <c r="D169" s="39">
        <v>101949</v>
      </c>
      <c r="E169" s="39">
        <v>296304</v>
      </c>
      <c r="F169" s="62">
        <v>0.8514313</v>
      </c>
      <c r="G169" s="62">
        <v>0.85547530000000005</v>
      </c>
      <c r="H169" s="62">
        <v>0.85380929999999999</v>
      </c>
      <c r="I169" s="36">
        <v>-5.5199999999999997E-4</v>
      </c>
      <c r="K169" s="63">
        <v>-6.4525533349706293E-4</v>
      </c>
      <c r="L169" s="65"/>
      <c r="M169" s="65"/>
      <c r="N169" s="65"/>
      <c r="S169" s="3"/>
      <c r="U169" s="90"/>
      <c r="V169" s="65">
        <v>71231</v>
      </c>
      <c r="W169" s="65">
        <v>76789</v>
      </c>
      <c r="X169" s="65">
        <v>78336</v>
      </c>
      <c r="Y169" s="65">
        <v>226356</v>
      </c>
      <c r="Z169" s="62">
        <v>0.85198859999999998</v>
      </c>
      <c r="AA169" s="62">
        <v>0.85783120000000002</v>
      </c>
      <c r="AB169" s="62">
        <v>0.85783039999999999</v>
      </c>
      <c r="AC169" s="36">
        <v>9.1100000000000003E-4</v>
      </c>
      <c r="AE169" s="66">
        <v>1.0619804921993977E-3</v>
      </c>
      <c r="AF169" s="65">
        <v>22463</v>
      </c>
      <c r="AG169" s="65">
        <v>23872</v>
      </c>
      <c r="AH169" s="65">
        <v>23613</v>
      </c>
      <c r="AI169" s="65">
        <v>69948</v>
      </c>
      <c r="AJ169" s="62">
        <v>0.84966390000000003</v>
      </c>
      <c r="AK169" s="62">
        <v>0.84789709999999996</v>
      </c>
      <c r="AL169" s="62">
        <v>0.84046920000000003</v>
      </c>
      <c r="AM169" s="36">
        <v>-5.862E-3</v>
      </c>
      <c r="AO169" s="88">
        <v>-6.9135747722217714E-3</v>
      </c>
      <c r="AP169" s="68" t="str">
        <f t="shared" si="2"/>
        <v>A</v>
      </c>
    </row>
    <row r="170" spans="1:42" x14ac:dyDescent="0.25">
      <c r="A170" s="2" t="s">
        <v>40</v>
      </c>
      <c r="B170" s="39">
        <v>28272</v>
      </c>
      <c r="C170" s="39">
        <v>31601</v>
      </c>
      <c r="D170" s="39">
        <v>36170</v>
      </c>
      <c r="E170" s="39">
        <v>96043</v>
      </c>
      <c r="F170" s="62">
        <v>0.89127049999999997</v>
      </c>
      <c r="G170" s="62">
        <v>0.88905409999999996</v>
      </c>
      <c r="H170" s="62">
        <v>0.88692289999999996</v>
      </c>
      <c r="I170" s="36">
        <v>-2.7620000000000001E-3</v>
      </c>
      <c r="K170" s="63">
        <v>-3.1066725860664727E-3</v>
      </c>
      <c r="L170" s="65"/>
      <c r="M170" s="65"/>
      <c r="N170" s="65"/>
      <c r="S170" s="3"/>
      <c r="U170" s="90"/>
      <c r="V170" s="65">
        <v>21212</v>
      </c>
      <c r="W170" s="65">
        <v>24076</v>
      </c>
      <c r="X170" s="65">
        <v>27735</v>
      </c>
      <c r="Y170" s="65">
        <v>73023</v>
      </c>
      <c r="Z170" s="62">
        <v>0.89355079999999998</v>
      </c>
      <c r="AA170" s="62">
        <v>0.89238249999999997</v>
      </c>
      <c r="AB170" s="62">
        <v>0.8918334</v>
      </c>
      <c r="AC170" s="36">
        <v>-1.537E-3</v>
      </c>
      <c r="AE170" s="66">
        <v>-1.7223556042392136E-3</v>
      </c>
      <c r="AF170" s="65">
        <v>7060</v>
      </c>
      <c r="AG170" s="65">
        <v>7525</v>
      </c>
      <c r="AH170" s="65">
        <v>8435</v>
      </c>
      <c r="AI170" s="65">
        <v>23020</v>
      </c>
      <c r="AJ170" s="62">
        <v>0.88441930000000002</v>
      </c>
      <c r="AK170" s="62">
        <v>0.87840530000000006</v>
      </c>
      <c r="AL170" s="62">
        <v>0.87077649999999995</v>
      </c>
      <c r="AM170" s="36">
        <v>-7.1939999999999999E-3</v>
      </c>
      <c r="AO170" s="88">
        <v>-8.1898412953564821E-3</v>
      </c>
      <c r="AP170" s="68" t="str">
        <f t="shared" si="2"/>
        <v>A+</v>
      </c>
    </row>
    <row r="171" spans="1:42" ht="23.65" customHeight="1" x14ac:dyDescent="0.25">
      <c r="A171" s="98" t="s">
        <v>240</v>
      </c>
      <c r="B171" s="94"/>
      <c r="C171" s="94"/>
      <c r="D171" s="94"/>
      <c r="E171" s="94"/>
      <c r="I171" s="3"/>
      <c r="K171" s="89"/>
      <c r="S171" s="3"/>
      <c r="U171" s="90"/>
      <c r="V171" s="65"/>
      <c r="W171" s="65"/>
      <c r="X171" s="65"/>
      <c r="Y171" s="65"/>
      <c r="AC171" s="3"/>
      <c r="AE171" s="91"/>
      <c r="AM171" s="3"/>
      <c r="AO171" s="73"/>
      <c r="AP171" s="68" t="str">
        <f t="shared" si="2"/>
        <v>Pell Share (Figure 37)</v>
      </c>
    </row>
    <row r="172" spans="1:42" x14ac:dyDescent="0.25">
      <c r="A172" s="74" t="s">
        <v>192</v>
      </c>
      <c r="B172" s="39">
        <v>324069</v>
      </c>
      <c r="C172" s="39">
        <v>332067</v>
      </c>
      <c r="D172" s="39">
        <v>327837</v>
      </c>
      <c r="E172" s="39">
        <v>983973</v>
      </c>
      <c r="F172" s="62">
        <v>0.90206719999999996</v>
      </c>
      <c r="G172" s="62">
        <v>0.90217939999999996</v>
      </c>
      <c r="H172" s="62">
        <v>0.89315120000000003</v>
      </c>
      <c r="I172" s="26">
        <v>-9.3200000000000002E-3</v>
      </c>
      <c r="J172" s="9" t="s">
        <v>80</v>
      </c>
      <c r="K172" s="63">
        <v>-1.0330539580043615E-2</v>
      </c>
      <c r="L172" s="39">
        <v>79245</v>
      </c>
      <c r="M172" s="39">
        <v>88866</v>
      </c>
      <c r="N172" s="39">
        <v>90817</v>
      </c>
      <c r="O172" s="39">
        <v>258928</v>
      </c>
      <c r="P172" s="62">
        <v>0.63817279999999998</v>
      </c>
      <c r="Q172" s="62">
        <v>0.64210160000000005</v>
      </c>
      <c r="R172" s="62">
        <v>0.61103099999999999</v>
      </c>
      <c r="S172" s="26">
        <v>-2.9284000000000001E-2</v>
      </c>
      <c r="T172" s="4" t="s">
        <v>80</v>
      </c>
      <c r="U172" s="64">
        <v>-4.5606489689482159E-2</v>
      </c>
      <c r="V172" s="65">
        <v>158797</v>
      </c>
      <c r="W172" s="65">
        <v>161833</v>
      </c>
      <c r="X172" s="65">
        <v>163493</v>
      </c>
      <c r="Y172" s="65">
        <v>484123</v>
      </c>
      <c r="Z172" s="62">
        <v>0.9002059</v>
      </c>
      <c r="AA172" s="62">
        <v>0.90020579999999994</v>
      </c>
      <c r="AB172" s="62">
        <v>0.90598369999999995</v>
      </c>
      <c r="AC172" s="26">
        <v>5.3870000000000003E-3</v>
      </c>
      <c r="AD172" s="9" t="s">
        <v>80</v>
      </c>
      <c r="AE172" s="66">
        <v>5.9841871714223574E-3</v>
      </c>
      <c r="AF172" s="65">
        <v>165272</v>
      </c>
      <c r="AG172" s="65">
        <v>170234</v>
      </c>
      <c r="AH172" s="65">
        <v>164344</v>
      </c>
      <c r="AI172" s="65">
        <v>499850</v>
      </c>
      <c r="AJ172" s="62">
        <v>0.90385550000000003</v>
      </c>
      <c r="AK172" s="62">
        <v>0.90405559999999996</v>
      </c>
      <c r="AL172" s="62">
        <v>0.88038499999999997</v>
      </c>
      <c r="AM172" s="26">
        <v>-2.409E-2</v>
      </c>
      <c r="AN172" s="2" t="s">
        <v>80</v>
      </c>
      <c r="AO172" s="88">
        <v>-2.6646591205231183E-2</v>
      </c>
      <c r="AP172" s="68" t="str">
        <f t="shared" si="2"/>
        <v>21% or Lower</v>
      </c>
    </row>
    <row r="173" spans="1:42" x14ac:dyDescent="0.25">
      <c r="A173" s="74" t="s">
        <v>193</v>
      </c>
      <c r="B173" s="39">
        <v>239720</v>
      </c>
      <c r="C173" s="39">
        <v>246573</v>
      </c>
      <c r="D173" s="39">
        <v>245623</v>
      </c>
      <c r="E173" s="39">
        <v>731916</v>
      </c>
      <c r="F173" s="62">
        <v>0.84194060000000004</v>
      </c>
      <c r="G173" s="62">
        <v>0.84609829999999997</v>
      </c>
      <c r="H173" s="62">
        <v>0.8518502</v>
      </c>
      <c r="I173" s="26">
        <v>5.2339999999999999E-3</v>
      </c>
      <c r="J173" s="9" t="s">
        <v>83</v>
      </c>
      <c r="K173" s="63">
        <v>6.1860424492047794E-3</v>
      </c>
      <c r="L173" s="39">
        <v>118206</v>
      </c>
      <c r="M173" s="39">
        <v>126405</v>
      </c>
      <c r="N173" s="39">
        <v>128052</v>
      </c>
      <c r="O173" s="39">
        <v>372663</v>
      </c>
      <c r="P173" s="62">
        <v>0.60743959999999997</v>
      </c>
      <c r="Q173" s="62">
        <v>0.61227799999999999</v>
      </c>
      <c r="R173" s="62">
        <v>0.55921810000000005</v>
      </c>
      <c r="S173" s="26">
        <v>-5.1638999999999997E-2</v>
      </c>
      <c r="T173" s="4" t="s">
        <v>83</v>
      </c>
      <c r="U173" s="64">
        <v>-8.4339140063827214E-2</v>
      </c>
      <c r="V173" s="65">
        <v>181443</v>
      </c>
      <c r="W173" s="65">
        <v>187210</v>
      </c>
      <c r="X173" s="65">
        <v>187185</v>
      </c>
      <c r="Y173" s="65">
        <v>555838</v>
      </c>
      <c r="Z173" s="62">
        <v>0.84936869999999998</v>
      </c>
      <c r="AA173" s="62">
        <v>0.85565409999999997</v>
      </c>
      <c r="AB173" s="62">
        <v>0.86207230000000001</v>
      </c>
      <c r="AC173" s="26">
        <v>5.7549999999999997E-3</v>
      </c>
      <c r="AD173" s="9" t="s">
        <v>83</v>
      </c>
      <c r="AE173" s="66">
        <v>6.7258486811434667E-3</v>
      </c>
      <c r="AF173" s="65">
        <v>58277</v>
      </c>
      <c r="AG173" s="65">
        <v>59363</v>
      </c>
      <c r="AH173" s="65">
        <v>58438</v>
      </c>
      <c r="AI173" s="65">
        <v>176078</v>
      </c>
      <c r="AJ173" s="62">
        <v>0.81881360000000003</v>
      </c>
      <c r="AK173" s="62">
        <v>0.81596279999999999</v>
      </c>
      <c r="AL173" s="62">
        <v>0.81910740000000004</v>
      </c>
      <c r="AM173" s="26">
        <v>3.2360000000000002E-3</v>
      </c>
      <c r="AO173" s="88">
        <v>3.9658670713909995E-3</v>
      </c>
      <c r="AP173" s="68" t="str">
        <f t="shared" si="2"/>
        <v>21.1% to 27%</v>
      </c>
    </row>
    <row r="174" spans="1:42" x14ac:dyDescent="0.25">
      <c r="A174" s="74" t="s">
        <v>194</v>
      </c>
      <c r="B174" s="39">
        <v>253743</v>
      </c>
      <c r="C174" s="39">
        <v>265685</v>
      </c>
      <c r="D174" s="39">
        <v>261399</v>
      </c>
      <c r="E174" s="39">
        <v>780827</v>
      </c>
      <c r="F174" s="62">
        <v>0.79098930000000001</v>
      </c>
      <c r="G174" s="62">
        <v>0.79477949999999997</v>
      </c>
      <c r="H174" s="62">
        <v>0.80567259999999996</v>
      </c>
      <c r="I174" s="26">
        <v>1.1627E-2</v>
      </c>
      <c r="J174" s="9" t="s">
        <v>80</v>
      </c>
      <c r="K174" s="63">
        <v>1.4629214769631074E-2</v>
      </c>
      <c r="L174" s="39">
        <v>154095</v>
      </c>
      <c r="M174" s="39">
        <v>162486</v>
      </c>
      <c r="N174" s="39">
        <v>167348</v>
      </c>
      <c r="O174" s="39">
        <v>483929</v>
      </c>
      <c r="P174" s="62">
        <v>0.60230379999999994</v>
      </c>
      <c r="Q174" s="62">
        <v>0.60338119999999995</v>
      </c>
      <c r="R174" s="62">
        <v>0.57351149999999995</v>
      </c>
      <c r="S174" s="26">
        <v>-2.8625000000000001E-2</v>
      </c>
      <c r="T174" s="4" t="s">
        <v>80</v>
      </c>
      <c r="U174" s="64">
        <v>-4.7440987554799523E-2</v>
      </c>
      <c r="V174" s="65">
        <v>183102</v>
      </c>
      <c r="W174" s="65">
        <v>192579</v>
      </c>
      <c r="X174" s="65">
        <v>191577</v>
      </c>
      <c r="Y174" s="65">
        <v>567258</v>
      </c>
      <c r="Z174" s="62">
        <v>0.79497770000000001</v>
      </c>
      <c r="AA174" s="62">
        <v>0.8002534</v>
      </c>
      <c r="AB174" s="62">
        <v>0.81509779999999998</v>
      </c>
      <c r="AC174" s="26">
        <v>1.49E-2</v>
      </c>
      <c r="AD174" s="9" t="s">
        <v>80</v>
      </c>
      <c r="AE174" s="66">
        <v>1.8619102399315017E-2</v>
      </c>
      <c r="AF174" s="65">
        <v>70641</v>
      </c>
      <c r="AG174" s="65">
        <v>73106</v>
      </c>
      <c r="AH174" s="65">
        <v>69822</v>
      </c>
      <c r="AI174" s="65">
        <v>213569</v>
      </c>
      <c r="AJ174" s="62">
        <v>0.78065150000000005</v>
      </c>
      <c r="AK174" s="62">
        <v>0.78036000000000005</v>
      </c>
      <c r="AL174" s="62">
        <v>0.77981149999999999</v>
      </c>
      <c r="AM174" s="26">
        <v>2.1540000000000001E-3</v>
      </c>
      <c r="AO174" s="88">
        <v>2.7602644933107795E-3</v>
      </c>
      <c r="AP174" s="68" t="str">
        <f t="shared" si="2"/>
        <v>27.1% to 34%</v>
      </c>
    </row>
    <row r="175" spans="1:42" x14ac:dyDescent="0.25">
      <c r="A175" s="74" t="s">
        <v>195</v>
      </c>
      <c r="B175" s="39">
        <v>213007</v>
      </c>
      <c r="C175" s="39">
        <v>220688</v>
      </c>
      <c r="D175" s="39">
        <v>217680</v>
      </c>
      <c r="E175" s="39">
        <v>651375</v>
      </c>
      <c r="F175" s="62">
        <v>0.76566970000000001</v>
      </c>
      <c r="G175" s="62">
        <v>0.76864169999999998</v>
      </c>
      <c r="H175" s="62">
        <v>0.77924939999999998</v>
      </c>
      <c r="I175" s="26">
        <v>1.1294999999999999E-2</v>
      </c>
      <c r="J175" s="9" t="s">
        <v>80</v>
      </c>
      <c r="K175" s="63">
        <v>1.4694753094972599E-2</v>
      </c>
      <c r="L175" s="39">
        <v>116762</v>
      </c>
      <c r="M175" s="39">
        <v>120489</v>
      </c>
      <c r="N175" s="39">
        <v>125715</v>
      </c>
      <c r="O175" s="39">
        <v>362966</v>
      </c>
      <c r="P175" s="62">
        <v>0.56934620000000002</v>
      </c>
      <c r="Q175" s="62">
        <v>0.57985379999999997</v>
      </c>
      <c r="R175" s="62">
        <v>0.55612300000000003</v>
      </c>
      <c r="S175" s="26">
        <v>-2.5003000000000001E-2</v>
      </c>
      <c r="T175" s="4" t="s">
        <v>80</v>
      </c>
      <c r="U175" s="64">
        <v>-4.3119489774836352E-2</v>
      </c>
      <c r="V175" s="65">
        <v>171375</v>
      </c>
      <c r="W175" s="65">
        <v>177726</v>
      </c>
      <c r="X175" s="65">
        <v>175710</v>
      </c>
      <c r="Y175" s="65">
        <v>524811</v>
      </c>
      <c r="Z175" s="62">
        <v>0.78212689999999996</v>
      </c>
      <c r="AA175" s="62">
        <v>0.78586699999999998</v>
      </c>
      <c r="AB175" s="62">
        <v>0.7986683</v>
      </c>
      <c r="AC175" s="26">
        <v>1.3254E-2</v>
      </c>
      <c r="AD175" s="9" t="s">
        <v>80</v>
      </c>
      <c r="AE175" s="66">
        <v>1.6865449242683558E-2</v>
      </c>
      <c r="AF175" s="65">
        <v>41632</v>
      </c>
      <c r="AG175" s="65">
        <v>42962</v>
      </c>
      <c r="AH175" s="65">
        <v>41970</v>
      </c>
      <c r="AI175" s="65">
        <v>126564</v>
      </c>
      <c r="AJ175" s="62">
        <v>0.69792469999999995</v>
      </c>
      <c r="AK175" s="62">
        <v>0.69738370000000005</v>
      </c>
      <c r="AL175" s="62">
        <v>0.69795090000000004</v>
      </c>
      <c r="AM175" s="26">
        <v>2.2669999999999999E-3</v>
      </c>
      <c r="AO175" s="88">
        <v>3.25072123136804E-3</v>
      </c>
      <c r="AP175" s="68" t="str">
        <f t="shared" si="2"/>
        <v>34.1% to 41%</v>
      </c>
    </row>
    <row r="176" spans="1:42" x14ac:dyDescent="0.25">
      <c r="A176" s="74" t="s">
        <v>196</v>
      </c>
      <c r="B176" s="39">
        <v>240287</v>
      </c>
      <c r="C176" s="39">
        <v>250234</v>
      </c>
      <c r="D176" s="39">
        <v>245026</v>
      </c>
      <c r="E176" s="39">
        <v>735547</v>
      </c>
      <c r="F176" s="62">
        <v>0.73673979999999994</v>
      </c>
      <c r="G176" s="62">
        <v>0.74026709999999996</v>
      </c>
      <c r="H176" s="62">
        <v>0.75027960000000005</v>
      </c>
      <c r="I176" s="26">
        <v>1.0201E-2</v>
      </c>
      <c r="J176" s="9" t="s">
        <v>80</v>
      </c>
      <c r="K176" s="63">
        <v>1.3780161241800426E-2</v>
      </c>
      <c r="L176" s="39">
        <v>106469</v>
      </c>
      <c r="M176" s="39">
        <v>108777</v>
      </c>
      <c r="N176" s="39">
        <v>110552</v>
      </c>
      <c r="O176" s="39">
        <v>325798</v>
      </c>
      <c r="P176" s="62">
        <v>0.58361589999999997</v>
      </c>
      <c r="Q176" s="62">
        <v>0.58848840000000002</v>
      </c>
      <c r="R176" s="62">
        <v>0.57476119999999997</v>
      </c>
      <c r="S176" s="26">
        <v>-1.2534E-2</v>
      </c>
      <c r="U176" s="64">
        <v>-2.1298635623064107E-2</v>
      </c>
      <c r="V176" s="65">
        <v>183690</v>
      </c>
      <c r="W176" s="65">
        <v>191169</v>
      </c>
      <c r="X176" s="65">
        <v>188008</v>
      </c>
      <c r="Y176" s="65">
        <v>562867</v>
      </c>
      <c r="Z176" s="62">
        <v>0.75079209999999996</v>
      </c>
      <c r="AA176" s="62">
        <v>0.7523552</v>
      </c>
      <c r="AB176" s="62">
        <v>0.76991399999999999</v>
      </c>
      <c r="AC176" s="26">
        <v>1.7528999999999999E-2</v>
      </c>
      <c r="AD176" s="9" t="s">
        <v>80</v>
      </c>
      <c r="AE176" s="66">
        <v>2.3298835443684045E-2</v>
      </c>
      <c r="AF176" s="65">
        <v>56597</v>
      </c>
      <c r="AG176" s="65">
        <v>59065</v>
      </c>
      <c r="AH176" s="65">
        <v>57018</v>
      </c>
      <c r="AI176" s="65">
        <v>172680</v>
      </c>
      <c r="AJ176" s="62">
        <v>0.69113199999999997</v>
      </c>
      <c r="AK176" s="62">
        <v>0.70114279999999995</v>
      </c>
      <c r="AL176" s="62">
        <v>0.68553790000000003</v>
      </c>
      <c r="AM176" s="26">
        <v>-1.4257000000000001E-2</v>
      </c>
      <c r="AN176" s="2" t="s">
        <v>82</v>
      </c>
      <c r="AO176" s="88">
        <v>-2.0333946237485433E-2</v>
      </c>
      <c r="AP176" s="68" t="str">
        <f t="shared" si="2"/>
        <v>41.1% or Higher</v>
      </c>
    </row>
    <row r="177" spans="1:43" ht="22.15" customHeight="1" x14ac:dyDescent="0.25">
      <c r="A177" s="98" t="s">
        <v>241</v>
      </c>
      <c r="B177" s="39"/>
      <c r="C177" s="39"/>
      <c r="D177" s="39"/>
      <c r="E177" s="39"/>
      <c r="F177" s="62"/>
      <c r="G177" s="62"/>
      <c r="H177" s="62"/>
      <c r="I177" s="26"/>
      <c r="K177" s="63"/>
      <c r="L177" s="39"/>
      <c r="M177" s="39"/>
      <c r="N177" s="39"/>
      <c r="O177" s="39"/>
      <c r="S177" s="26"/>
      <c r="U177" s="64"/>
      <c r="V177" s="65"/>
      <c r="W177" s="65"/>
      <c r="X177" s="65"/>
      <c r="Y177" s="65"/>
      <c r="Z177" s="62"/>
      <c r="AA177" s="62"/>
      <c r="AB177" s="62"/>
      <c r="AC177" s="26"/>
      <c r="AE177" s="66"/>
      <c r="AF177" s="65"/>
      <c r="AG177" s="65"/>
      <c r="AH177" s="65"/>
      <c r="AI177" s="65"/>
      <c r="AJ177" s="62"/>
      <c r="AK177" s="62"/>
      <c r="AL177" s="62"/>
      <c r="AM177" s="26"/>
      <c r="AO177" s="88"/>
      <c r="AP177" s="68" t="str">
        <f t="shared" si="2"/>
        <v>HBCU Status (Figure 38)</v>
      </c>
    </row>
    <row r="178" spans="1:43" x14ac:dyDescent="0.25">
      <c r="A178" s="74" t="s">
        <v>198</v>
      </c>
      <c r="B178" s="39">
        <v>40058</v>
      </c>
      <c r="C178" s="39">
        <v>39084</v>
      </c>
      <c r="D178" s="39">
        <v>36718</v>
      </c>
      <c r="E178" s="39">
        <v>115860</v>
      </c>
      <c r="F178" s="62">
        <v>0.69154729999999998</v>
      </c>
      <c r="G178" s="62">
        <v>0.69066629999999996</v>
      </c>
      <c r="H178" s="62">
        <v>0.68791869999999999</v>
      </c>
      <c r="I178" s="26">
        <v>-1.916E-3</v>
      </c>
      <c r="K178" s="63">
        <v>-2.7741327468851456E-3</v>
      </c>
      <c r="L178" s="39">
        <v>1799</v>
      </c>
      <c r="M178" s="39">
        <v>1945</v>
      </c>
      <c r="N178" s="39">
        <v>2038</v>
      </c>
      <c r="O178" s="39">
        <v>5782</v>
      </c>
      <c r="P178" s="62">
        <v>0.50917179999999995</v>
      </c>
      <c r="Q178" s="62">
        <v>0.50077119999999997</v>
      </c>
      <c r="R178" s="62">
        <v>0.51472030000000002</v>
      </c>
      <c r="S178" s="26">
        <v>3.2569999999999999E-3</v>
      </c>
      <c r="U178" s="64">
        <v>6.5039682793259675E-3</v>
      </c>
      <c r="V178" s="65">
        <v>27248</v>
      </c>
      <c r="W178" s="65">
        <v>26950</v>
      </c>
      <c r="X178" s="65">
        <v>26360</v>
      </c>
      <c r="Y178" s="65">
        <v>80558</v>
      </c>
      <c r="Z178" s="62">
        <v>0.68889460000000002</v>
      </c>
      <c r="AA178" s="62">
        <v>0.691577</v>
      </c>
      <c r="AB178" s="62">
        <v>0.68588769999999999</v>
      </c>
      <c r="AC178" s="26">
        <v>-5.4999999999999997E-3</v>
      </c>
      <c r="AE178" s="66">
        <v>-7.9528382233648599E-3</v>
      </c>
      <c r="AF178" s="65">
        <v>12810</v>
      </c>
      <c r="AG178" s="65">
        <v>12134</v>
      </c>
      <c r="AH178" s="65">
        <v>10358</v>
      </c>
      <c r="AI178" s="65">
        <v>35302</v>
      </c>
      <c r="AJ178" s="62">
        <v>0.69718970000000002</v>
      </c>
      <c r="AK178" s="62">
        <v>0.68864349999999996</v>
      </c>
      <c r="AL178" s="62">
        <v>0.69308749999999997</v>
      </c>
      <c r="AM178" s="26">
        <v>-1.0430000000000001E-3</v>
      </c>
      <c r="AO178" s="88">
        <v>-1.5145717631837084E-3</v>
      </c>
      <c r="AP178" s="68" t="str">
        <f t="shared" si="2"/>
        <v>HBCU</v>
      </c>
    </row>
    <row r="179" spans="1:43" x14ac:dyDescent="0.25">
      <c r="A179" s="74" t="s">
        <v>199</v>
      </c>
      <c r="B179" s="39">
        <v>1231518</v>
      </c>
      <c r="C179" s="39">
        <v>1276973</v>
      </c>
      <c r="D179" s="39">
        <v>1261008</v>
      </c>
      <c r="E179" s="39">
        <v>3769499</v>
      </c>
      <c r="F179" s="62">
        <v>0.81826900000000002</v>
      </c>
      <c r="G179" s="62">
        <v>0.82016060000000002</v>
      </c>
      <c r="H179" s="62">
        <v>0.82543330000000004</v>
      </c>
      <c r="I179" s="26">
        <v>5.2760000000000003E-3</v>
      </c>
      <c r="J179" s="9" t="s">
        <v>80</v>
      </c>
      <c r="K179" s="63">
        <v>6.432886437119755E-3</v>
      </c>
      <c r="L179" s="39">
        <v>573002</v>
      </c>
      <c r="M179" s="39">
        <v>605078</v>
      </c>
      <c r="N179" s="39">
        <v>620446</v>
      </c>
      <c r="O179" s="39">
        <v>1798526</v>
      </c>
      <c r="P179" s="62">
        <v>0.59840280000000001</v>
      </c>
      <c r="Q179" s="62">
        <v>0.60389400000000004</v>
      </c>
      <c r="R179" s="62">
        <v>0.57294590000000001</v>
      </c>
      <c r="S179" s="26">
        <v>-2.9832000000000001E-2</v>
      </c>
      <c r="T179" s="4" t="s">
        <v>80</v>
      </c>
      <c r="U179" s="64">
        <v>-4.9399397907579808E-2</v>
      </c>
      <c r="V179" s="65">
        <v>851213</v>
      </c>
      <c r="W179" s="65">
        <v>883608</v>
      </c>
      <c r="X179" s="65">
        <v>879668</v>
      </c>
      <c r="Y179" s="65">
        <v>2614489</v>
      </c>
      <c r="Z179" s="62">
        <v>0.81744050000000001</v>
      </c>
      <c r="AA179" s="62">
        <v>0.82032530000000004</v>
      </c>
      <c r="AB179" s="62">
        <v>0.83289599999999997</v>
      </c>
      <c r="AC179" s="26">
        <v>1.2187999999999999E-2</v>
      </c>
      <c r="AD179" s="4" t="s">
        <v>80</v>
      </c>
      <c r="AE179" s="66">
        <v>1.4857520547031768E-2</v>
      </c>
      <c r="AF179" s="65">
        <v>380305</v>
      </c>
      <c r="AG179" s="65">
        <v>393365</v>
      </c>
      <c r="AH179" s="65">
        <v>381340</v>
      </c>
      <c r="AI179" s="65">
        <v>1155010</v>
      </c>
      <c r="AJ179" s="62">
        <v>0.8201233</v>
      </c>
      <c r="AK179" s="62">
        <v>0.81979080000000004</v>
      </c>
      <c r="AL179" s="62">
        <v>0.8082184</v>
      </c>
      <c r="AM179" s="26">
        <v>-1.0413E-2</v>
      </c>
      <c r="AN179" s="2" t="s">
        <v>80</v>
      </c>
      <c r="AO179" s="88">
        <v>-1.2702021052200146E-2</v>
      </c>
      <c r="AP179" s="68" t="str">
        <f t="shared" si="2"/>
        <v>Non-HBCU</v>
      </c>
    </row>
    <row r="180" spans="1:43" ht="25.15" customHeight="1" x14ac:dyDescent="0.25">
      <c r="A180" s="93" t="s">
        <v>242</v>
      </c>
      <c r="B180" s="39"/>
      <c r="C180" s="39"/>
      <c r="D180" s="39"/>
      <c r="E180" s="39"/>
      <c r="I180" s="3"/>
      <c r="K180" s="89"/>
      <c r="S180" s="3"/>
      <c r="U180" s="90"/>
      <c r="V180" s="65"/>
      <c r="W180" s="65"/>
      <c r="X180" s="65"/>
      <c r="Y180" s="65"/>
      <c r="AC180" s="3"/>
      <c r="AE180" s="91"/>
      <c r="AF180" s="65"/>
      <c r="AG180" s="65"/>
      <c r="AH180" s="65"/>
      <c r="AI180" s="65"/>
      <c r="AM180" s="3"/>
      <c r="AO180" s="73"/>
      <c r="AP180" s="68" t="str">
        <f t="shared" si="2"/>
        <v>Admission Rate: Less than 25% (Appendix Figure 2)</v>
      </c>
    </row>
    <row r="181" spans="1:43" x14ac:dyDescent="0.25">
      <c r="A181" s="74" t="s">
        <v>201</v>
      </c>
      <c r="B181" s="35" t="s">
        <v>190</v>
      </c>
      <c r="C181" s="35" t="s">
        <v>190</v>
      </c>
      <c r="D181" s="35" t="s">
        <v>190</v>
      </c>
      <c r="E181" s="35" t="s">
        <v>190</v>
      </c>
      <c r="F181" s="35" t="s">
        <v>190</v>
      </c>
      <c r="G181" s="35" t="s">
        <v>190</v>
      </c>
      <c r="H181" s="35" t="s">
        <v>190</v>
      </c>
      <c r="I181" s="35" t="s">
        <v>190</v>
      </c>
      <c r="J181" s="35" t="s">
        <v>190</v>
      </c>
      <c r="K181" s="103" t="s">
        <v>190</v>
      </c>
      <c r="M181" s="65"/>
      <c r="N181" s="65"/>
      <c r="S181" s="3"/>
      <c r="U181" s="90"/>
      <c r="V181" s="35" t="s">
        <v>190</v>
      </c>
      <c r="W181" s="35" t="s">
        <v>190</v>
      </c>
      <c r="X181" s="35" t="s">
        <v>190</v>
      </c>
      <c r="Y181" s="35" t="s">
        <v>190</v>
      </c>
      <c r="Z181" s="35" t="s">
        <v>190</v>
      </c>
      <c r="AA181" s="35" t="s">
        <v>190</v>
      </c>
      <c r="AB181" s="35" t="s">
        <v>190</v>
      </c>
      <c r="AC181" s="35" t="s">
        <v>190</v>
      </c>
      <c r="AD181" s="35" t="s">
        <v>190</v>
      </c>
      <c r="AE181" s="104" t="s">
        <v>190</v>
      </c>
      <c r="AF181" s="35" t="s">
        <v>190</v>
      </c>
      <c r="AG181" s="35" t="s">
        <v>190</v>
      </c>
      <c r="AH181" s="35" t="s">
        <v>190</v>
      </c>
      <c r="AI181" s="35" t="s">
        <v>190</v>
      </c>
      <c r="AJ181" s="35" t="s">
        <v>190</v>
      </c>
      <c r="AK181" s="35" t="s">
        <v>190</v>
      </c>
      <c r="AL181" s="35" t="s">
        <v>190</v>
      </c>
      <c r="AM181" s="35" t="s">
        <v>190</v>
      </c>
      <c r="AN181" s="35" t="s">
        <v>190</v>
      </c>
      <c r="AO181" s="105" t="s">
        <v>190</v>
      </c>
      <c r="AP181" s="68" t="str">
        <f t="shared" si="2"/>
        <v>SAT 930 or Lower</v>
      </c>
      <c r="AQ181" s="17"/>
    </row>
    <row r="182" spans="1:43" x14ac:dyDescent="0.25">
      <c r="A182" s="74" t="s">
        <v>48</v>
      </c>
      <c r="B182" s="35" t="s">
        <v>190</v>
      </c>
      <c r="C182" s="35" t="s">
        <v>190</v>
      </c>
      <c r="D182" s="35" t="s">
        <v>190</v>
      </c>
      <c r="E182" s="35" t="s">
        <v>190</v>
      </c>
      <c r="F182" s="35" t="s">
        <v>190</v>
      </c>
      <c r="G182" s="35" t="s">
        <v>190</v>
      </c>
      <c r="H182" s="35" t="s">
        <v>190</v>
      </c>
      <c r="I182" s="35" t="s">
        <v>190</v>
      </c>
      <c r="J182" s="35" t="s">
        <v>190</v>
      </c>
      <c r="K182" s="103" t="s">
        <v>190</v>
      </c>
      <c r="M182" s="65"/>
      <c r="N182" s="65"/>
      <c r="S182" s="3"/>
      <c r="U182" s="90"/>
      <c r="V182" s="35" t="s">
        <v>190</v>
      </c>
      <c r="W182" s="35" t="s">
        <v>190</v>
      </c>
      <c r="X182" s="35" t="s">
        <v>190</v>
      </c>
      <c r="Y182" s="35" t="s">
        <v>190</v>
      </c>
      <c r="Z182" s="35" t="s">
        <v>190</v>
      </c>
      <c r="AA182" s="35" t="s">
        <v>190</v>
      </c>
      <c r="AB182" s="35" t="s">
        <v>190</v>
      </c>
      <c r="AC182" s="35" t="s">
        <v>190</v>
      </c>
      <c r="AD182" s="35" t="s">
        <v>190</v>
      </c>
      <c r="AE182" s="104" t="s">
        <v>190</v>
      </c>
      <c r="AF182" s="35" t="s">
        <v>190</v>
      </c>
      <c r="AG182" s="35" t="s">
        <v>190</v>
      </c>
      <c r="AH182" s="35" t="s">
        <v>190</v>
      </c>
      <c r="AI182" s="35" t="s">
        <v>190</v>
      </c>
      <c r="AJ182" s="35" t="s">
        <v>190</v>
      </c>
      <c r="AK182" s="35" t="s">
        <v>190</v>
      </c>
      <c r="AL182" s="35" t="s">
        <v>190</v>
      </c>
      <c r="AM182" s="35" t="s">
        <v>190</v>
      </c>
      <c r="AN182" s="35" t="s">
        <v>190</v>
      </c>
      <c r="AO182" s="105" t="s">
        <v>190</v>
      </c>
      <c r="AP182" s="68" t="str">
        <f t="shared" si="2"/>
        <v>940 to 1040</v>
      </c>
      <c r="AQ182" s="17"/>
    </row>
    <row r="183" spans="1:43" x14ac:dyDescent="0.25">
      <c r="A183" s="74" t="s">
        <v>49</v>
      </c>
      <c r="B183" s="39">
        <v>2175</v>
      </c>
      <c r="C183" s="39">
        <v>2163</v>
      </c>
      <c r="D183" s="39">
        <v>2018</v>
      </c>
      <c r="E183" s="39">
        <v>6356</v>
      </c>
      <c r="F183" s="62">
        <v>0.93241379999999996</v>
      </c>
      <c r="G183" s="62">
        <v>0.92602870000000004</v>
      </c>
      <c r="H183" s="62">
        <v>0.92368680000000003</v>
      </c>
      <c r="I183" s="26">
        <v>-4.4450000000000002E-3</v>
      </c>
      <c r="K183" s="63">
        <v>-4.8000672117397654E-3</v>
      </c>
      <c r="M183" s="65"/>
      <c r="N183" s="65"/>
      <c r="S183" s="3"/>
      <c r="U183" s="90"/>
      <c r="V183" s="65">
        <v>1086</v>
      </c>
      <c r="W183" s="65">
        <v>1061</v>
      </c>
      <c r="X183" s="65">
        <v>995</v>
      </c>
      <c r="Y183" s="65">
        <v>3142</v>
      </c>
      <c r="Z183" s="62">
        <v>0.94290980000000002</v>
      </c>
      <c r="AA183" s="62">
        <v>0.927427</v>
      </c>
      <c r="AB183" s="62">
        <v>0.94673370000000001</v>
      </c>
      <c r="AC183" s="26">
        <v>1.6853E-2</v>
      </c>
      <c r="AD183" s="9" t="s">
        <v>83</v>
      </c>
      <c r="AE183" s="66">
        <v>1.8171780636103974E-2</v>
      </c>
      <c r="AF183" s="65">
        <v>1089</v>
      </c>
      <c r="AG183" s="65">
        <v>1102</v>
      </c>
      <c r="AH183" s="65">
        <v>1023</v>
      </c>
      <c r="AI183" s="65">
        <v>3214</v>
      </c>
      <c r="AJ183" s="62">
        <v>0.92194670000000001</v>
      </c>
      <c r="AK183" s="62">
        <v>0.92468240000000002</v>
      </c>
      <c r="AL183" s="62">
        <v>0.90127080000000004</v>
      </c>
      <c r="AM183" s="26">
        <v>-2.6039E-2</v>
      </c>
      <c r="AO183" s="88">
        <v>-2.8159939023387922E-2</v>
      </c>
      <c r="AP183" s="68" t="str">
        <f t="shared" si="2"/>
        <v>1050 to 1140</v>
      </c>
      <c r="AQ183" s="17"/>
    </row>
    <row r="184" spans="1:43" x14ac:dyDescent="0.25">
      <c r="A184" s="74" t="s">
        <v>50</v>
      </c>
      <c r="B184" s="39">
        <v>8310</v>
      </c>
      <c r="C184" s="39">
        <v>7826</v>
      </c>
      <c r="D184" s="39">
        <v>7577</v>
      </c>
      <c r="E184" s="39">
        <v>23713</v>
      </c>
      <c r="F184" s="62">
        <v>0.95090249999999998</v>
      </c>
      <c r="G184" s="62">
        <v>0.94428829999999997</v>
      </c>
      <c r="H184" s="62">
        <v>0.93374690000000005</v>
      </c>
      <c r="I184" s="26">
        <v>-1.0125E-2</v>
      </c>
      <c r="J184" s="9" t="s">
        <v>83</v>
      </c>
      <c r="K184" s="63">
        <v>-1.0722360956923855E-2</v>
      </c>
      <c r="M184" s="65"/>
      <c r="N184" s="65"/>
      <c r="S184" s="3"/>
      <c r="U184" s="90"/>
      <c r="V184" s="65">
        <v>3233</v>
      </c>
      <c r="W184" s="65">
        <v>2984</v>
      </c>
      <c r="X184" s="65">
        <v>2895</v>
      </c>
      <c r="Y184" s="65">
        <v>9112</v>
      </c>
      <c r="Z184" s="62">
        <v>0.95731520000000003</v>
      </c>
      <c r="AA184" s="62">
        <v>0.94772120000000004</v>
      </c>
      <c r="AB184" s="62">
        <v>0.95302249999999999</v>
      </c>
      <c r="AC184" s="26">
        <v>6.3029999999999996E-3</v>
      </c>
      <c r="AD184" s="9" t="s">
        <v>82</v>
      </c>
      <c r="AE184" s="66">
        <v>6.6506900974674819E-3</v>
      </c>
      <c r="AF184" s="65">
        <v>5077</v>
      </c>
      <c r="AG184" s="65">
        <v>4842</v>
      </c>
      <c r="AH184" s="65">
        <v>4682</v>
      </c>
      <c r="AI184" s="65">
        <v>14601</v>
      </c>
      <c r="AJ184" s="62">
        <v>0.94681899999999997</v>
      </c>
      <c r="AK184" s="62">
        <v>0.94217269999999997</v>
      </c>
      <c r="AL184" s="62">
        <v>0.92182830000000004</v>
      </c>
      <c r="AM184" s="26">
        <v>-2.0237999999999999E-2</v>
      </c>
      <c r="AN184" s="2" t="s">
        <v>80</v>
      </c>
      <c r="AO184" s="88">
        <v>-2.1480138407746267E-2</v>
      </c>
      <c r="AP184" s="68" t="str">
        <f t="shared" si="2"/>
        <v>1150 to 1270</v>
      </c>
      <c r="AQ184" s="17"/>
    </row>
    <row r="185" spans="1:43" x14ac:dyDescent="0.25">
      <c r="A185" s="74" t="s">
        <v>51</v>
      </c>
      <c r="B185" s="39">
        <v>49929</v>
      </c>
      <c r="C185" s="39">
        <v>53370</v>
      </c>
      <c r="D185" s="39">
        <v>53345</v>
      </c>
      <c r="E185" s="39">
        <v>156644</v>
      </c>
      <c r="F185" s="62">
        <v>0.96521060000000003</v>
      </c>
      <c r="G185" s="62">
        <v>0.96627320000000005</v>
      </c>
      <c r="H185" s="62">
        <v>0.9321024</v>
      </c>
      <c r="I185" s="26">
        <v>-3.4377999999999999E-2</v>
      </c>
      <c r="J185" s="9" t="s">
        <v>80</v>
      </c>
      <c r="K185" s="63">
        <v>-3.55779297200833E-2</v>
      </c>
      <c r="M185" s="65"/>
      <c r="N185" s="65"/>
      <c r="S185" s="3"/>
      <c r="U185" s="90"/>
      <c r="V185" s="65">
        <v>15017</v>
      </c>
      <c r="W185" s="65">
        <v>15636</v>
      </c>
      <c r="X185" s="65">
        <v>15948</v>
      </c>
      <c r="Y185" s="65">
        <v>46601</v>
      </c>
      <c r="Z185" s="62">
        <v>0.96856900000000001</v>
      </c>
      <c r="AA185" s="62">
        <v>0.97051679999999996</v>
      </c>
      <c r="AB185" s="62">
        <v>0.96175069999999996</v>
      </c>
      <c r="AC185" s="26">
        <v>-9.3159999999999996E-3</v>
      </c>
      <c r="AD185" s="9" t="s">
        <v>80</v>
      </c>
      <c r="AE185" s="66">
        <v>-9.599009517403511E-3</v>
      </c>
      <c r="AF185" s="65">
        <v>34912</v>
      </c>
      <c r="AG185" s="65">
        <v>37734</v>
      </c>
      <c r="AH185" s="65">
        <v>37397</v>
      </c>
      <c r="AI185" s="65">
        <v>110043</v>
      </c>
      <c r="AJ185" s="62">
        <v>0.96376600000000001</v>
      </c>
      <c r="AK185" s="62">
        <v>0.96451480000000001</v>
      </c>
      <c r="AL185" s="62">
        <v>0.91945880000000002</v>
      </c>
      <c r="AM185" s="26">
        <v>-4.5229999999999999E-2</v>
      </c>
      <c r="AN185" s="2" t="s">
        <v>80</v>
      </c>
      <c r="AO185" s="88">
        <v>-4.689404454965336E-2</v>
      </c>
      <c r="AP185" s="68" t="str">
        <f t="shared" si="2"/>
        <v>1280 to 1600</v>
      </c>
      <c r="AQ185" s="17"/>
    </row>
    <row r="186" spans="1:43" ht="23.65" customHeight="1" x14ac:dyDescent="0.25">
      <c r="A186" s="93" t="s">
        <v>243</v>
      </c>
      <c r="B186" s="39"/>
      <c r="C186" s="39"/>
      <c r="D186" s="39"/>
      <c r="E186" s="39"/>
      <c r="F186" s="62"/>
      <c r="G186" s="62"/>
      <c r="H186" s="62"/>
      <c r="I186" s="3"/>
      <c r="K186" s="89"/>
      <c r="S186" s="3"/>
      <c r="U186" s="90"/>
      <c r="V186" s="65"/>
      <c r="W186" s="65"/>
      <c r="X186" s="65"/>
      <c r="Y186" s="65"/>
      <c r="Z186" s="62"/>
      <c r="AA186" s="62"/>
      <c r="AB186" s="62"/>
      <c r="AC186" s="36"/>
      <c r="AE186" s="100"/>
      <c r="AF186" s="65"/>
      <c r="AG186" s="65"/>
      <c r="AH186" s="65"/>
      <c r="AI186" s="65"/>
      <c r="AJ186" s="62"/>
      <c r="AK186" s="62"/>
      <c r="AL186" s="62"/>
      <c r="AM186" s="36"/>
      <c r="AO186" s="101"/>
      <c r="AP186" s="68" t="str">
        <f t="shared" si="2"/>
        <v>Admission Rate: 25% to 49.9% (Appendix Figure 2)</v>
      </c>
    </row>
    <row r="187" spans="1:43" x14ac:dyDescent="0.25">
      <c r="A187" s="14" t="s">
        <v>201</v>
      </c>
      <c r="B187" s="39">
        <v>11823</v>
      </c>
      <c r="C187" s="39">
        <v>11958</v>
      </c>
      <c r="D187" s="39">
        <v>12903</v>
      </c>
      <c r="E187" s="39">
        <v>36684</v>
      </c>
      <c r="F187" s="62">
        <v>0.72426630000000003</v>
      </c>
      <c r="G187" s="62">
        <v>0.71667499999999995</v>
      </c>
      <c r="H187" s="62">
        <v>0.72928780000000004</v>
      </c>
      <c r="I187" s="26">
        <v>1.0865E-2</v>
      </c>
      <c r="K187" s="63">
        <v>1.5160288833850769E-2</v>
      </c>
      <c r="L187" s="65"/>
      <c r="M187" s="65"/>
      <c r="N187" s="65"/>
      <c r="S187" s="3"/>
      <c r="U187" s="90"/>
      <c r="V187" s="65">
        <v>8819</v>
      </c>
      <c r="W187" s="65">
        <v>8781</v>
      </c>
      <c r="X187" s="65">
        <v>9602</v>
      </c>
      <c r="Y187" s="65">
        <v>27202</v>
      </c>
      <c r="Z187" s="62">
        <v>0.75133240000000001</v>
      </c>
      <c r="AA187" s="62">
        <v>0.74023459999999996</v>
      </c>
      <c r="AB187" s="62">
        <v>0.77650490000000005</v>
      </c>
      <c r="AC187" s="26">
        <v>3.4207000000000001E-2</v>
      </c>
      <c r="AD187" s="9" t="s">
        <v>80</v>
      </c>
      <c r="AE187" s="66">
        <v>4.6211025531635516E-2</v>
      </c>
      <c r="AF187" s="65">
        <v>3004</v>
      </c>
      <c r="AG187" s="65">
        <v>3177</v>
      </c>
      <c r="AH187" s="65">
        <v>3301</v>
      </c>
      <c r="AI187" s="65">
        <v>9482</v>
      </c>
      <c r="AJ187" s="62">
        <v>0.64480689999999996</v>
      </c>
      <c r="AK187" s="62">
        <v>0.65155810000000003</v>
      </c>
      <c r="AL187" s="62">
        <v>0.59194179999999996</v>
      </c>
      <c r="AM187" s="26">
        <v>-5.8500999999999997E-2</v>
      </c>
      <c r="AN187" s="2" t="s">
        <v>83</v>
      </c>
      <c r="AO187" s="88">
        <v>-8.9786313760814265E-2</v>
      </c>
      <c r="AP187" s="68" t="str">
        <f t="shared" si="2"/>
        <v>SAT 930 or Lower</v>
      </c>
      <c r="AQ187" s="17"/>
    </row>
    <row r="188" spans="1:43" x14ac:dyDescent="0.25">
      <c r="A188" s="74" t="s">
        <v>48</v>
      </c>
      <c r="B188" s="39">
        <v>19228</v>
      </c>
      <c r="C188" s="39">
        <v>19466</v>
      </c>
      <c r="D188" s="39">
        <v>20450</v>
      </c>
      <c r="E188" s="39">
        <v>59144</v>
      </c>
      <c r="F188" s="62">
        <v>0.79025380000000001</v>
      </c>
      <c r="G188" s="62">
        <v>0.78788659999999999</v>
      </c>
      <c r="H188" s="62">
        <v>0.80386310000000005</v>
      </c>
      <c r="I188" s="26">
        <v>1.4794E-2</v>
      </c>
      <c r="J188" s="9" t="s">
        <v>83</v>
      </c>
      <c r="K188" s="63">
        <v>1.8776813820669116E-2</v>
      </c>
      <c r="L188" s="65"/>
      <c r="M188" s="65"/>
      <c r="N188" s="65"/>
      <c r="S188" s="3"/>
      <c r="U188" s="90"/>
      <c r="V188" s="65">
        <v>15060</v>
      </c>
      <c r="W188" s="65">
        <v>15178</v>
      </c>
      <c r="X188" s="65">
        <v>16103</v>
      </c>
      <c r="Y188" s="65">
        <v>46341</v>
      </c>
      <c r="Z188" s="62">
        <v>0.80424969999999996</v>
      </c>
      <c r="AA188" s="62">
        <v>0.79628410000000005</v>
      </c>
      <c r="AB188" s="62">
        <v>0.82096499999999994</v>
      </c>
      <c r="AC188" s="26">
        <v>2.3619000000000001E-2</v>
      </c>
      <c r="AD188" s="9" t="s">
        <v>80</v>
      </c>
      <c r="AE188" s="66">
        <v>2.9661524071622175E-2</v>
      </c>
      <c r="AF188" s="65">
        <v>4168</v>
      </c>
      <c r="AG188" s="65">
        <v>4288</v>
      </c>
      <c r="AH188" s="65">
        <v>4347</v>
      </c>
      <c r="AI188" s="65">
        <v>12803</v>
      </c>
      <c r="AJ188" s="62">
        <v>0.73968330000000004</v>
      </c>
      <c r="AK188" s="62">
        <v>0.75816229999999996</v>
      </c>
      <c r="AL188" s="62">
        <v>0.74051069999999997</v>
      </c>
      <c r="AM188" s="26">
        <v>-1.5474999999999999E-2</v>
      </c>
      <c r="AO188" s="88">
        <v>-2.0411196916544121E-2</v>
      </c>
      <c r="AP188" s="68" t="str">
        <f t="shared" si="2"/>
        <v>940 to 1040</v>
      </c>
      <c r="AQ188" s="17"/>
    </row>
    <row r="189" spans="1:43" x14ac:dyDescent="0.25">
      <c r="A189" s="74" t="s">
        <v>49</v>
      </c>
      <c r="B189" s="39">
        <v>29974</v>
      </c>
      <c r="C189" s="39">
        <v>30583</v>
      </c>
      <c r="D189" s="39">
        <v>30224</v>
      </c>
      <c r="E189" s="39">
        <v>90781</v>
      </c>
      <c r="F189" s="62">
        <v>0.84609999999999996</v>
      </c>
      <c r="G189" s="62">
        <v>0.84566589999999997</v>
      </c>
      <c r="H189" s="62">
        <v>0.84949050000000004</v>
      </c>
      <c r="I189" s="26">
        <v>3.3990000000000001E-3</v>
      </c>
      <c r="K189" s="63">
        <v>4.0193177944150291E-3</v>
      </c>
      <c r="L189" s="65"/>
      <c r="M189" s="65"/>
      <c r="N189" s="65"/>
      <c r="S189" s="3"/>
      <c r="U189" s="90"/>
      <c r="V189" s="65">
        <v>22935</v>
      </c>
      <c r="W189" s="65">
        <v>23259</v>
      </c>
      <c r="X189" s="65">
        <v>23172</v>
      </c>
      <c r="Y189" s="65">
        <v>69366</v>
      </c>
      <c r="Z189" s="62">
        <v>0.85101369999999998</v>
      </c>
      <c r="AA189" s="62">
        <v>0.84904769999999996</v>
      </c>
      <c r="AB189" s="62">
        <v>0.85970139999999995</v>
      </c>
      <c r="AC189" s="26">
        <v>1.0088E-2</v>
      </c>
      <c r="AD189" s="9" t="s">
        <v>80</v>
      </c>
      <c r="AE189" s="66">
        <v>1.1881546820043208E-2</v>
      </c>
      <c r="AF189" s="65">
        <v>7039</v>
      </c>
      <c r="AG189" s="65">
        <v>7324</v>
      </c>
      <c r="AH189" s="65">
        <v>7052</v>
      </c>
      <c r="AI189" s="65">
        <v>21415</v>
      </c>
      <c r="AJ189" s="62">
        <v>0.83008950000000004</v>
      </c>
      <c r="AK189" s="62">
        <v>0.83492630000000001</v>
      </c>
      <c r="AL189" s="62">
        <v>0.81593870000000002</v>
      </c>
      <c r="AM189" s="26">
        <v>-2.0178000000000001E-2</v>
      </c>
      <c r="AN189" s="2" t="s">
        <v>82</v>
      </c>
      <c r="AO189" s="88">
        <v>-2.416740255996248E-2</v>
      </c>
      <c r="AP189" s="68" t="str">
        <f t="shared" si="2"/>
        <v>1050 to 1140</v>
      </c>
      <c r="AQ189" s="17"/>
    </row>
    <row r="190" spans="1:43" x14ac:dyDescent="0.25">
      <c r="A190" s="74" t="s">
        <v>50</v>
      </c>
      <c r="B190" s="39">
        <v>51956</v>
      </c>
      <c r="C190" s="39">
        <v>52987</v>
      </c>
      <c r="D190" s="39">
        <v>53037</v>
      </c>
      <c r="E190" s="39">
        <v>157980</v>
      </c>
      <c r="F190" s="62">
        <v>0.89510350000000005</v>
      </c>
      <c r="G190" s="62">
        <v>0.89620100000000003</v>
      </c>
      <c r="H190" s="62">
        <v>0.89552580000000004</v>
      </c>
      <c r="I190" s="26">
        <v>-1.469E-3</v>
      </c>
      <c r="K190" s="63">
        <v>-1.6391412194362649E-3</v>
      </c>
      <c r="L190" s="65"/>
      <c r="M190" s="65"/>
      <c r="N190" s="65"/>
      <c r="S190" s="3"/>
      <c r="U190" s="90"/>
      <c r="V190" s="65">
        <v>38532</v>
      </c>
      <c r="W190" s="65">
        <v>38707</v>
      </c>
      <c r="X190" s="65">
        <v>39261</v>
      </c>
      <c r="Y190" s="65">
        <v>116500</v>
      </c>
      <c r="Z190" s="62">
        <v>0.89696880000000001</v>
      </c>
      <c r="AA190" s="62">
        <v>0.89841629999999995</v>
      </c>
      <c r="AB190" s="62">
        <v>0.90361939999999996</v>
      </c>
      <c r="AC190" s="26">
        <v>4.2180000000000004E-3</v>
      </c>
      <c r="AD190" s="9" t="s">
        <v>83</v>
      </c>
      <c r="AE190" s="66">
        <v>4.6949281752791004E-3</v>
      </c>
      <c r="AF190" s="65">
        <v>13424</v>
      </c>
      <c r="AG190" s="65">
        <v>14280</v>
      </c>
      <c r="AH190" s="65">
        <v>13776</v>
      </c>
      <c r="AI190" s="65">
        <v>41480</v>
      </c>
      <c r="AJ190" s="62">
        <v>0.88974969999999998</v>
      </c>
      <c r="AK190" s="62">
        <v>0.89019610000000005</v>
      </c>
      <c r="AL190" s="62">
        <v>0.87245930000000005</v>
      </c>
      <c r="AM190" s="26">
        <v>-1.7474E-2</v>
      </c>
      <c r="AN190" s="2" t="s">
        <v>80</v>
      </c>
      <c r="AO190" s="88">
        <v>-1.9629382784310107E-2</v>
      </c>
      <c r="AP190" s="68" t="str">
        <f t="shared" si="2"/>
        <v>1150 to 1270</v>
      </c>
      <c r="AQ190" s="17"/>
    </row>
    <row r="191" spans="1:43" x14ac:dyDescent="0.25">
      <c r="A191" s="74" t="s">
        <v>51</v>
      </c>
      <c r="B191" s="39">
        <v>68472</v>
      </c>
      <c r="C191" s="39">
        <v>80418</v>
      </c>
      <c r="D191" s="39">
        <v>78888</v>
      </c>
      <c r="E191" s="39">
        <v>227778</v>
      </c>
      <c r="F191" s="62">
        <v>0.93389999999999995</v>
      </c>
      <c r="G191" s="62">
        <v>0.93301250000000002</v>
      </c>
      <c r="H191" s="62">
        <v>0.92875980000000002</v>
      </c>
      <c r="I191" s="26">
        <v>-4.9150000000000001E-3</v>
      </c>
      <c r="K191" s="63">
        <v>-5.2678822630993693E-3</v>
      </c>
      <c r="L191" s="65"/>
      <c r="M191" s="65"/>
      <c r="N191" s="65"/>
      <c r="S191" s="3"/>
      <c r="U191" s="90"/>
      <c r="V191" s="65">
        <v>48478</v>
      </c>
      <c r="W191" s="65">
        <v>57717</v>
      </c>
      <c r="X191" s="65">
        <v>56425</v>
      </c>
      <c r="Y191" s="65">
        <v>162620</v>
      </c>
      <c r="Z191" s="62">
        <v>0.93881760000000003</v>
      </c>
      <c r="AA191" s="62">
        <v>0.93702030000000003</v>
      </c>
      <c r="AB191" s="62">
        <v>0.9381834</v>
      </c>
      <c r="AC191" s="26">
        <v>6.4099999999999997E-4</v>
      </c>
      <c r="AD191" s="9"/>
      <c r="AE191" s="66">
        <v>6.8408336510959256E-4</v>
      </c>
      <c r="AF191" s="65">
        <v>19994</v>
      </c>
      <c r="AG191" s="65">
        <v>22701</v>
      </c>
      <c r="AH191" s="65">
        <v>22463</v>
      </c>
      <c r="AI191" s="65">
        <v>65158</v>
      </c>
      <c r="AJ191" s="62">
        <v>0.92197660000000003</v>
      </c>
      <c r="AK191" s="62">
        <v>0.92282280000000005</v>
      </c>
      <c r="AL191" s="62">
        <v>0.90508840000000002</v>
      </c>
      <c r="AM191" s="26">
        <v>-1.856E-2</v>
      </c>
      <c r="AN191" s="2" t="s">
        <v>80</v>
      </c>
      <c r="AO191" s="88">
        <v>-2.0112203556305715E-2</v>
      </c>
      <c r="AP191" s="68" t="str">
        <f t="shared" si="2"/>
        <v>1280 to 1600</v>
      </c>
      <c r="AQ191" s="17"/>
    </row>
    <row r="192" spans="1:43" ht="24.6" customHeight="1" x14ac:dyDescent="0.25">
      <c r="A192" s="93" t="s">
        <v>244</v>
      </c>
      <c r="B192" s="39"/>
      <c r="C192" s="39"/>
      <c r="D192" s="39"/>
      <c r="E192" s="39"/>
      <c r="I192" s="26"/>
      <c r="K192" s="89"/>
      <c r="S192" s="3"/>
      <c r="U192" s="90"/>
      <c r="V192" s="65"/>
      <c r="W192" s="65"/>
      <c r="X192" s="65"/>
      <c r="Y192" s="65"/>
      <c r="AC192" s="36"/>
      <c r="AE192" s="100"/>
      <c r="AF192" s="65"/>
      <c r="AG192" s="65"/>
      <c r="AH192" s="65"/>
      <c r="AI192" s="65"/>
      <c r="AM192" s="36"/>
      <c r="AO192" s="101"/>
      <c r="AP192" s="68" t="str">
        <f t="shared" si="2"/>
        <v>Admission Rate: 50% to 74.9% (Appendix Figure 2)</v>
      </c>
    </row>
    <row r="193" spans="1:43" x14ac:dyDescent="0.25">
      <c r="A193" s="14" t="s">
        <v>201</v>
      </c>
      <c r="B193" s="39">
        <v>43915</v>
      </c>
      <c r="C193" s="39">
        <v>46224</v>
      </c>
      <c r="D193" s="39">
        <v>49393</v>
      </c>
      <c r="E193" s="39">
        <v>139532</v>
      </c>
      <c r="F193" s="62">
        <v>0.68703179999999997</v>
      </c>
      <c r="G193" s="62">
        <v>0.6842549</v>
      </c>
      <c r="H193" s="62">
        <v>0.70706380000000002</v>
      </c>
      <c r="I193" s="26">
        <v>2.265E-2</v>
      </c>
      <c r="J193" s="9" t="s">
        <v>80</v>
      </c>
      <c r="K193" s="63">
        <v>3.3101699381327045E-2</v>
      </c>
      <c r="L193" s="65"/>
      <c r="M193" s="65"/>
      <c r="N193" s="65"/>
      <c r="S193" s="3"/>
      <c r="U193" s="90"/>
      <c r="V193" s="65">
        <v>29254</v>
      </c>
      <c r="W193" s="65">
        <v>30773</v>
      </c>
      <c r="X193" s="65">
        <v>32969</v>
      </c>
      <c r="Y193" s="65">
        <v>92996</v>
      </c>
      <c r="Z193" s="62">
        <v>0.71214189999999999</v>
      </c>
      <c r="AA193" s="62">
        <v>0.70662590000000003</v>
      </c>
      <c r="AB193" s="62">
        <v>0.73790529999999999</v>
      </c>
      <c r="AC193" s="26">
        <v>2.9860999999999999E-2</v>
      </c>
      <c r="AD193" s="9" t="s">
        <v>80</v>
      </c>
      <c r="AE193" s="66">
        <v>4.2258569916556972E-2</v>
      </c>
      <c r="AF193" s="65">
        <v>14661</v>
      </c>
      <c r="AG193" s="65">
        <v>15451</v>
      </c>
      <c r="AH193" s="65">
        <v>16424</v>
      </c>
      <c r="AI193" s="65">
        <v>46536</v>
      </c>
      <c r="AJ193" s="62">
        <v>0.63692789999999999</v>
      </c>
      <c r="AK193" s="62">
        <v>0.63969969999999998</v>
      </c>
      <c r="AL193" s="62">
        <v>0.64515339999999999</v>
      </c>
      <c r="AM193" s="26">
        <v>6.4279999999999997E-3</v>
      </c>
      <c r="AO193" s="88">
        <v>1.0048464928153006E-2</v>
      </c>
      <c r="AP193" s="68" t="str">
        <f t="shared" si="2"/>
        <v>SAT 930 or Lower</v>
      </c>
      <c r="AQ193" s="17"/>
    </row>
    <row r="194" spans="1:43" x14ac:dyDescent="0.25">
      <c r="A194" s="74" t="s">
        <v>48</v>
      </c>
      <c r="B194" s="39">
        <v>67516</v>
      </c>
      <c r="C194" s="39">
        <v>72651</v>
      </c>
      <c r="D194" s="39">
        <v>72261</v>
      </c>
      <c r="E194" s="39">
        <v>212428</v>
      </c>
      <c r="F194" s="62">
        <v>0.75768709999999995</v>
      </c>
      <c r="G194" s="62">
        <v>0.75368539999999995</v>
      </c>
      <c r="H194" s="62">
        <v>0.76863040000000005</v>
      </c>
      <c r="I194" s="26">
        <v>1.4175999999999999E-2</v>
      </c>
      <c r="J194" s="9" t="s">
        <v>80</v>
      </c>
      <c r="K194" s="63">
        <v>1.8808908863034896E-2</v>
      </c>
      <c r="L194" s="65"/>
      <c r="M194" s="65"/>
      <c r="N194" s="65"/>
      <c r="S194" s="3"/>
      <c r="U194" s="90"/>
      <c r="V194" s="65">
        <v>46304</v>
      </c>
      <c r="W194" s="65">
        <v>48982</v>
      </c>
      <c r="X194" s="65">
        <v>49200</v>
      </c>
      <c r="Y194" s="65">
        <v>144486</v>
      </c>
      <c r="Z194" s="62">
        <v>0.77181239999999995</v>
      </c>
      <c r="AA194" s="62">
        <v>0.76536280000000001</v>
      </c>
      <c r="AB194" s="62">
        <v>0.78721540000000001</v>
      </c>
      <c r="AC194" s="26">
        <v>2.0388E-2</v>
      </c>
      <c r="AD194" s="9" t="s">
        <v>80</v>
      </c>
      <c r="AE194" s="66">
        <v>2.6638347199524199E-2</v>
      </c>
      <c r="AF194" s="65">
        <v>21212</v>
      </c>
      <c r="AG194" s="65">
        <v>23669</v>
      </c>
      <c r="AH194" s="65">
        <v>23061</v>
      </c>
      <c r="AI194" s="65">
        <v>67942</v>
      </c>
      <c r="AJ194" s="62">
        <v>0.72685270000000002</v>
      </c>
      <c r="AK194" s="62">
        <v>0.72951960000000005</v>
      </c>
      <c r="AL194" s="62">
        <v>0.72897970000000001</v>
      </c>
      <c r="AM194" s="26">
        <v>-2.61E-4</v>
      </c>
      <c r="AO194" s="88">
        <v>-3.5776968843606117E-4</v>
      </c>
      <c r="AP194" s="68" t="str">
        <f t="shared" si="2"/>
        <v>940 to 1040</v>
      </c>
      <c r="AQ194" s="17"/>
    </row>
    <row r="195" spans="1:43" x14ac:dyDescent="0.25">
      <c r="A195" s="74" t="s">
        <v>49</v>
      </c>
      <c r="B195" s="39">
        <v>84557</v>
      </c>
      <c r="C195" s="39">
        <v>92320</v>
      </c>
      <c r="D195" s="39">
        <v>89557</v>
      </c>
      <c r="E195" s="39">
        <v>266434</v>
      </c>
      <c r="F195" s="62">
        <v>0.8058942</v>
      </c>
      <c r="G195" s="62">
        <v>0.80628250000000001</v>
      </c>
      <c r="H195" s="62">
        <v>0.81536900000000001</v>
      </c>
      <c r="I195" s="26">
        <v>7.7229999999999998E-3</v>
      </c>
      <c r="J195" s="9" t="s">
        <v>82</v>
      </c>
      <c r="K195" s="63">
        <v>9.5785286174510792E-3</v>
      </c>
      <c r="L195" s="65"/>
      <c r="M195" s="65"/>
      <c r="N195" s="65"/>
      <c r="S195" s="3"/>
      <c r="U195" s="90"/>
      <c r="V195" s="65">
        <v>58359</v>
      </c>
      <c r="W195" s="65">
        <v>62290</v>
      </c>
      <c r="X195" s="65">
        <v>60889</v>
      </c>
      <c r="Y195" s="65">
        <v>181538</v>
      </c>
      <c r="Z195" s="62">
        <v>0.81296800000000002</v>
      </c>
      <c r="AA195" s="62">
        <v>0.81139830000000002</v>
      </c>
      <c r="AB195" s="62">
        <v>0.82788349999999999</v>
      </c>
      <c r="AC195" s="26">
        <v>1.4971999999999999E-2</v>
      </c>
      <c r="AD195" s="9" t="s">
        <v>80</v>
      </c>
      <c r="AE195" s="66">
        <v>1.8452096830865926E-2</v>
      </c>
      <c r="AF195" s="65">
        <v>26198</v>
      </c>
      <c r="AG195" s="65">
        <v>30030</v>
      </c>
      <c r="AH195" s="65">
        <v>28668</v>
      </c>
      <c r="AI195" s="65">
        <v>84896</v>
      </c>
      <c r="AJ195" s="62">
        <v>0.79013670000000003</v>
      </c>
      <c r="AK195" s="62">
        <v>0.79567100000000002</v>
      </c>
      <c r="AL195" s="62">
        <v>0.78878890000000002</v>
      </c>
      <c r="AM195" s="26">
        <v>-7.8009999999999998E-3</v>
      </c>
      <c r="AN195" s="2" t="s">
        <v>83</v>
      </c>
      <c r="AO195" s="88">
        <v>-9.8043035375173903E-3</v>
      </c>
      <c r="AP195" s="68" t="str">
        <f t="shared" si="2"/>
        <v>1050 to 1140</v>
      </c>
      <c r="AQ195" s="17"/>
    </row>
    <row r="196" spans="1:43" x14ac:dyDescent="0.25">
      <c r="A196" s="74" t="s">
        <v>50</v>
      </c>
      <c r="B196" s="39">
        <v>96456</v>
      </c>
      <c r="C196" s="39">
        <v>107785</v>
      </c>
      <c r="D196" s="39">
        <v>105302</v>
      </c>
      <c r="E196" s="39">
        <v>309543</v>
      </c>
      <c r="F196" s="62">
        <v>0.8524716</v>
      </c>
      <c r="G196" s="62">
        <v>0.85342119999999999</v>
      </c>
      <c r="H196" s="62">
        <v>0.85493149999999996</v>
      </c>
      <c r="I196" s="26">
        <v>8.6499999999999999E-4</v>
      </c>
      <c r="K196" s="63">
        <v>1.013567509220535E-3</v>
      </c>
      <c r="L196" s="65"/>
      <c r="M196" s="65"/>
      <c r="N196" s="65"/>
      <c r="S196" s="3"/>
      <c r="U196" s="90"/>
      <c r="V196" s="65">
        <v>66569</v>
      </c>
      <c r="W196" s="65">
        <v>72600</v>
      </c>
      <c r="X196" s="65">
        <v>71519</v>
      </c>
      <c r="Y196" s="65">
        <v>210688</v>
      </c>
      <c r="Z196" s="62">
        <v>0.8567652</v>
      </c>
      <c r="AA196" s="62">
        <v>0.85670800000000003</v>
      </c>
      <c r="AB196" s="62">
        <v>0.86666480000000001</v>
      </c>
      <c r="AC196" s="26">
        <v>9.1690000000000001E-3</v>
      </c>
      <c r="AD196" s="9" t="s">
        <v>80</v>
      </c>
      <c r="AE196" s="66">
        <v>1.070259645059927E-2</v>
      </c>
      <c r="AF196" s="65">
        <v>29887</v>
      </c>
      <c r="AG196" s="65">
        <v>35185</v>
      </c>
      <c r="AH196" s="65">
        <v>33783</v>
      </c>
      <c r="AI196" s="65">
        <v>98855</v>
      </c>
      <c r="AJ196" s="62">
        <v>0.84290830000000005</v>
      </c>
      <c r="AK196" s="62">
        <v>0.84663920000000004</v>
      </c>
      <c r="AL196" s="62">
        <v>0.8300921</v>
      </c>
      <c r="AM196" s="26">
        <v>-1.6976999999999999E-2</v>
      </c>
      <c r="AN196" s="2" t="s">
        <v>80</v>
      </c>
      <c r="AO196" s="88">
        <v>-2.0052225316285848E-2</v>
      </c>
      <c r="AP196" s="68" t="str">
        <f t="shared" si="2"/>
        <v>1150 to 1270</v>
      </c>
      <c r="AQ196" s="17"/>
    </row>
    <row r="197" spans="1:43" x14ac:dyDescent="0.25">
      <c r="A197" s="74" t="s">
        <v>51</v>
      </c>
      <c r="B197" s="39">
        <v>68834</v>
      </c>
      <c r="C197" s="39">
        <v>83671</v>
      </c>
      <c r="D197" s="39">
        <v>86500</v>
      </c>
      <c r="E197" s="39">
        <v>239005</v>
      </c>
      <c r="F197" s="62">
        <v>0.89990409999999998</v>
      </c>
      <c r="G197" s="62">
        <v>0.89657109999999995</v>
      </c>
      <c r="H197" s="62">
        <v>0.89958380000000004</v>
      </c>
      <c r="I197" s="26">
        <v>1.9120000000000001E-3</v>
      </c>
      <c r="K197" s="63">
        <v>2.1325692965120115E-3</v>
      </c>
      <c r="L197" s="65"/>
      <c r="M197" s="65"/>
      <c r="N197" s="65"/>
      <c r="S197" s="3"/>
      <c r="U197" s="90"/>
      <c r="V197" s="65">
        <v>49314</v>
      </c>
      <c r="W197" s="65">
        <v>59171</v>
      </c>
      <c r="X197" s="65">
        <v>62229</v>
      </c>
      <c r="Y197" s="65">
        <v>170714</v>
      </c>
      <c r="Z197" s="62">
        <v>0.9112017</v>
      </c>
      <c r="AA197" s="62">
        <v>0.90625480000000003</v>
      </c>
      <c r="AB197" s="62">
        <v>0.91492709999999999</v>
      </c>
      <c r="AC197" s="26">
        <v>7.4159999999999998E-3</v>
      </c>
      <c r="AD197" s="9" t="s">
        <v>80</v>
      </c>
      <c r="AE197" s="66">
        <v>8.1831290714267108E-3</v>
      </c>
      <c r="AF197" s="65">
        <v>19520</v>
      </c>
      <c r="AG197" s="65">
        <v>24500</v>
      </c>
      <c r="AH197" s="65">
        <v>24271</v>
      </c>
      <c r="AI197" s="65">
        <v>68291</v>
      </c>
      <c r="AJ197" s="62">
        <v>0.87136270000000005</v>
      </c>
      <c r="AK197" s="62">
        <v>0.87318370000000001</v>
      </c>
      <c r="AL197" s="62">
        <v>0.86024469999999997</v>
      </c>
      <c r="AM197" s="26">
        <v>-1.2710000000000001E-2</v>
      </c>
      <c r="AN197" s="2" t="s">
        <v>80</v>
      </c>
      <c r="AO197" s="88">
        <v>-1.4555929067388684E-2</v>
      </c>
      <c r="AP197" s="68" t="str">
        <f t="shared" si="2"/>
        <v>1280 to 1600</v>
      </c>
      <c r="AQ197" s="17"/>
    </row>
    <row r="198" spans="1:43" ht="29.1" customHeight="1" x14ac:dyDescent="0.25">
      <c r="A198" s="93" t="s">
        <v>245</v>
      </c>
      <c r="B198" s="39"/>
      <c r="C198" s="39"/>
      <c r="D198" s="39"/>
      <c r="E198" s="39"/>
      <c r="I198" s="3"/>
      <c r="K198" s="89"/>
      <c r="S198" s="3"/>
      <c r="U198" s="90"/>
      <c r="V198" s="65"/>
      <c r="W198" s="65"/>
      <c r="X198" s="65"/>
      <c r="Y198" s="65"/>
      <c r="AC198" s="36"/>
      <c r="AE198" s="100"/>
      <c r="AF198" s="65"/>
      <c r="AG198" s="65"/>
      <c r="AH198" s="65"/>
      <c r="AI198" s="65"/>
      <c r="AM198" s="36"/>
      <c r="AO198" s="101"/>
      <c r="AP198" s="68" t="str">
        <f t="shared" ref="AP198:AP203" si="3">A198</f>
        <v>Admission Rate: 75% or Higher (Appendix Figure 2)</v>
      </c>
    </row>
    <row r="199" spans="1:43" x14ac:dyDescent="0.25">
      <c r="A199" s="14" t="s">
        <v>201</v>
      </c>
      <c r="B199" s="39">
        <v>43146</v>
      </c>
      <c r="C199" s="39">
        <v>46376</v>
      </c>
      <c r="D199" s="39">
        <v>49644</v>
      </c>
      <c r="E199" s="39">
        <v>139166</v>
      </c>
      <c r="F199" s="62">
        <v>0.65748850000000003</v>
      </c>
      <c r="G199" s="62">
        <v>0.65268669999999995</v>
      </c>
      <c r="H199" s="62">
        <v>0.68147210000000003</v>
      </c>
      <c r="I199" s="26">
        <v>2.8372999999999999E-2</v>
      </c>
      <c r="J199" s="9" t="s">
        <v>80</v>
      </c>
      <c r="K199" s="63">
        <v>4.3471086510572382E-2</v>
      </c>
      <c r="L199" s="65"/>
      <c r="M199" s="65"/>
      <c r="N199" s="65"/>
      <c r="S199" s="3"/>
      <c r="U199" s="90"/>
      <c r="V199" s="65">
        <v>31293</v>
      </c>
      <c r="W199" s="65">
        <v>33912</v>
      </c>
      <c r="X199" s="65">
        <v>35987</v>
      </c>
      <c r="Y199" s="65">
        <v>101192</v>
      </c>
      <c r="Z199" s="62">
        <v>0.65803849999999997</v>
      </c>
      <c r="AA199" s="62">
        <v>0.6555202</v>
      </c>
      <c r="AB199" s="62">
        <v>0.68822070000000002</v>
      </c>
      <c r="AC199" s="26">
        <v>3.2289999999999999E-2</v>
      </c>
      <c r="AD199" s="9" t="s">
        <v>80</v>
      </c>
      <c r="AE199" s="66">
        <v>4.9258588827621179E-2</v>
      </c>
      <c r="AF199" s="65">
        <v>11853</v>
      </c>
      <c r="AG199" s="65">
        <v>12464</v>
      </c>
      <c r="AH199" s="65">
        <v>13657</v>
      </c>
      <c r="AI199" s="65">
        <v>37974</v>
      </c>
      <c r="AJ199" s="62">
        <v>0.65603639999999996</v>
      </c>
      <c r="AK199" s="62">
        <v>0.64497749999999998</v>
      </c>
      <c r="AL199" s="62">
        <v>0.66368899999999997</v>
      </c>
      <c r="AM199" s="26">
        <v>1.7662000000000001E-2</v>
      </c>
      <c r="AN199" s="2" t="s">
        <v>80</v>
      </c>
      <c r="AO199" s="88">
        <v>2.7383900988794185E-2</v>
      </c>
      <c r="AP199" s="68" t="str">
        <f t="shared" si="3"/>
        <v>SAT 930 or Lower</v>
      </c>
      <c r="AQ199" s="17"/>
    </row>
    <row r="200" spans="1:43" x14ac:dyDescent="0.25">
      <c r="A200" s="74" t="s">
        <v>48</v>
      </c>
      <c r="B200" s="39">
        <v>63762</v>
      </c>
      <c r="C200" s="39">
        <v>72288</v>
      </c>
      <c r="D200" s="39">
        <v>71561</v>
      </c>
      <c r="E200" s="39">
        <v>207611</v>
      </c>
      <c r="F200" s="62">
        <v>0.72621619999999998</v>
      </c>
      <c r="G200" s="62">
        <v>0.72678730000000002</v>
      </c>
      <c r="H200" s="62">
        <v>0.74544790000000005</v>
      </c>
      <c r="I200" s="26">
        <v>1.7083000000000001E-2</v>
      </c>
      <c r="J200" s="9" t="s">
        <v>80</v>
      </c>
      <c r="K200" s="63">
        <v>2.3504813581635232E-2</v>
      </c>
      <c r="L200" s="65"/>
      <c r="M200" s="65"/>
      <c r="N200" s="65"/>
      <c r="S200" s="3"/>
      <c r="U200" s="90"/>
      <c r="V200" s="65">
        <v>46555</v>
      </c>
      <c r="W200" s="65">
        <v>53452</v>
      </c>
      <c r="X200" s="65">
        <v>53295</v>
      </c>
      <c r="Y200" s="65">
        <v>153302</v>
      </c>
      <c r="Z200" s="62">
        <v>0.72634520000000002</v>
      </c>
      <c r="AA200" s="62">
        <v>0.7312729</v>
      </c>
      <c r="AB200" s="62">
        <v>0.75082090000000001</v>
      </c>
      <c r="AC200" s="26">
        <v>1.745E-2</v>
      </c>
      <c r="AD200" s="9" t="s">
        <v>80</v>
      </c>
      <c r="AE200" s="66">
        <v>2.3862500579469034E-2</v>
      </c>
      <c r="AF200" s="65">
        <v>17207</v>
      </c>
      <c r="AG200" s="65">
        <v>18836</v>
      </c>
      <c r="AH200" s="65">
        <v>18266</v>
      </c>
      <c r="AI200" s="65">
        <v>54309</v>
      </c>
      <c r="AJ200" s="62">
        <v>0.72586740000000005</v>
      </c>
      <c r="AK200" s="62">
        <v>0.71405819999999998</v>
      </c>
      <c r="AL200" s="62">
        <v>0.72977119999999995</v>
      </c>
      <c r="AM200" s="26">
        <v>1.6660999999999999E-2</v>
      </c>
      <c r="AN200" s="2" t="s">
        <v>80</v>
      </c>
      <c r="AO200" s="88">
        <v>2.3332831973640243E-2</v>
      </c>
      <c r="AP200" s="68" t="str">
        <f t="shared" si="3"/>
        <v>940 to 1040</v>
      </c>
      <c r="AQ200" s="17"/>
    </row>
    <row r="201" spans="1:43" x14ac:dyDescent="0.25">
      <c r="A201" s="74" t="s">
        <v>49</v>
      </c>
      <c r="B201" s="39">
        <v>71159</v>
      </c>
      <c r="C201" s="39">
        <v>82613</v>
      </c>
      <c r="D201" s="39">
        <v>79434</v>
      </c>
      <c r="E201" s="39">
        <v>233206</v>
      </c>
      <c r="F201" s="62">
        <v>0.77576979999999995</v>
      </c>
      <c r="G201" s="62">
        <v>0.77936890000000003</v>
      </c>
      <c r="H201" s="62">
        <v>0.78628799999999999</v>
      </c>
      <c r="I201" s="26">
        <v>5.2129999999999998E-3</v>
      </c>
      <c r="K201" s="63">
        <v>6.6887452142368005E-3</v>
      </c>
      <c r="L201" s="65"/>
      <c r="M201" s="65"/>
      <c r="N201" s="65"/>
      <c r="S201" s="3"/>
      <c r="U201" s="90"/>
      <c r="V201" s="65">
        <v>51564</v>
      </c>
      <c r="W201" s="65">
        <v>60639</v>
      </c>
      <c r="X201" s="65">
        <v>59141</v>
      </c>
      <c r="Y201" s="65">
        <v>171344</v>
      </c>
      <c r="Z201" s="62">
        <v>0.77210840000000003</v>
      </c>
      <c r="AA201" s="62">
        <v>0.77918500000000002</v>
      </c>
      <c r="AB201" s="62">
        <v>0.78872520000000002</v>
      </c>
      <c r="AC201" s="26">
        <v>6.9899999999999997E-3</v>
      </c>
      <c r="AD201" s="9" t="s">
        <v>82</v>
      </c>
      <c r="AE201" s="66">
        <v>8.9709119143720675E-3</v>
      </c>
      <c r="AF201" s="65">
        <v>19595</v>
      </c>
      <c r="AG201" s="65">
        <v>21974</v>
      </c>
      <c r="AH201" s="65">
        <v>20293</v>
      </c>
      <c r="AI201" s="65">
        <v>61862</v>
      </c>
      <c r="AJ201" s="62">
        <v>0.7854044</v>
      </c>
      <c r="AK201" s="62">
        <v>0.77987620000000002</v>
      </c>
      <c r="AL201" s="62">
        <v>0.77918489999999996</v>
      </c>
      <c r="AM201" s="26">
        <v>-6.2100000000000002E-4</v>
      </c>
      <c r="AO201" s="88">
        <v>-7.9628023011857525E-4</v>
      </c>
      <c r="AP201" s="68" t="str">
        <f t="shared" si="3"/>
        <v>1050 to 1140</v>
      </c>
      <c r="AQ201" s="17"/>
    </row>
    <row r="202" spans="1:43" x14ac:dyDescent="0.25">
      <c r="A202" s="74" t="s">
        <v>50</v>
      </c>
      <c r="B202" s="39">
        <v>68326</v>
      </c>
      <c r="C202" s="39">
        <v>80766</v>
      </c>
      <c r="D202" s="39">
        <v>79045</v>
      </c>
      <c r="E202" s="39">
        <v>228137</v>
      </c>
      <c r="F202" s="62">
        <v>0.82282</v>
      </c>
      <c r="G202" s="62">
        <v>0.82779879999999995</v>
      </c>
      <c r="H202" s="62">
        <v>0.83076729999999999</v>
      </c>
      <c r="I202" s="26">
        <v>1.642E-3</v>
      </c>
      <c r="K202" s="63">
        <v>1.9835737862871996E-3</v>
      </c>
      <c r="L202" s="65"/>
      <c r="M202" s="65"/>
      <c r="N202" s="65"/>
      <c r="S202" s="3"/>
      <c r="U202" s="90"/>
      <c r="V202" s="65">
        <v>48924</v>
      </c>
      <c r="W202" s="65">
        <v>59485</v>
      </c>
      <c r="X202" s="65">
        <v>58851</v>
      </c>
      <c r="Y202" s="65">
        <v>167260</v>
      </c>
      <c r="Z202" s="62">
        <v>0.81773770000000001</v>
      </c>
      <c r="AA202" s="62">
        <v>0.82570399999999999</v>
      </c>
      <c r="AB202" s="62">
        <v>0.83216939999999995</v>
      </c>
      <c r="AC202" s="26">
        <v>4.8820000000000001E-3</v>
      </c>
      <c r="AD202" s="9" t="s">
        <v>83</v>
      </c>
      <c r="AE202" s="66">
        <v>5.9125303983025394E-3</v>
      </c>
      <c r="AF202" s="65">
        <v>19402</v>
      </c>
      <c r="AG202" s="65">
        <v>21281</v>
      </c>
      <c r="AH202" s="65">
        <v>20194</v>
      </c>
      <c r="AI202" s="65">
        <v>60877</v>
      </c>
      <c r="AJ202" s="62">
        <v>0.83563549999999998</v>
      </c>
      <c r="AK202" s="62">
        <v>0.83365440000000002</v>
      </c>
      <c r="AL202" s="62">
        <v>0.8266812</v>
      </c>
      <c r="AM202" s="26">
        <v>-8.2620000000000002E-3</v>
      </c>
      <c r="AO202" s="88">
        <v>-9.9105816511014643E-3</v>
      </c>
      <c r="AP202" s="68" t="str">
        <f t="shared" si="3"/>
        <v>1150 to 1270</v>
      </c>
      <c r="AQ202" s="17"/>
    </row>
    <row r="203" spans="1:43" x14ac:dyDescent="0.25">
      <c r="A203" s="74" t="s">
        <v>51</v>
      </c>
      <c r="B203" s="39">
        <v>38250</v>
      </c>
      <c r="C203" s="39">
        <v>47556</v>
      </c>
      <c r="D203" s="39">
        <v>48147</v>
      </c>
      <c r="E203" s="39">
        <v>133953</v>
      </c>
      <c r="F203" s="62">
        <v>0.87521570000000004</v>
      </c>
      <c r="G203" s="62">
        <v>0.87808059999999999</v>
      </c>
      <c r="H203" s="62">
        <v>0.88227719999999998</v>
      </c>
      <c r="I203" s="26">
        <v>2.2950000000000002E-3</v>
      </c>
      <c r="K203" s="63">
        <v>2.613655284036568E-3</v>
      </c>
      <c r="L203" s="65"/>
      <c r="M203" s="65"/>
      <c r="N203" s="65"/>
      <c r="S203" s="3"/>
      <c r="U203" s="90"/>
      <c r="V203" s="65">
        <v>28168</v>
      </c>
      <c r="W203" s="65">
        <v>35716</v>
      </c>
      <c r="X203" s="65">
        <v>36629</v>
      </c>
      <c r="Y203" s="65">
        <v>100513</v>
      </c>
      <c r="Z203" s="62">
        <v>0.87436100000000005</v>
      </c>
      <c r="AA203" s="62">
        <v>0.87756190000000001</v>
      </c>
      <c r="AB203" s="62">
        <v>0.88443579999999999</v>
      </c>
      <c r="AC203" s="26">
        <v>4.7689999999999998E-3</v>
      </c>
      <c r="AD203" s="9" t="s">
        <v>83</v>
      </c>
      <c r="AE203" s="66">
        <v>5.4343744868595592E-3</v>
      </c>
      <c r="AF203" s="65">
        <v>10082</v>
      </c>
      <c r="AG203" s="65">
        <v>11840</v>
      </c>
      <c r="AH203" s="65">
        <v>11518</v>
      </c>
      <c r="AI203" s="65">
        <v>33440</v>
      </c>
      <c r="AJ203" s="62">
        <v>0.87760369999999999</v>
      </c>
      <c r="AK203" s="62">
        <v>0.87964529999999996</v>
      </c>
      <c r="AL203" s="62">
        <v>0.87541239999999998</v>
      </c>
      <c r="AM203" s="26">
        <v>-5.6620000000000004E-3</v>
      </c>
      <c r="AO203" s="88">
        <v>-6.436685332144673E-3</v>
      </c>
      <c r="AP203" s="68" t="str">
        <f t="shared" si="3"/>
        <v>1280 to 1600</v>
      </c>
      <c r="AQ203" s="17"/>
    </row>
  </sheetData>
  <mergeCells count="8">
    <mergeCell ref="F2:K2"/>
    <mergeCell ref="P2:U2"/>
    <mergeCell ref="Z2:AE2"/>
    <mergeCell ref="AJ2:AO2"/>
    <mergeCell ref="I4:J4"/>
    <mergeCell ref="S4:T4"/>
    <mergeCell ref="AC4:AD4"/>
    <mergeCell ref="AM4:AN4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38847493B19E4584BF1BB065D729BC" ma:contentTypeVersion="10" ma:contentTypeDescription="Create a new document." ma:contentTypeScope="" ma:versionID="98285a60caabc0ca2b631085ce7940b0">
  <xsd:schema xmlns:xsd="http://www.w3.org/2001/XMLSchema" xmlns:xs="http://www.w3.org/2001/XMLSchema" xmlns:p="http://schemas.microsoft.com/office/2006/metadata/properties" xmlns:ns2="f9408fe1-cec4-4a3b-9d32-80a636d56e7a" xmlns:ns3="98129b2e-5b5d-44f9-910f-685abe0c5d2b" targetNamespace="http://schemas.microsoft.com/office/2006/metadata/properties" ma:root="true" ma:fieldsID="68886e9b5c0f85dda200ee4aa6febe8f" ns2:_="" ns3:_="">
    <xsd:import namespace="f9408fe1-cec4-4a3b-9d32-80a636d56e7a"/>
    <xsd:import namespace="98129b2e-5b5d-44f9-910f-685abe0c5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08fe1-cec4-4a3b-9d32-80a636d56e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129b2e-5b5d-44f9-910f-685abe0c5d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51CDDE-A6BA-48DF-A864-CCC3A17F75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C1BF4E-DFE0-4E4E-BA65-A8FCAC391B21}">
  <ds:schemaRefs>
    <ds:schemaRef ds:uri="98129b2e-5b5d-44f9-910f-685abe0c5d2b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f9408fe1-cec4-4a3b-9d32-80a636d56e7a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C45A74-ADDC-48B6-A2D2-4121158D8D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408fe1-cec4-4a3b-9d32-80a636d56e7a"/>
    <ds:schemaRef ds:uri="98129b2e-5b5d-44f9-910f-685abe0c5d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Appendix Table 1 </vt:lpstr>
      <vt:lpstr>Appendix Table 2</vt:lpstr>
      <vt:lpstr>Appendix Table 3</vt:lpstr>
      <vt:lpstr>Appendix Table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Ma, Jennifer</dc:creator>
  <cp:keywords/>
  <dc:description/>
  <cp:lastModifiedBy>Sufyan Amirhamzah (sufyan)</cp:lastModifiedBy>
  <cp:revision/>
  <dcterms:created xsi:type="dcterms:W3CDTF">2021-04-09T18:21:59Z</dcterms:created>
  <dcterms:modified xsi:type="dcterms:W3CDTF">2022-02-24T09:12:39Z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0x010100FD38847493B19E4584BF1BB065D729BC</vt:lpwstr>
  </property>
  <property fmtid="{D5CDD505-2E9C-101B-9397-08002B2CF9AE}" pid="3" name="MSIP_Label_066f97f8-1f65-4440-afff-6cc790915837_Enabled">
    <vt:lpwstr>true</vt:lpwstr>
  </property>
  <property fmtid="{D5CDD505-2E9C-101B-9397-08002B2CF9AE}" pid="4" name="MSIP_Label_066f97f8-1f65-4440-afff-6cc790915837_SetDate">
    <vt:lpwstr>2022-02-22T08:16:46Z</vt:lpwstr>
  </property>
  <property fmtid="{D5CDD505-2E9C-101B-9397-08002B2CF9AE}" pid="5" name="MSIP_Label_066f97f8-1f65-4440-afff-6cc790915837_Method">
    <vt:lpwstr>Privileged</vt:lpwstr>
  </property>
  <property fmtid="{D5CDD505-2E9C-101B-9397-08002B2CF9AE}" pid="6" name="MSIP_Label_066f97f8-1f65-4440-afff-6cc790915837_Name">
    <vt:lpwstr>Non-Business</vt:lpwstr>
  </property>
  <property fmtid="{D5CDD505-2E9C-101B-9397-08002B2CF9AE}" pid="7" name="MSIP_Label_066f97f8-1f65-4440-afff-6cc790915837_SiteId">
    <vt:lpwstr>f38a5ecd-2813-4862-b11b-ac1d563c806f</vt:lpwstr>
  </property>
  <property fmtid="{D5CDD505-2E9C-101B-9397-08002B2CF9AE}" pid="8" name="MSIP_Label_066f97f8-1f65-4440-afff-6cc790915837_ActionId">
    <vt:lpwstr>645783fe-3cb9-45e2-ad16-934a6031cedf</vt:lpwstr>
  </property>
  <property fmtid="{D5CDD505-2E9C-101B-9397-08002B2CF9AE}" pid="9" name="MSIP_Label_066f97f8-1f65-4440-afff-6cc790915837_ContentBits">
    <vt:lpwstr>0</vt:lpwstr>
  </property>
</Properties>
</file>