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ichael\Desktop\PROYECTO 10\miProtecto2\"/>
    </mc:Choice>
  </mc:AlternateContent>
  <xr:revisionPtr revIDLastSave="0" documentId="8_{7EFBD77E-1DB9-4EBF-859E-195E793F2838}" xr6:coauthVersionLast="45" xr6:coauthVersionMax="45" xr10:uidLastSave="{00000000-0000-0000-0000-000000000000}"/>
  <bookViews>
    <workbookView xWindow="-120" yWindow="-120" windowWidth="29040" windowHeight="16440" xr2:uid="{00000000-000D-0000-FFFF-FFFF00000000}"/>
  </bookViews>
  <sheets>
    <sheet name="Detalle" sheetId="1" r:id="rId1"/>
  </sheets>
  <externalReferences>
    <externalReference r:id="rId2"/>
    <externalReference r:id="rId3"/>
    <externalReference r:id="rId4"/>
    <externalReference r:id="rId5"/>
    <externalReference r:id="rId6"/>
  </externalReferences>
  <definedNames>
    <definedName name="Cantidad_">'[1]Trabajos '!$H$5:$H$115</definedName>
    <definedName name="categories">OFFSET([2]Categories!$A$1,0,0,MATCH(REPT("z",255),[2]Categories!$A$1:$A$65536),1)</definedName>
    <definedName name="cliente">[1]Clientes!$B$5:$B$31</definedName>
    <definedName name="Clientes">[3]Auxiliar!$A$4:$A$33</definedName>
    <definedName name="Codigos">OFFSET('[4]Productos en Alquiler'!$B$5,0,0,COUNTA('[4]Productos en Alquiler'!$B:$B)-1)</definedName>
    <definedName name="Estado">No Comenzado, En proceso, Terminado</definedName>
    <definedName name="estado_trab">'[1]Trabajos '!$J$5:$J$115</definedName>
    <definedName name="Fecha_trab">'[1]Trabajos '!$B$5:$B$115</definedName>
    <definedName name="Frecuencia">[5]Auxiliar!$C$3:$C$8</definedName>
    <definedName name="Info_adic">'[1]Trabajos '!$G$5:$G$115</definedName>
    <definedName name="Pedido_N">'[1]Trabajos '!$E$5:$E$115</definedName>
    <definedName name="tipo_trabajo">'[1]Tipo de Trabajos'!$B$5:$B$30</definedName>
    <definedName name="Tipos">[5]Auxiliar!$A$3:$A$4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9" i="1" l="1"/>
  <c r="H20" i="1"/>
  <c r="H21" i="1"/>
  <c r="H15" i="1"/>
  <c r="H16" i="1"/>
  <c r="H17" i="1"/>
  <c r="H18" i="1"/>
  <c r="J57" i="1"/>
  <c r="K57" i="1" l="1"/>
  <c r="L57" i="1"/>
  <c r="M57" i="1"/>
  <c r="D22" i="1"/>
  <c r="E22" i="1"/>
  <c r="F22" i="1"/>
  <c r="A22" i="1"/>
  <c r="H22" i="1" l="1"/>
  <c r="E8" i="1"/>
  <c r="E9" i="1" s="1"/>
  <c r="D8" i="1" l="1"/>
  <c r="D9" i="1" s="1"/>
  <c r="D10" i="1" l="1"/>
  <c r="E10" i="1" s="1"/>
  <c r="F8" i="1"/>
  <c r="F9" i="1" s="1"/>
  <c r="H9" i="1" s="1"/>
  <c r="F10" i="1" l="1"/>
  <c r="H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Vertex42</author>
  </authors>
  <commentList>
    <comment ref="A10" authorId="0" shapeId="0" xr:uid="{00000000-0006-0000-0100-000001000000}">
      <text>
        <r>
          <rPr>
            <sz val="12"/>
            <color indexed="81"/>
            <rFont val="Calibri"/>
            <family val="2"/>
            <scheme val="minor"/>
          </rPr>
          <t>Está calculado añadiendo el saldo neto del mes anterior más el actual.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<sst xmlns="http://schemas.openxmlformats.org/spreadsheetml/2006/main" count="31" uniqueCount="30">
  <si>
    <t>[42]</t>
  </si>
  <si>
    <t>Total</t>
  </si>
  <si>
    <t>Internet</t>
  </si>
  <si>
    <t>Saldo  Inicial</t>
  </si>
  <si>
    <t>Total Gastos</t>
  </si>
  <si>
    <t>Neto (Ingresos - Gastos)</t>
  </si>
  <si>
    <t>Gastos Fijos</t>
  </si>
  <si>
    <t>Electricidad</t>
  </si>
  <si>
    <t>Agua</t>
  </si>
  <si>
    <t>Cable</t>
  </si>
  <si>
    <t>Teléfono</t>
  </si>
  <si>
    <t>Acumulado</t>
  </si>
  <si>
    <t>Total Anual</t>
  </si>
  <si>
    <t>https://www.amazon.es/LinkinPerk-Cable-cat-Ethernet-conector/dp/B07Y8625F9/ref=sr_1_1_sspa?dchild=1&amp;keywords=cable+rj45+rollo&amp;qid=1590775596&amp;sr=8-1-spons&amp;psc=1&amp;spLa=ZW5jcnlwdGVkUXVhbGlmaWVyPUEzRVZETVo3VVo1NDJFJmVuY3J5cHRlZElkPUEwODY2MjI0M0tRN0tQT1NNSDg4UyZlbmNyeXB0ZWRBZElkPUEwMTQ3NTE2WU0xT081TzJNNjJMJndpZGdldE5hbWU9c3BfYXRmJmFjdGlvbj1jbGlja1JlZGlyZWN0JmRvTm90TG9nQ2xpY2s9dHJ1ZQ==</t>
  </si>
  <si>
    <t>Material utilizado :</t>
  </si>
  <si>
    <t>https://www.pccomponentes.com/nokia-110-dual-sim-negro-libre</t>
  </si>
  <si>
    <t>https://www.movistar.es/particulares/movil/tarifas-moviles/prepago-5</t>
  </si>
  <si>
    <t>https://www.movistar.es/particulares/internet/adsl-fibra-optica/?</t>
  </si>
  <si>
    <t>Movil</t>
  </si>
  <si>
    <t>Nota:</t>
  </si>
  <si>
    <t>Esta tabla esta planteada, en el caso de que desde el día 0, se estubiese gastando/ganando dinero en base a una suposicion de los precios.</t>
  </si>
  <si>
    <t xml:space="preserve">Esto no esta aplicado a la realidad, ya que según como he entendido de los puntos a mejorar, lo que hay que hacer es una prevision de gastos y ganancias. </t>
  </si>
  <si>
    <t>Si no fuese así, ni ganaria ni perderia, ya que todos los medios que he utilizado son gratuitos o ya disponia de ellos.</t>
  </si>
  <si>
    <t>Agosto</t>
  </si>
  <si>
    <t>Tambien hace falta comentar que cada vez abria que pagar más para servidores más grades, pero tambien ganariamos más por anuncios, etc…</t>
  </si>
  <si>
    <t>Planilla de Ingresos y Gastos Mensuales de PlayTube</t>
  </si>
  <si>
    <t>https://www.pccomponentes.com/dell-poweredge-t440-intel-xeon-4208-16gb-240gb-ssd</t>
  </si>
  <si>
    <t>Otros(servidor)</t>
  </si>
  <si>
    <t>Septiembre</t>
  </si>
  <si>
    <t>Octubre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</si>
</sst>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 &quot;$&quot;\ * #,##0.00_ ;_ &quot;$&quot;\ * \-#,##0.00_ ;_ &quot;$&quot;\ * &quot;-&quot;??_ ;_ @_ "/>
    <numFmt numFmtId="165" formatCode="_ * #,##0.00_ ;_ * \-#,##0.00_ ;_ * &quot;-&quot;??_ ;_ @_ "/>
    <numFmt numFmtId="166" formatCode="_(* #,##0.00_);_(* \(#,##0.00\);_(* &quot;-&quot;??_);_(@_)"/>
    <numFmt numFmtId="167" formatCode="[$-409]mmm;@"/>
    <numFmt numFmtId="168" formatCode="&quot;$&quot;\ #,##0.00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Trebuchet MS"/>
      <family val="2"/>
    </font>
    <font>
      <u/>
      <sz val="10"/>
      <color indexed="12"/>
      <name val="Arial"/>
      <family val="2"/>
    </font>
    <font>
      <sz val="8"/>
      <color indexed="81"/>
      <name val="Tahoma"/>
      <family val="2"/>
    </font>
    <font>
      <b/>
      <sz val="15"/>
      <color theme="3"/>
      <name val="Calibri"/>
      <family val="2"/>
      <scheme val="minor"/>
    </font>
    <font>
      <b/>
      <sz val="18"/>
      <name val="Calibri"/>
      <family val="2"/>
      <scheme val="minor"/>
    </font>
    <font>
      <b/>
      <sz val="12"/>
      <name val="Calibri"/>
      <family val="2"/>
      <scheme val="minor"/>
    </font>
    <font>
      <sz val="10"/>
      <name val="Calibri"/>
      <family val="2"/>
      <scheme val="minor"/>
    </font>
    <font>
      <u/>
      <sz val="10"/>
      <color indexed="12"/>
      <name val="Calibri"/>
      <family val="2"/>
      <scheme val="minor"/>
    </font>
    <font>
      <sz val="8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indexed="9"/>
      <name val="Calibri"/>
      <family val="2"/>
      <scheme val="minor"/>
    </font>
    <font>
      <b/>
      <i/>
      <sz val="10"/>
      <name val="Calibri"/>
      <family val="2"/>
      <scheme val="minor"/>
    </font>
    <font>
      <i/>
      <sz val="10"/>
      <name val="Calibri"/>
      <family val="2"/>
      <scheme val="minor"/>
    </font>
    <font>
      <sz val="12"/>
      <name val="Calibri"/>
      <family val="2"/>
      <scheme val="minor"/>
    </font>
    <font>
      <sz val="12"/>
      <color indexed="9"/>
      <name val="Calibri"/>
      <family val="2"/>
      <scheme val="minor"/>
    </font>
    <font>
      <i/>
      <sz val="10"/>
      <color theme="0" tint="-0.34998626667073579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2"/>
      <color theme="0" tint="-0.499984740745262"/>
      <name val="Calibri"/>
      <family val="2"/>
      <scheme val="minor"/>
    </font>
    <font>
      <i/>
      <sz val="12"/>
      <color theme="0" tint="-0.499984740745262"/>
      <name val="Calibri"/>
      <family val="2"/>
      <scheme val="minor"/>
    </font>
    <font>
      <sz val="12"/>
      <color indexed="81"/>
      <name val="Calibri"/>
      <family val="2"/>
      <scheme val="minor"/>
    </font>
    <font>
      <sz val="18"/>
      <color theme="3"/>
      <name val="Calibri"/>
      <family val="2"/>
      <scheme val="minor"/>
    </font>
    <font>
      <sz val="18"/>
      <color theme="0" tint="-0.499984740745262"/>
      <name val="Calibri"/>
      <family val="2"/>
      <scheme val="minor"/>
    </font>
    <font>
      <i/>
      <sz val="14"/>
      <color theme="3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0" tint="-4.9989318521683403E-2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55"/>
      </top>
      <bottom style="medium">
        <color indexed="23"/>
      </bottom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0" tint="-0.24994659260841701"/>
      </bottom>
      <diagonal/>
    </border>
    <border>
      <left style="dashed">
        <color indexed="55"/>
      </left>
      <right style="dashed">
        <color indexed="55"/>
      </right>
      <top style="dashed">
        <color indexed="55"/>
      </top>
      <bottom style="dashed">
        <color indexed="55"/>
      </bottom>
      <diagonal/>
    </border>
  </borders>
  <cellStyleXfs count="8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0" fontId="3" fillId="0" borderId="0" applyNumberFormat="0" applyFill="0" applyBorder="0" applyAlignment="0" applyProtection="0">
      <alignment vertical="top"/>
      <protection locked="0"/>
    </xf>
    <xf numFmtId="0" fontId="5" fillId="0" borderId="5" applyNumberFormat="0" applyFill="0" applyAlignment="0" applyProtection="0"/>
    <xf numFmtId="0" fontId="1" fillId="0" borderId="0"/>
  </cellStyleXfs>
  <cellXfs count="59">
    <xf numFmtId="0" fontId="0" fillId="0" borderId="0" xfId="0"/>
    <xf numFmtId="0" fontId="8" fillId="0" borderId="0" xfId="4" applyFont="1"/>
    <xf numFmtId="0" fontId="9" fillId="0" borderId="0" xfId="5" applyFont="1" applyAlignment="1" applyProtection="1"/>
    <xf numFmtId="0" fontId="10" fillId="0" borderId="0" xfId="4" applyFont="1"/>
    <xf numFmtId="0" fontId="8" fillId="0" borderId="0" xfId="4" applyFont="1" applyFill="1"/>
    <xf numFmtId="0" fontId="8" fillId="0" borderId="6" xfId="4" applyFont="1" applyBorder="1"/>
    <xf numFmtId="0" fontId="14" fillId="0" borderId="0" xfId="4" applyFont="1" applyFill="1" applyBorder="1" applyAlignment="1">
      <alignment horizontal="right" indent="1"/>
    </xf>
    <xf numFmtId="0" fontId="7" fillId="0" borderId="0" xfId="4" applyFont="1" applyFill="1" applyBorder="1" applyAlignment="1">
      <alignment horizontal="right" vertical="center" indent="1"/>
    </xf>
    <xf numFmtId="0" fontId="16" fillId="0" borderId="0" xfId="4" applyFont="1"/>
    <xf numFmtId="0" fontId="17" fillId="0" borderId="0" xfId="4" applyFont="1" applyAlignment="1">
      <alignment horizontal="right"/>
    </xf>
    <xf numFmtId="168" fontId="8" fillId="0" borderId="4" xfId="1" applyNumberFormat="1" applyFont="1" applyFill="1" applyBorder="1" applyProtection="1">
      <protection locked="0"/>
    </xf>
    <xf numFmtId="0" fontId="10" fillId="0" borderId="0" xfId="4" applyFont="1" applyAlignment="1">
      <alignment horizontal="right"/>
    </xf>
    <xf numFmtId="168" fontId="14" fillId="0" borderId="0" xfId="4" applyNumberFormat="1" applyFont="1" applyFill="1" applyBorder="1"/>
    <xf numFmtId="0" fontId="13" fillId="2" borderId="3" xfId="4" applyFont="1" applyFill="1" applyBorder="1"/>
    <xf numFmtId="0" fontId="18" fillId="0" borderId="0" xfId="4" applyFont="1" applyAlignment="1">
      <alignment horizontal="right"/>
    </xf>
    <xf numFmtId="9" fontId="18" fillId="0" borderId="0" xfId="3" applyFont="1" applyAlignment="1">
      <alignment horizontal="center"/>
    </xf>
    <xf numFmtId="0" fontId="8" fillId="0" borderId="0" xfId="4" applyFont="1" applyAlignment="1">
      <alignment horizontal="center"/>
    </xf>
    <xf numFmtId="168" fontId="14" fillId="0" borderId="0" xfId="4" applyNumberFormat="1" applyFont="1" applyFill="1" applyBorder="1" applyAlignment="1">
      <alignment horizontal="center"/>
    </xf>
    <xf numFmtId="0" fontId="18" fillId="0" borderId="0" xfId="4" applyFont="1" applyAlignment="1">
      <alignment horizontal="center"/>
    </xf>
    <xf numFmtId="168" fontId="8" fillId="0" borderId="0" xfId="4" applyNumberFormat="1" applyFont="1" applyAlignment="1">
      <alignment horizontal="center"/>
    </xf>
    <xf numFmtId="168" fontId="8" fillId="0" borderId="0" xfId="1" applyNumberFormat="1" applyFont="1" applyFill="1" applyBorder="1" applyProtection="1">
      <protection locked="0"/>
    </xf>
    <xf numFmtId="0" fontId="6" fillId="0" borderId="0" xfId="4" applyFont="1" applyFill="1" applyBorder="1" applyAlignment="1">
      <alignment horizontal="left" vertical="center"/>
    </xf>
    <xf numFmtId="0" fontId="10" fillId="0" borderId="0" xfId="4" applyFont="1" applyFill="1" applyBorder="1"/>
    <xf numFmtId="0" fontId="8" fillId="0" borderId="0" xfId="4" applyFont="1" applyFill="1" applyBorder="1"/>
    <xf numFmtId="0" fontId="17" fillId="0" borderId="0" xfId="4" applyFont="1" applyFill="1" applyBorder="1" applyAlignment="1">
      <alignment horizontal="right"/>
    </xf>
    <xf numFmtId="168" fontId="20" fillId="0" borderId="0" xfId="2" applyNumberFormat="1" applyFont="1" applyFill="1" applyBorder="1" applyAlignment="1">
      <alignment horizontal="right" vertical="center"/>
    </xf>
    <xf numFmtId="167" fontId="12" fillId="0" borderId="0" xfId="4" applyNumberFormat="1" applyFont="1" applyFill="1" applyBorder="1" applyAlignment="1">
      <alignment horizontal="center"/>
    </xf>
    <xf numFmtId="9" fontId="18" fillId="0" borderId="0" xfId="3" applyFont="1" applyFill="1" applyBorder="1" applyAlignment="1">
      <alignment horizontal="center"/>
    </xf>
    <xf numFmtId="0" fontId="21" fillId="0" borderId="0" xfId="4" applyFont="1" applyFill="1" applyBorder="1" applyAlignment="1">
      <alignment horizontal="right" vertical="center"/>
    </xf>
    <xf numFmtId="168" fontId="22" fillId="0" borderId="0" xfId="2" applyNumberFormat="1" applyFont="1" applyFill="1" applyBorder="1" applyAlignment="1">
      <alignment horizontal="right" vertical="center"/>
    </xf>
    <xf numFmtId="0" fontId="21" fillId="0" borderId="1" xfId="4" applyFont="1" applyFill="1" applyBorder="1" applyAlignment="1">
      <alignment horizontal="right" vertical="center"/>
    </xf>
    <xf numFmtId="168" fontId="22" fillId="0" borderId="1" xfId="2" applyNumberFormat="1" applyFont="1" applyFill="1" applyBorder="1" applyAlignment="1">
      <alignment horizontal="right" vertical="center"/>
    </xf>
    <xf numFmtId="0" fontId="21" fillId="0" borderId="2" xfId="4" applyFont="1" applyFill="1" applyBorder="1" applyAlignment="1">
      <alignment horizontal="right" vertical="center"/>
    </xf>
    <xf numFmtId="168" fontId="22" fillId="0" borderId="2" xfId="2" applyNumberFormat="1" applyFont="1" applyFill="1" applyBorder="1" applyAlignment="1">
      <alignment horizontal="right" vertical="center"/>
    </xf>
    <xf numFmtId="3" fontId="16" fillId="0" borderId="7" xfId="1" applyNumberFormat="1" applyFont="1" applyFill="1" applyBorder="1" applyProtection="1">
      <protection locked="0"/>
    </xf>
    <xf numFmtId="0" fontId="24" fillId="0" borderId="0" xfId="6" applyFont="1" applyFill="1" applyBorder="1" applyAlignment="1">
      <alignment vertical="center"/>
    </xf>
    <xf numFmtId="0" fontId="24" fillId="0" borderId="0" xfId="6" applyFont="1" applyFill="1" applyBorder="1" applyAlignment="1">
      <alignment horizontal="right" vertical="center"/>
    </xf>
    <xf numFmtId="0" fontId="24" fillId="0" borderId="0" xfId="6" applyFont="1" applyFill="1" applyBorder="1" applyAlignment="1">
      <alignment horizontal="left" vertical="center"/>
    </xf>
    <xf numFmtId="0" fontId="25" fillId="0" borderId="0" xfId="6" applyFont="1" applyFill="1" applyBorder="1" applyAlignment="1">
      <alignment vertical="center"/>
    </xf>
    <xf numFmtId="167" fontId="26" fillId="0" borderId="6" xfId="4" applyNumberFormat="1" applyFont="1" applyBorder="1" applyAlignment="1">
      <alignment horizontal="center"/>
    </xf>
    <xf numFmtId="166" fontId="27" fillId="2" borderId="3" xfId="4" applyNumberFormat="1" applyFont="1" applyFill="1" applyBorder="1" applyAlignment="1">
      <alignment horizontal="center"/>
    </xf>
    <xf numFmtId="0" fontId="19" fillId="0" borderId="0" xfId="4" applyFont="1" applyFill="1" applyBorder="1" applyAlignment="1">
      <alignment horizontal="center"/>
    </xf>
    <xf numFmtId="168" fontId="11" fillId="0" borderId="0" xfId="1" applyNumberFormat="1" applyFont="1" applyFill="1" applyBorder="1" applyProtection="1">
      <protection locked="0"/>
    </xf>
    <xf numFmtId="0" fontId="10" fillId="0" borderId="0" xfId="4" applyFont="1" applyFill="1"/>
    <xf numFmtId="168" fontId="22" fillId="0" borderId="0" xfId="4" applyNumberFormat="1" applyFont="1" applyAlignment="1">
      <alignment horizontal="center"/>
    </xf>
    <xf numFmtId="0" fontId="15" fillId="0" borderId="0" xfId="4" applyFont="1" applyFill="1" applyBorder="1"/>
    <xf numFmtId="0" fontId="16" fillId="0" borderId="0" xfId="4" applyFont="1" applyAlignment="1">
      <alignment horizontal="center"/>
    </xf>
    <xf numFmtId="0" fontId="10" fillId="0" borderId="0" xfId="4" applyFont="1" applyAlignment="1">
      <alignment horizontal="center"/>
    </xf>
    <xf numFmtId="0" fontId="6" fillId="0" borderId="0" xfId="4" applyFont="1" applyFill="1" applyBorder="1" applyAlignment="1">
      <alignment horizontal="center" vertical="center"/>
    </xf>
    <xf numFmtId="0" fontId="13" fillId="2" borderId="3" xfId="4" applyFont="1" applyFill="1" applyBorder="1" applyAlignment="1">
      <alignment horizontal="center"/>
    </xf>
    <xf numFmtId="0" fontId="28" fillId="3" borderId="0" xfId="7" applyFont="1" applyFill="1"/>
    <xf numFmtId="0" fontId="28" fillId="0" borderId="0" xfId="7" applyFont="1" applyFill="1"/>
    <xf numFmtId="0" fontId="1" fillId="0" borderId="0" xfId="7"/>
    <xf numFmtId="0" fontId="12" fillId="0" borderId="0" xfId="4" applyFont="1" applyAlignment="1">
      <alignment horizontal="center" vertical="center"/>
    </xf>
    <xf numFmtId="0" fontId="12" fillId="0" borderId="6" xfId="4" applyFont="1" applyBorder="1" applyAlignment="1">
      <alignment horizontal="center" vertical="center"/>
    </xf>
    <xf numFmtId="0" fontId="3" fillId="0" borderId="0" xfId="5" applyAlignment="1" applyProtection="1"/>
    <xf numFmtId="0" fontId="20" fillId="0" borderId="0" xfId="7" applyFont="1"/>
    <xf numFmtId="0" fontId="12" fillId="0" borderId="0" xfId="4" applyFont="1" applyAlignment="1">
      <alignment horizontal="center" vertical="center"/>
    </xf>
    <xf numFmtId="0" fontId="12" fillId="0" borderId="6" xfId="4" applyFont="1" applyBorder="1" applyAlignment="1">
      <alignment horizontal="center" vertical="center"/>
    </xf>
  </cellXfs>
  <cellStyles count="8">
    <cellStyle name="Encabezado 1" xfId="6" builtinId="16"/>
    <cellStyle name="Hipervínculo" xfId="5" builtinId="8"/>
    <cellStyle name="Millares" xfId="1" builtinId="3"/>
    <cellStyle name="Moneda" xfId="2" builtinId="4"/>
    <cellStyle name="Normal" xfId="0" builtinId="0"/>
    <cellStyle name="Normal 2" xfId="7" xr:uid="{00000000-0005-0000-0000-000005000000}"/>
    <cellStyle name="Normal_family-budget-planner" xfId="4" xr:uid="{00000000-0005-0000-0000-000006000000}"/>
    <cellStyle name="Porcentaje" xfId="3" builtinId="5"/>
  </cellStyles>
  <dxfs count="0"/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Gastos versus Ingresos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Detalle!$A$7</c:f>
              <c:strCache>
                <c:ptCount val="1"/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Detalle!$B$12:$M$12</c:f>
              <c:strCache>
                <c:ptCount val="5"/>
                <c:pt idx="2">
                  <c:v>Agosto</c:v>
                </c:pt>
                <c:pt idx="3">
                  <c:v>Septiembre</c:v>
                </c:pt>
                <c:pt idx="4">
                  <c:v>Octubre</c:v>
                </c:pt>
              </c:strCache>
            </c:strRef>
          </c:cat>
          <c:val>
            <c:numRef>
              <c:f>Detalle!$B$7:$M$7</c:f>
              <c:numCache>
                <c:formatCode>"$"\ #,##0.00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0-2D87-4A44-8268-FAB6B77FA223}"/>
            </c:ext>
          </c:extLst>
        </c:ser>
        <c:ser>
          <c:idx val="1"/>
          <c:order val="1"/>
          <c:tx>
            <c:strRef>
              <c:f>Detalle!$A$8</c:f>
              <c:strCache>
                <c:ptCount val="1"/>
                <c:pt idx="0">
                  <c:v>Total Gastos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Detalle!$B$12:$M$12</c:f>
              <c:strCache>
                <c:ptCount val="5"/>
                <c:pt idx="2">
                  <c:v>Agosto</c:v>
                </c:pt>
                <c:pt idx="3">
                  <c:v>Septiembre</c:v>
                </c:pt>
                <c:pt idx="4">
                  <c:v>Octubre</c:v>
                </c:pt>
              </c:strCache>
            </c:strRef>
          </c:cat>
          <c:val>
            <c:numRef>
              <c:f>Detalle!$B$8:$M$8</c:f>
              <c:numCache>
                <c:formatCode>"$"\ #,##0.00</c:formatCode>
                <c:ptCount val="12"/>
                <c:pt idx="2">
                  <c:v>2051.91</c:v>
                </c:pt>
                <c:pt idx="3">
                  <c:v>198</c:v>
                </c:pt>
                <c:pt idx="4">
                  <c:v>198</c:v>
                </c:pt>
                <c:pt idx="6">
                  <c:v>641.97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87-4A44-8268-FAB6B77FA223}"/>
            </c:ext>
          </c:extLst>
        </c:ser>
        <c:ser>
          <c:idx val="2"/>
          <c:order val="2"/>
          <c:tx>
            <c:strRef>
              <c:f>Detalle!$A$9</c:f>
              <c:strCache>
                <c:ptCount val="1"/>
                <c:pt idx="0">
                  <c:v>Neto (Ingresos - Gastos)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Detalle!$B$12:$M$12</c:f>
              <c:strCache>
                <c:ptCount val="5"/>
                <c:pt idx="2">
                  <c:v>Agosto</c:v>
                </c:pt>
                <c:pt idx="3">
                  <c:v>Septiembre</c:v>
                </c:pt>
                <c:pt idx="4">
                  <c:v>Octubre</c:v>
                </c:pt>
              </c:strCache>
            </c:strRef>
          </c:cat>
          <c:val>
            <c:numRef>
              <c:f>Detalle!$B$9:$M$9</c:f>
              <c:numCache>
                <c:formatCode>"$"\ #,##0.00</c:formatCode>
                <c:ptCount val="12"/>
                <c:pt idx="2">
                  <c:v>-2051.91</c:v>
                </c:pt>
                <c:pt idx="3">
                  <c:v>-198</c:v>
                </c:pt>
                <c:pt idx="4">
                  <c:v>-198</c:v>
                </c:pt>
                <c:pt idx="6">
                  <c:v>-2447.91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87-4A44-8268-FAB6B77FA2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5452528"/>
        <c:axId val="243332624"/>
      </c:barChart>
      <c:catAx>
        <c:axId val="335452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43332624"/>
        <c:crosses val="autoZero"/>
        <c:auto val="1"/>
        <c:lblAlgn val="ctr"/>
        <c:lblOffset val="100"/>
        <c:noMultiLvlLbl val="0"/>
      </c:catAx>
      <c:valAx>
        <c:axId val="24333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35452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363802</xdr:colOff>
      <xdr:row>5</xdr:row>
      <xdr:rowOff>27780</xdr:rowOff>
    </xdr:from>
    <xdr:to>
      <xdr:col>18</xdr:col>
      <xdr:colOff>703792</xdr:colOff>
      <xdr:row>28</xdr:row>
      <xdr:rowOff>16668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ecilia/Dropbox/Planilla%20Excel/Plantillas%20a%20subir%202017/Seguimiento%20de%20trabajos%20en%20Excel_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usana/Downloads/money-manager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ecilia/Dropbox/Planilla%20Excel/Plantillas%20a%20subir%202018/planilla-de-excel-de-reporte-de-factura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ecilia/Dropbox/Planilla%20Excel/Plantillas%20a%20subir%202017/Ya%20subidas/Seguimiento%20de%20productos%20en%20Alquiler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ecilia/Dropbox/Planilla%20Excel/Plantillas%20a%20subir%202018/Subidas/Amortizaci&#243;n_Franc&#233;s%20con%20per&#237;odo%20de%20graci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ciones"/>
      <sheetName val="Clientes"/>
      <sheetName val="Tipo de Trabajos"/>
      <sheetName val="Trabajos "/>
      <sheetName val="Estado de trabajos"/>
      <sheetName val="Estado de cobranzas"/>
    </sheetNames>
    <sheetDataSet>
      <sheetData sheetId="0"/>
      <sheetData sheetId="1">
        <row r="5">
          <cell r="B5" t="str">
            <v xml:space="preserve">DiMar </v>
          </cell>
        </row>
        <row r="6">
          <cell r="B6" t="str">
            <v>Victoria</v>
          </cell>
        </row>
        <row r="7">
          <cell r="B7" t="str">
            <v>Mue-B</v>
          </cell>
        </row>
        <row r="8">
          <cell r="B8" t="str">
            <v>Logitel</v>
          </cell>
        </row>
      </sheetData>
      <sheetData sheetId="2">
        <row r="5">
          <cell r="B5" t="str">
            <v>Fundas de almohadón</v>
          </cell>
        </row>
        <row r="6">
          <cell r="B6" t="str">
            <v>Individuales</v>
          </cell>
        </row>
        <row r="7">
          <cell r="B7" t="str">
            <v>Cortinas de Living</v>
          </cell>
        </row>
        <row r="8">
          <cell r="B8" t="str">
            <v>Mantel</v>
          </cell>
        </row>
        <row r="9">
          <cell r="B9" t="str">
            <v>Fundas de sillón</v>
          </cell>
        </row>
      </sheetData>
      <sheetData sheetId="3">
        <row r="5">
          <cell r="B5">
            <v>43113</v>
          </cell>
          <cell r="E5">
            <v>1</v>
          </cell>
          <cell r="G5" t="str">
            <v>Básicos</v>
          </cell>
          <cell r="H5">
            <v>2</v>
          </cell>
          <cell r="J5" t="str">
            <v>En Proceso</v>
          </cell>
        </row>
        <row r="6">
          <cell r="B6">
            <v>43114</v>
          </cell>
          <cell r="E6">
            <v>2</v>
          </cell>
          <cell r="G6" t="str">
            <v>Rústico</v>
          </cell>
          <cell r="H6">
            <v>1</v>
          </cell>
          <cell r="J6" t="str">
            <v>En Proceso</v>
          </cell>
        </row>
        <row r="7">
          <cell r="B7">
            <v>43114</v>
          </cell>
          <cell r="E7">
            <v>3</v>
          </cell>
          <cell r="G7" t="str">
            <v>BlackOut</v>
          </cell>
          <cell r="H7">
            <v>1</v>
          </cell>
          <cell r="J7" t="str">
            <v>En Proceso</v>
          </cell>
        </row>
        <row r="8">
          <cell r="B8">
            <v>43115</v>
          </cell>
          <cell r="E8">
            <v>4</v>
          </cell>
          <cell r="G8" t="str">
            <v>Básico</v>
          </cell>
          <cell r="H8">
            <v>2</v>
          </cell>
          <cell r="J8" t="str">
            <v>No Empezado</v>
          </cell>
        </row>
        <row r="9">
          <cell r="B9">
            <v>43116</v>
          </cell>
          <cell r="E9">
            <v>5</v>
          </cell>
          <cell r="G9" t="str">
            <v>Rústico</v>
          </cell>
          <cell r="H9">
            <v>2</v>
          </cell>
          <cell r="J9" t="str">
            <v>No Empezado</v>
          </cell>
        </row>
        <row r="10">
          <cell r="B10">
            <v>43117</v>
          </cell>
          <cell r="E10">
            <v>6</v>
          </cell>
          <cell r="G10" t="str">
            <v>Básico</v>
          </cell>
          <cell r="H10">
            <v>2</v>
          </cell>
          <cell r="J10" t="str">
            <v>No Empezado</v>
          </cell>
        </row>
      </sheetData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elp"/>
      <sheetName val="Budget"/>
      <sheetName val="Transactions"/>
      <sheetName val="Report"/>
      <sheetName val="Categories"/>
    </sheetNames>
    <sheetDataSet>
      <sheetData sheetId="0"/>
      <sheetData sheetId="1"/>
      <sheetData sheetId="2"/>
      <sheetData sheetId="3"/>
      <sheetData sheetId="4">
        <row r="1">
          <cell r="A1" t="str">
            <v>[Categories]</v>
          </cell>
        </row>
        <row r="2">
          <cell r="A2" t="str">
            <v>[Balance]</v>
          </cell>
        </row>
        <row r="3">
          <cell r="A3" t="str">
            <v>[Transfer]</v>
          </cell>
        </row>
        <row r="4">
          <cell r="A4" t="str">
            <v>***** INCOME *****</v>
          </cell>
        </row>
        <row r="5">
          <cell r="A5" t="str">
            <v>Wages &amp; Tips</v>
          </cell>
        </row>
        <row r="6">
          <cell r="A6" t="str">
            <v>Interest Income</v>
          </cell>
        </row>
        <row r="7">
          <cell r="A7" t="str">
            <v>Dividends</v>
          </cell>
        </row>
        <row r="8">
          <cell r="A8" t="str">
            <v>Gifts Received</v>
          </cell>
        </row>
        <row r="9">
          <cell r="A9" t="str">
            <v>Refunds/Reimbursements</v>
          </cell>
        </row>
        <row r="10">
          <cell r="A10" t="str">
            <v>Financial Aid</v>
          </cell>
        </row>
        <row r="11">
          <cell r="A11" t="str">
            <v>Rental Income</v>
          </cell>
        </row>
        <row r="12">
          <cell r="A12" t="str">
            <v>INCOME-Other</v>
          </cell>
        </row>
        <row r="13">
          <cell r="A13" t="str">
            <v>***** SAVINGS *****</v>
          </cell>
        </row>
        <row r="14">
          <cell r="A14" t="str">
            <v>Emergency Fund</v>
          </cell>
        </row>
        <row r="15">
          <cell r="A15" t="str">
            <v>Retirement Fund</v>
          </cell>
        </row>
        <row r="16">
          <cell r="A16" t="str">
            <v>Investments</v>
          </cell>
        </row>
        <row r="17">
          <cell r="A17" t="str">
            <v>College Fund</v>
          </cell>
        </row>
        <row r="18">
          <cell r="A18" t="str">
            <v>Taxes</v>
          </cell>
        </row>
        <row r="19">
          <cell r="A19" t="str">
            <v>Vacation Fund</v>
          </cell>
        </row>
        <row r="20">
          <cell r="A20" t="str">
            <v>SAVINGS -Other</v>
          </cell>
        </row>
        <row r="21">
          <cell r="A21" t="str">
            <v>***** CHARITY / GIFTS *****</v>
          </cell>
        </row>
        <row r="22">
          <cell r="A22" t="str">
            <v>Tithing</v>
          </cell>
        </row>
        <row r="23">
          <cell r="A23" t="str">
            <v>Charitable Donations</v>
          </cell>
        </row>
        <row r="24">
          <cell r="A24" t="str">
            <v>Religious Donations</v>
          </cell>
        </row>
        <row r="25">
          <cell r="A25" t="str">
            <v>Gifts</v>
          </cell>
        </row>
        <row r="26">
          <cell r="A26" t="str">
            <v>Christmas</v>
          </cell>
        </row>
        <row r="27">
          <cell r="A27" t="str">
            <v>CHARITY - Other</v>
          </cell>
        </row>
        <row r="28">
          <cell r="A28" t="str">
            <v>***** HOUSING *****</v>
          </cell>
        </row>
        <row r="29">
          <cell r="A29" t="str">
            <v>Mortgage/Rent</v>
          </cell>
        </row>
        <row r="30">
          <cell r="A30" t="str">
            <v>Home/Rental Insurance</v>
          </cell>
        </row>
        <row r="31">
          <cell r="A31" t="str">
            <v>Real Estate Taxes</v>
          </cell>
        </row>
        <row r="32">
          <cell r="A32" t="str">
            <v>Furnishings/Appliances</v>
          </cell>
        </row>
        <row r="33">
          <cell r="A33" t="str">
            <v>Lawn/Garden</v>
          </cell>
        </row>
        <row r="34">
          <cell r="A34" t="str">
            <v>Maintenance/Supplies</v>
          </cell>
        </row>
        <row r="35">
          <cell r="A35" t="str">
            <v>Improvements</v>
          </cell>
        </row>
        <row r="36">
          <cell r="A36" t="str">
            <v>HOUSING - Other</v>
          </cell>
        </row>
        <row r="37">
          <cell r="A37" t="str">
            <v>***** UTILITIES *****</v>
          </cell>
        </row>
        <row r="38">
          <cell r="A38" t="str">
            <v>Electricity</v>
          </cell>
        </row>
        <row r="39">
          <cell r="A39" t="str">
            <v>Gas/Oil</v>
          </cell>
        </row>
        <row r="40">
          <cell r="A40" t="str">
            <v>Water/Sewer/Trash</v>
          </cell>
        </row>
        <row r="41">
          <cell r="A41" t="str">
            <v>Phone</v>
          </cell>
        </row>
        <row r="42">
          <cell r="A42" t="str">
            <v>Cable/Satellite</v>
          </cell>
        </row>
        <row r="43">
          <cell r="A43" t="str">
            <v>Internet</v>
          </cell>
        </row>
        <row r="44">
          <cell r="A44" t="str">
            <v>UTILITIES - Other</v>
          </cell>
        </row>
        <row r="45">
          <cell r="A45" t="str">
            <v>***** FOOD *****</v>
          </cell>
        </row>
        <row r="46">
          <cell r="A46" t="str">
            <v>Groceries</v>
          </cell>
        </row>
        <row r="47">
          <cell r="A47" t="str">
            <v>Dining/Eating Out</v>
          </cell>
        </row>
        <row r="48">
          <cell r="A48" t="str">
            <v>Pet Food</v>
          </cell>
        </row>
        <row r="49">
          <cell r="A49" t="str">
            <v>FOOD - Other</v>
          </cell>
        </row>
        <row r="50">
          <cell r="A50" t="str">
            <v>***** TRANSPORTATION *****</v>
          </cell>
        </row>
        <row r="51">
          <cell r="A51" t="str">
            <v>Vehicle Payments</v>
          </cell>
        </row>
        <row r="52">
          <cell r="A52" t="str">
            <v>Auto Insurance</v>
          </cell>
        </row>
        <row r="53">
          <cell r="A53" t="str">
            <v>Fuel</v>
          </cell>
        </row>
        <row r="54">
          <cell r="A54" t="str">
            <v>Bus/Taxi/Train Fare</v>
          </cell>
        </row>
        <row r="55">
          <cell r="A55" t="str">
            <v>Repairs/Tires</v>
          </cell>
        </row>
        <row r="56">
          <cell r="A56" t="str">
            <v>Registration/License</v>
          </cell>
        </row>
        <row r="57">
          <cell r="A57" t="str">
            <v>TRANSPORTATION - Other</v>
          </cell>
        </row>
        <row r="58">
          <cell r="A58" t="str">
            <v>***** HEALTH *****</v>
          </cell>
        </row>
        <row r="59">
          <cell r="A59" t="str">
            <v>Health Insurance</v>
          </cell>
        </row>
        <row r="60">
          <cell r="A60" t="str">
            <v>Disability Insurance</v>
          </cell>
        </row>
        <row r="61">
          <cell r="A61" t="str">
            <v>Doctor/Dentist/Optometrist</v>
          </cell>
        </row>
        <row r="62">
          <cell r="A62" t="str">
            <v>Medicine/Drugs</v>
          </cell>
        </row>
        <row r="63">
          <cell r="A63" t="str">
            <v>Health Club Dues</v>
          </cell>
        </row>
        <row r="64">
          <cell r="A64" t="str">
            <v>Life Insurance</v>
          </cell>
        </row>
        <row r="65">
          <cell r="A65" t="str">
            <v>Veterinarian/Pet Care</v>
          </cell>
        </row>
        <row r="66">
          <cell r="A66" t="str">
            <v>HEALTH - Other</v>
          </cell>
        </row>
        <row r="67">
          <cell r="A67" t="str">
            <v>***** DAILY LIVING *****</v>
          </cell>
        </row>
        <row r="68">
          <cell r="A68" t="str">
            <v>Education</v>
          </cell>
        </row>
        <row r="69">
          <cell r="A69" t="str">
            <v>Clothing</v>
          </cell>
        </row>
        <row r="70">
          <cell r="A70" t="str">
            <v>Personal Supplies</v>
          </cell>
        </row>
        <row r="71">
          <cell r="A71" t="str">
            <v>Cleaning Services</v>
          </cell>
        </row>
        <row r="72">
          <cell r="A72" t="str">
            <v>Laundry / Dry Cleaning</v>
          </cell>
        </row>
        <row r="73">
          <cell r="A73" t="str">
            <v>Salon/Barber</v>
          </cell>
        </row>
        <row r="74">
          <cell r="A74" t="str">
            <v>DAILY LIVING - Other</v>
          </cell>
        </row>
        <row r="75">
          <cell r="A75" t="str">
            <v>***** CHILDREN *****</v>
          </cell>
        </row>
        <row r="76">
          <cell r="A76" t="str">
            <v>Children:Clothing</v>
          </cell>
        </row>
        <row r="77">
          <cell r="A77" t="str">
            <v>Medical</v>
          </cell>
        </row>
        <row r="78">
          <cell r="A78" t="str">
            <v>Music Lessons</v>
          </cell>
        </row>
        <row r="79">
          <cell r="A79" t="str">
            <v>School Tuition</v>
          </cell>
        </row>
        <row r="80">
          <cell r="A80" t="str">
            <v>School Lunch</v>
          </cell>
        </row>
        <row r="81">
          <cell r="A81" t="str">
            <v>School Supplies</v>
          </cell>
        </row>
        <row r="82">
          <cell r="A82" t="str">
            <v>Babysitting/Child Care</v>
          </cell>
        </row>
        <row r="83">
          <cell r="A83" t="str">
            <v>Toys/Games</v>
          </cell>
        </row>
        <row r="84">
          <cell r="A84" t="str">
            <v>CHILDREN - Other</v>
          </cell>
        </row>
        <row r="85">
          <cell r="A85" t="str">
            <v>***** OBLIGATIONS *****</v>
          </cell>
        </row>
        <row r="86">
          <cell r="A86" t="str">
            <v>Student Loan</v>
          </cell>
        </row>
        <row r="87">
          <cell r="A87" t="str">
            <v>Other Loan</v>
          </cell>
        </row>
        <row r="88">
          <cell r="A88" t="str">
            <v>Credit Card #1</v>
          </cell>
        </row>
        <row r="89">
          <cell r="A89" t="str">
            <v>Credit Card #2</v>
          </cell>
        </row>
        <row r="90">
          <cell r="A90" t="str">
            <v>Credit Card #3</v>
          </cell>
        </row>
        <row r="91">
          <cell r="A91" t="str">
            <v>Alimony/Child Support</v>
          </cell>
        </row>
        <row r="92">
          <cell r="A92" t="str">
            <v>Federal Taxes</v>
          </cell>
        </row>
        <row r="93">
          <cell r="A93" t="str">
            <v>State/Local Taxes</v>
          </cell>
        </row>
        <row r="94">
          <cell r="A94" t="str">
            <v>Legal Fees</v>
          </cell>
        </row>
        <row r="95">
          <cell r="A95" t="str">
            <v>OBLIGATIONS - Other</v>
          </cell>
        </row>
        <row r="96">
          <cell r="A96" t="str">
            <v>***** BUSINESS EXPENSE *****</v>
          </cell>
        </row>
        <row r="97">
          <cell r="A97" t="str">
            <v>Deductible Expenses</v>
          </cell>
        </row>
        <row r="98">
          <cell r="A98" t="str">
            <v>Non-Deductible Expenses</v>
          </cell>
        </row>
        <row r="99">
          <cell r="A99" t="str">
            <v>BUSINESS - Other</v>
          </cell>
        </row>
        <row r="100">
          <cell r="A100" t="str">
            <v>***** ENTERTAINMENT *****</v>
          </cell>
        </row>
        <row r="101">
          <cell r="A101" t="str">
            <v>Vacation/Travel</v>
          </cell>
        </row>
        <row r="102">
          <cell r="A102" t="str">
            <v>Videos/DVDs</v>
          </cell>
        </row>
        <row r="103">
          <cell r="A103" t="str">
            <v>Music</v>
          </cell>
        </row>
        <row r="104">
          <cell r="A104" t="str">
            <v>Games</v>
          </cell>
        </row>
        <row r="105">
          <cell r="A105" t="str">
            <v>Rentals</v>
          </cell>
        </row>
        <row r="106">
          <cell r="A106" t="str">
            <v>Movies/Theater</v>
          </cell>
        </row>
        <row r="107">
          <cell r="A107" t="str">
            <v>Concerts/Plays</v>
          </cell>
        </row>
        <row r="108">
          <cell r="A108" t="str">
            <v>Books</v>
          </cell>
        </row>
        <row r="109">
          <cell r="A109" t="str">
            <v>Hobbies</v>
          </cell>
        </row>
        <row r="110">
          <cell r="A110" t="str">
            <v>Film/Photos</v>
          </cell>
        </row>
        <row r="111">
          <cell r="A111" t="str">
            <v>Sports</v>
          </cell>
        </row>
        <row r="112">
          <cell r="A112" t="str">
            <v>Outdoor Recreation</v>
          </cell>
        </row>
        <row r="113">
          <cell r="A113" t="str">
            <v>Toys/Gadgets</v>
          </cell>
        </row>
        <row r="114">
          <cell r="A114" t="str">
            <v>ENTERTAINMENT - Other</v>
          </cell>
        </row>
        <row r="115">
          <cell r="A115" t="str">
            <v>***** SUBSCRIPTIONS *****</v>
          </cell>
        </row>
        <row r="116">
          <cell r="A116" t="str">
            <v>Newspaper</v>
          </cell>
        </row>
        <row r="117">
          <cell r="A117" t="str">
            <v>Magazines</v>
          </cell>
        </row>
        <row r="118">
          <cell r="A118" t="str">
            <v>Dues/Memberships</v>
          </cell>
        </row>
        <row r="119">
          <cell r="A119" t="str">
            <v>SUBSCRIPTIONS - Other</v>
          </cell>
        </row>
        <row r="120">
          <cell r="A120" t="str">
            <v>***** MISCELLANEOUS *****</v>
          </cell>
        </row>
        <row r="121">
          <cell r="A121" t="str">
            <v>Bank Fees</v>
          </cell>
        </row>
        <row r="122">
          <cell r="A122" t="str">
            <v>Postage</v>
          </cell>
        </row>
        <row r="123">
          <cell r="A123" t="str">
            <v>MISC - Other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ciones"/>
      <sheetName val="Facturas"/>
      <sheetName val="Cobros"/>
      <sheetName val="Saldos"/>
      <sheetName val="Auxiliar"/>
    </sheetNames>
    <sheetDataSet>
      <sheetData sheetId="0"/>
      <sheetData sheetId="1"/>
      <sheetData sheetId="2"/>
      <sheetData sheetId="3"/>
      <sheetData sheetId="4">
        <row r="4">
          <cell r="A4" t="str">
            <v>Sabella</v>
          </cell>
        </row>
        <row r="5">
          <cell r="A5" t="str">
            <v>Bilardo</v>
          </cell>
        </row>
        <row r="6">
          <cell r="A6" t="str">
            <v>Menotti</v>
          </cell>
        </row>
        <row r="7">
          <cell r="A7" t="str">
            <v>Basile</v>
          </cell>
        </row>
        <row r="8">
          <cell r="A8">
            <v>0</v>
          </cell>
        </row>
        <row r="9">
          <cell r="A9" t="str">
            <v/>
          </cell>
        </row>
        <row r="10">
          <cell r="A10" t="str">
            <v/>
          </cell>
        </row>
        <row r="11">
          <cell r="A11" t="str">
            <v/>
          </cell>
        </row>
        <row r="12">
          <cell r="A12" t="str">
            <v/>
          </cell>
        </row>
        <row r="13">
          <cell r="A13" t="str">
            <v/>
          </cell>
        </row>
        <row r="14">
          <cell r="A14" t="str">
            <v/>
          </cell>
        </row>
        <row r="15">
          <cell r="A15" t="str">
            <v/>
          </cell>
        </row>
        <row r="16">
          <cell r="A16" t="str">
            <v/>
          </cell>
        </row>
        <row r="17">
          <cell r="A17" t="str">
            <v/>
          </cell>
        </row>
        <row r="18">
          <cell r="A18" t="str">
            <v/>
          </cell>
        </row>
        <row r="19">
          <cell r="A19" t="str">
            <v/>
          </cell>
        </row>
        <row r="20">
          <cell r="A20" t="str">
            <v/>
          </cell>
        </row>
        <row r="21">
          <cell r="A21" t="str">
            <v/>
          </cell>
        </row>
        <row r="22">
          <cell r="A22" t="str">
            <v/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ciones"/>
      <sheetName val="Clientes"/>
      <sheetName val="Productos en Alquiler"/>
      <sheetName val="Registro"/>
      <sheetName val="Reporte"/>
      <sheetName val="Distribución"/>
      <sheetName val="Ayuda"/>
    </sheetNames>
    <sheetDataSet>
      <sheetData sheetId="0" refreshError="1"/>
      <sheetData sheetId="1">
        <row r="5">
          <cell r="B5" t="str">
            <v>Cliente</v>
          </cell>
        </row>
      </sheetData>
      <sheetData sheetId="2">
        <row r="4">
          <cell r="B4" t="str">
            <v>Código</v>
          </cell>
        </row>
        <row r="5">
          <cell r="B5" t="str">
            <v>A120</v>
          </cell>
        </row>
        <row r="6">
          <cell r="B6" t="str">
            <v>A121</v>
          </cell>
        </row>
        <row r="7">
          <cell r="B7" t="str">
            <v>A122</v>
          </cell>
        </row>
        <row r="8">
          <cell r="B8" t="str">
            <v>A123</v>
          </cell>
        </row>
      </sheetData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ciones"/>
      <sheetName val="A_Sistema_Francés_con_gracia"/>
      <sheetName val="Ayuda"/>
      <sheetName val="Auxiliar"/>
    </sheetNames>
    <sheetDataSet>
      <sheetData sheetId="0" refreshError="1"/>
      <sheetData sheetId="1" refreshError="1"/>
      <sheetData sheetId="2" refreshError="1"/>
      <sheetData sheetId="3">
        <row r="3">
          <cell r="A3" t="str">
            <v>Capital</v>
          </cell>
          <cell r="C3" t="str">
            <v>Mensual</v>
          </cell>
        </row>
        <row r="4">
          <cell r="A4" t="str">
            <v>Capital e Intereses</v>
          </cell>
          <cell r="C4" t="str">
            <v>Bimensual</v>
          </cell>
        </row>
        <row r="5">
          <cell r="C5" t="str">
            <v>Trimestral</v>
          </cell>
        </row>
        <row r="6">
          <cell r="C6" t="str">
            <v>Cuatrimestral</v>
          </cell>
        </row>
        <row r="7">
          <cell r="C7" t="str">
            <v>Semestral</v>
          </cell>
        </row>
        <row r="8">
          <cell r="C8" t="str">
            <v>Anual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hyperlink" Target="https://www.pccomponentes.com/nokia-110-dual-sim-negro-libre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www.movistar.es/particulares/movil/tarifas-moviles/prepago-5" TargetMode="External"/><Relationship Id="rId1" Type="http://schemas.openxmlformats.org/officeDocument/2006/relationships/hyperlink" Target="https://www.movistar.es/particulares/internet/adsl-fibra-optica/?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pccomponentes.com/dell-poweredge-t440-intel-xeon-4208-16gb-240gb-ssd" TargetMode="External"/><Relationship Id="rId4" Type="http://schemas.openxmlformats.org/officeDocument/2006/relationships/hyperlink" Target="https://www.amazon.es/LinkinPerk-Cable-cat-Ethernet-conector/dp/B07Y8625F9/ref=sr_1_1_sspa?dchild=1&amp;keywords=cable+rj45+rollo&amp;qid=1590775596&amp;sr=8-1-spons&amp;psc=1&amp;spLa=ZW5jcnlwdGVkUXVhbGlmaWVyPUEzRVZETVo3VVo1NDJFJmVuY3J5cHRlZElkPUEwODY2MjI0M0tRN0tQT1NNSDg4UyZlbmNyeXB0ZWRBZElkPUEwMTQ3NTE2WU0xT081TzJNNjJMJndpZGdldE5hbWU9c3BfYXRmJmFjdGlvbj1jbGlja1JlZGlyZWN0JmRvTm90TG9nQ2xpY2s9dHJ1ZQ==" TargetMode="External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1"/>
  <dimension ref="A1:P139"/>
  <sheetViews>
    <sheetView showGridLines="0" tabSelected="1" zoomScale="90" zoomScaleNormal="90" workbookViewId="0">
      <selection activeCell="G33" sqref="G33"/>
    </sheetView>
  </sheetViews>
  <sheetFormatPr baseColWidth="10" defaultRowHeight="12.75" x14ac:dyDescent="0.2"/>
  <cols>
    <col min="1" max="1" width="30.28515625" style="1" customWidth="1"/>
    <col min="2" max="6" width="14" style="1" customWidth="1"/>
    <col min="7" max="12" width="14.85546875" style="1" bestFit="1" customWidth="1"/>
    <col min="13" max="13" width="15.85546875" style="1" customWidth="1"/>
    <col min="14" max="14" width="6.28515625" style="23" customWidth="1"/>
    <col min="15" max="15" width="14.140625" style="16" customWidth="1"/>
    <col min="16" max="16384" width="11.42578125" style="1"/>
  </cols>
  <sheetData>
    <row r="1" spans="1:15" s="50" customFormat="1" ht="27.6" customHeight="1" x14ac:dyDescent="0.25">
      <c r="C1" s="51"/>
    </row>
    <row r="2" spans="1:15" s="51" customFormat="1" ht="27.6" customHeight="1" x14ac:dyDescent="0.25"/>
    <row r="3" spans="1:15" s="4" customFormat="1" ht="23.25" x14ac:dyDescent="0.2">
      <c r="A3" s="38" t="s">
        <v>25</v>
      </c>
      <c r="B3" s="35"/>
      <c r="C3" s="35"/>
      <c r="D3" s="35"/>
      <c r="E3" s="35"/>
      <c r="F3" s="35"/>
      <c r="G3" s="36"/>
      <c r="H3" s="37"/>
      <c r="I3" s="37"/>
      <c r="J3" s="37"/>
      <c r="K3" s="37"/>
      <c r="L3" s="37"/>
      <c r="M3" s="37"/>
      <c r="N3" s="21"/>
      <c r="O3" s="48"/>
    </row>
    <row r="4" spans="1:15" x14ac:dyDescent="0.2">
      <c r="A4" s="2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22"/>
    </row>
    <row r="5" spans="1:15" ht="12.75" customHeight="1" x14ac:dyDescent="0.2">
      <c r="A5" s="3"/>
      <c r="H5" s="53" t="s">
        <v>12</v>
      </c>
    </row>
    <row r="6" spans="1:15" ht="16.5" thickBot="1" x14ac:dyDescent="0.3">
      <c r="A6" s="7" t="s">
        <v>3</v>
      </c>
      <c r="B6" s="34"/>
      <c r="C6" s="8"/>
      <c r="D6" s="8"/>
      <c r="E6" s="8"/>
      <c r="F6" s="8"/>
      <c r="G6" s="8"/>
      <c r="H6" s="54"/>
      <c r="I6" s="8"/>
      <c r="J6" s="8"/>
      <c r="K6" s="8"/>
      <c r="L6" s="8"/>
      <c r="M6" s="9" t="s">
        <v>0</v>
      </c>
      <c r="N6" s="24"/>
    </row>
    <row r="7" spans="1:15" ht="15.75" x14ac:dyDescent="0.25">
      <c r="A7" s="28"/>
      <c r="B7" s="29"/>
      <c r="C7" s="29"/>
      <c r="D7" s="29"/>
      <c r="E7" s="29"/>
      <c r="F7" s="29"/>
      <c r="G7" s="29"/>
      <c r="H7" s="44"/>
      <c r="I7" s="29"/>
      <c r="J7" s="29"/>
      <c r="K7" s="29"/>
      <c r="L7" s="29"/>
      <c r="M7" s="29"/>
      <c r="N7" s="25"/>
    </row>
    <row r="8" spans="1:15" ht="15.75" x14ac:dyDescent="0.25">
      <c r="A8" s="30" t="s">
        <v>4</v>
      </c>
      <c r="B8" s="31"/>
      <c r="C8" s="31"/>
      <c r="D8" s="31">
        <f>D22+D45+D54+D66+D76+D87+D99+D109+D125+D136</f>
        <v>2051.91</v>
      </c>
      <c r="E8" s="31">
        <f>E22+E45+E54+E66+E76+E87+E99+E109+E125+E136</f>
        <v>198</v>
      </c>
      <c r="F8" s="31">
        <f>F22+F45+F54+F66+F76+F87+F99+F109+F125+F136</f>
        <v>198</v>
      </c>
      <c r="G8" s="52"/>
      <c r="H8" s="44">
        <f ca="1">SUM(B8:M8)</f>
        <v>641.97</v>
      </c>
      <c r="I8" s="52"/>
      <c r="J8" s="52"/>
      <c r="K8" s="52"/>
      <c r="L8" s="52"/>
      <c r="M8" s="52"/>
      <c r="N8" s="52"/>
    </row>
    <row r="9" spans="1:15" ht="16.5" thickBot="1" x14ac:dyDescent="0.3">
      <c r="A9" s="32" t="s">
        <v>5</v>
      </c>
      <c r="B9" s="33"/>
      <c r="C9" s="33"/>
      <c r="D9" s="33">
        <f t="shared" ref="D9:F9" si="0">D7-D8</f>
        <v>-2051.91</v>
      </c>
      <c r="E9" s="33">
        <f t="shared" si="0"/>
        <v>-198</v>
      </c>
      <c r="F9" s="33">
        <f t="shared" si="0"/>
        <v>-198</v>
      </c>
      <c r="G9" s="52"/>
      <c r="H9" s="44">
        <f>SUM(D9:F9)</f>
        <v>-2447.91</v>
      </c>
      <c r="I9" s="52"/>
      <c r="J9" s="52"/>
      <c r="K9" s="52"/>
      <c r="L9" s="52"/>
      <c r="M9" s="52"/>
      <c r="N9" s="52"/>
    </row>
    <row r="10" spans="1:15" ht="16.5" thickTop="1" x14ac:dyDescent="0.25">
      <c r="A10" s="28" t="s">
        <v>11</v>
      </c>
      <c r="B10" s="29"/>
      <c r="C10" s="29"/>
      <c r="D10" s="29">
        <f>C10+D7-D8</f>
        <v>-2051.91</v>
      </c>
      <c r="E10" s="29">
        <f>D10+E7-E8</f>
        <v>-2249.91</v>
      </c>
      <c r="F10" s="29">
        <f>E10+F7-F8</f>
        <v>-2447.91</v>
      </c>
      <c r="G10" s="52"/>
      <c r="I10" s="52"/>
      <c r="J10" s="52"/>
      <c r="K10" s="52"/>
      <c r="L10" s="52"/>
      <c r="M10" s="52"/>
      <c r="N10" s="52"/>
      <c r="O10" s="46"/>
    </row>
    <row r="11" spans="1:15" ht="12.75" customHeight="1" x14ac:dyDescent="0.2">
      <c r="A11" s="3"/>
      <c r="G11" s="23"/>
      <c r="H11" s="57" t="s">
        <v>1</v>
      </c>
    </row>
    <row r="12" spans="1:15" ht="19.5" thickBot="1" x14ac:dyDescent="0.35">
      <c r="A12" s="5"/>
      <c r="B12" s="39"/>
      <c r="C12" s="39"/>
      <c r="D12" s="39" t="s">
        <v>23</v>
      </c>
      <c r="E12" s="39" t="s">
        <v>28</v>
      </c>
      <c r="F12" s="39" t="s">
        <v>29</v>
      </c>
      <c r="G12" s="26"/>
      <c r="H12" s="58"/>
      <c r="J12" s="52"/>
      <c r="K12" s="52"/>
      <c r="L12" s="52"/>
      <c r="M12" s="52"/>
    </row>
    <row r="13" spans="1:15" ht="3" customHeight="1" x14ac:dyDescent="0.25">
      <c r="G13" s="23"/>
      <c r="H13" s="16"/>
      <c r="J13" s="52"/>
      <c r="K13" s="52"/>
      <c r="L13" s="52"/>
      <c r="M13" s="52"/>
    </row>
    <row r="14" spans="1:15" s="3" customFormat="1" ht="16.5" thickBot="1" x14ac:dyDescent="0.3">
      <c r="A14" s="13" t="s">
        <v>6</v>
      </c>
      <c r="B14" s="13"/>
      <c r="C14" s="13"/>
      <c r="D14" s="40"/>
      <c r="E14" s="40"/>
      <c r="F14" s="40"/>
      <c r="G14" s="13"/>
      <c r="H14" s="49" t="s">
        <v>6</v>
      </c>
      <c r="J14" s="52"/>
      <c r="K14" s="52"/>
      <c r="L14" s="52"/>
      <c r="M14" s="52"/>
    </row>
    <row r="15" spans="1:15" s="3" customFormat="1" ht="16.5" thickBot="1" x14ac:dyDescent="0.3">
      <c r="A15" s="13" t="s">
        <v>7</v>
      </c>
      <c r="B15" s="52"/>
      <c r="C15" s="52"/>
      <c r="D15" s="10">
        <v>150</v>
      </c>
      <c r="E15" s="10">
        <v>150</v>
      </c>
      <c r="F15" s="10">
        <v>150</v>
      </c>
      <c r="G15" s="20"/>
      <c r="H15" s="19">
        <f t="shared" ref="H15:H22" si="1">SUM(D15:F15)</f>
        <v>450</v>
      </c>
      <c r="J15" s="52"/>
      <c r="K15" s="52"/>
      <c r="L15" s="52"/>
      <c r="M15" s="52"/>
    </row>
    <row r="16" spans="1:15" s="3" customFormat="1" ht="16.5" thickBot="1" x14ac:dyDescent="0.3">
      <c r="A16" s="13" t="s">
        <v>8</v>
      </c>
      <c r="B16" s="52"/>
      <c r="C16" s="52"/>
      <c r="D16" s="10">
        <v>0</v>
      </c>
      <c r="E16" s="10">
        <v>0</v>
      </c>
      <c r="F16" s="10">
        <v>0</v>
      </c>
      <c r="G16" s="20"/>
      <c r="H16" s="19">
        <f t="shared" si="1"/>
        <v>0</v>
      </c>
      <c r="J16" s="52"/>
      <c r="K16" s="52"/>
      <c r="L16" s="52"/>
      <c r="M16" s="52"/>
    </row>
    <row r="17" spans="1:13" s="3" customFormat="1" ht="16.5" thickBot="1" x14ac:dyDescent="0.3">
      <c r="A17" s="13" t="s">
        <v>10</v>
      </c>
      <c r="B17" s="52"/>
      <c r="C17" s="52"/>
      <c r="D17" s="10">
        <v>10</v>
      </c>
      <c r="E17" s="10">
        <v>10</v>
      </c>
      <c r="F17" s="10">
        <v>10</v>
      </c>
      <c r="G17" s="20"/>
      <c r="H17" s="19">
        <f t="shared" si="1"/>
        <v>30</v>
      </c>
      <c r="J17" s="52"/>
      <c r="K17" s="52"/>
      <c r="L17" s="52"/>
      <c r="M17" s="52"/>
    </row>
    <row r="18" spans="1:13" s="3" customFormat="1" ht="16.5" thickBot="1" x14ac:dyDescent="0.3">
      <c r="A18" s="13" t="s">
        <v>9</v>
      </c>
      <c r="B18" s="52"/>
      <c r="C18" s="52"/>
      <c r="D18" s="10">
        <v>12.99</v>
      </c>
      <c r="E18" s="10"/>
      <c r="F18" s="10"/>
      <c r="G18" s="20"/>
      <c r="H18" s="19">
        <f t="shared" si="1"/>
        <v>12.99</v>
      </c>
      <c r="J18" s="52"/>
      <c r="K18" s="52"/>
      <c r="L18" s="52"/>
      <c r="M18" s="52"/>
    </row>
    <row r="19" spans="1:13" s="3" customFormat="1" ht="16.5" thickBot="1" x14ac:dyDescent="0.3">
      <c r="A19" s="13" t="s">
        <v>2</v>
      </c>
      <c r="B19" s="52"/>
      <c r="C19" s="52"/>
      <c r="D19" s="10">
        <v>38</v>
      </c>
      <c r="E19" s="10">
        <v>38</v>
      </c>
      <c r="F19" s="10">
        <v>38</v>
      </c>
      <c r="G19" s="20"/>
      <c r="H19" s="19">
        <f t="shared" si="1"/>
        <v>114</v>
      </c>
      <c r="J19" s="52"/>
      <c r="K19" s="52"/>
      <c r="L19" s="52"/>
      <c r="M19" s="52"/>
    </row>
    <row r="20" spans="1:13" s="3" customFormat="1" ht="16.5" thickBot="1" x14ac:dyDescent="0.3">
      <c r="A20" s="13" t="s">
        <v>18</v>
      </c>
      <c r="B20" s="52"/>
      <c r="C20" s="52"/>
      <c r="D20" s="10">
        <v>24.99</v>
      </c>
      <c r="E20" s="10"/>
      <c r="F20" s="10"/>
      <c r="G20" s="20"/>
      <c r="H20" s="19">
        <f t="shared" si="1"/>
        <v>24.99</v>
      </c>
      <c r="J20" s="52"/>
      <c r="K20" s="52"/>
      <c r="L20" s="52"/>
      <c r="M20" s="52"/>
    </row>
    <row r="21" spans="1:13" s="3" customFormat="1" ht="16.5" thickBot="1" x14ac:dyDescent="0.3">
      <c r="A21" s="13" t="s">
        <v>27</v>
      </c>
      <c r="B21" s="52"/>
      <c r="C21" s="52"/>
      <c r="D21" s="10">
        <v>1815.93</v>
      </c>
      <c r="E21" s="10"/>
      <c r="F21" s="10"/>
      <c r="G21" s="20"/>
      <c r="H21" s="19">
        <f t="shared" si="1"/>
        <v>1815.93</v>
      </c>
      <c r="J21" s="52"/>
      <c r="K21" s="52"/>
      <c r="L21" s="52"/>
      <c r="M21" s="52"/>
    </row>
    <row r="22" spans="1:13" s="45" customFormat="1" ht="14.25" customHeight="1" x14ac:dyDescent="0.25">
      <c r="A22" s="6" t="str">
        <f>"Total "&amp;A14</f>
        <v>Total Gastos Fijos</v>
      </c>
      <c r="B22" s="52"/>
      <c r="C22" s="52"/>
      <c r="D22" s="12">
        <f>SUM(D15:D21)</f>
        <v>2051.91</v>
      </c>
      <c r="E22" s="12">
        <f>SUM(E15:E21)</f>
        <v>198</v>
      </c>
      <c r="F22" s="12">
        <f>SUM(F15:F21)</f>
        <v>198</v>
      </c>
      <c r="G22" s="12"/>
      <c r="H22" s="17">
        <f t="shared" si="1"/>
        <v>2447.91</v>
      </c>
      <c r="I22" s="3"/>
      <c r="J22" s="52"/>
      <c r="K22" s="52"/>
      <c r="L22" s="52"/>
      <c r="M22" s="52"/>
    </row>
    <row r="23" spans="1:13" s="43" customFormat="1" ht="14.25" customHeight="1" x14ac:dyDescent="0.25">
      <c r="A23" s="41"/>
      <c r="B23" s="52"/>
      <c r="C23" s="52"/>
      <c r="D23" s="42"/>
      <c r="E23" s="42"/>
      <c r="F23" s="42"/>
      <c r="G23" s="12"/>
      <c r="H23" s="17"/>
      <c r="J23" s="52"/>
      <c r="K23" s="52"/>
      <c r="L23" s="52"/>
      <c r="M23" s="52"/>
    </row>
    <row r="24" spans="1:13" s="3" customFormat="1" ht="15" x14ac:dyDescent="0.25">
      <c r="J24" s="52"/>
      <c r="K24" s="52"/>
      <c r="L24" s="52"/>
      <c r="M24" s="52"/>
    </row>
    <row r="25" spans="1:13" s="3" customFormat="1" ht="15" x14ac:dyDescent="0.25">
      <c r="J25" s="52"/>
      <c r="K25" s="52"/>
      <c r="L25" s="52"/>
      <c r="M25" s="52"/>
    </row>
    <row r="26" spans="1:13" s="3" customFormat="1" ht="15" x14ac:dyDescent="0.25">
      <c r="J26" s="52"/>
      <c r="K26" s="52"/>
      <c r="L26" s="52"/>
      <c r="M26" s="52"/>
    </row>
    <row r="27" spans="1:13" s="3" customFormat="1" ht="15" x14ac:dyDescent="0.25">
      <c r="J27" s="52"/>
      <c r="K27" s="52"/>
      <c r="L27" s="52"/>
      <c r="M27" s="52"/>
    </row>
    <row r="28" spans="1:13" s="3" customFormat="1" ht="15" x14ac:dyDescent="0.25">
      <c r="J28" s="52"/>
      <c r="K28" s="52"/>
      <c r="L28" s="52"/>
      <c r="M28" s="52"/>
    </row>
    <row r="29" spans="1:13" s="3" customFormat="1" ht="15" x14ac:dyDescent="0.25">
      <c r="J29" s="52"/>
      <c r="K29" s="52"/>
      <c r="L29" s="52"/>
      <c r="M29" s="52"/>
    </row>
    <row r="30" spans="1:13" s="3" customFormat="1" ht="15" x14ac:dyDescent="0.25">
      <c r="J30" s="52"/>
      <c r="K30" s="52" t="s">
        <v>19</v>
      </c>
    </row>
    <row r="31" spans="1:13" s="3" customFormat="1" ht="15.75" x14ac:dyDescent="0.25">
      <c r="K31" s="8" t="s">
        <v>20</v>
      </c>
    </row>
    <row r="32" spans="1:13" s="3" customFormat="1" ht="15.75" x14ac:dyDescent="0.25">
      <c r="J32" s="52"/>
      <c r="K32" s="56" t="s">
        <v>21</v>
      </c>
      <c r="M32" s="52"/>
    </row>
    <row r="33" spans="1:13" s="3" customFormat="1" ht="15.75" x14ac:dyDescent="0.25">
      <c r="A33" s="14"/>
      <c r="B33" s="52"/>
      <c r="C33" s="52"/>
      <c r="D33" s="15"/>
      <c r="E33" s="15"/>
      <c r="F33" s="15"/>
      <c r="G33" s="27"/>
      <c r="H33" s="15"/>
      <c r="J33" s="52"/>
      <c r="K33" s="56" t="s">
        <v>22</v>
      </c>
    </row>
    <row r="34" spans="1:13" s="3" customFormat="1" ht="15" x14ac:dyDescent="0.25">
      <c r="A34" s="11"/>
      <c r="B34" s="52"/>
      <c r="C34" s="52"/>
      <c r="G34" s="22"/>
      <c r="H34" s="47"/>
      <c r="J34" s="52"/>
      <c r="K34" s="52" t="s">
        <v>24</v>
      </c>
    </row>
    <row r="35" spans="1:13" s="3" customFormat="1" ht="15" x14ac:dyDescent="0.25">
      <c r="B35" s="52"/>
      <c r="C35" s="52"/>
      <c r="G35" s="22"/>
      <c r="H35" s="47"/>
      <c r="J35" s="52"/>
      <c r="K35" s="52" t="s">
        <v>14</v>
      </c>
    </row>
    <row r="36" spans="1:13" s="3" customFormat="1" ht="15" x14ac:dyDescent="0.25">
      <c r="A36" s="52"/>
      <c r="B36" s="52"/>
      <c r="C36" s="52"/>
      <c r="D36" s="52"/>
      <c r="E36" s="52"/>
      <c r="F36" s="52"/>
      <c r="G36" s="52"/>
      <c r="H36" s="52"/>
      <c r="I36" s="52"/>
      <c r="J36" s="52"/>
      <c r="K36" s="52"/>
    </row>
    <row r="37" spans="1:13" s="3" customFormat="1" ht="15" x14ac:dyDescent="0.25">
      <c r="A37" s="52"/>
      <c r="B37" s="52"/>
      <c r="C37" s="52"/>
      <c r="D37" s="52"/>
      <c r="E37" s="52"/>
      <c r="F37" s="52"/>
      <c r="G37" s="52"/>
      <c r="H37" s="52"/>
      <c r="I37" s="52"/>
      <c r="J37" s="52"/>
      <c r="K37" s="52"/>
    </row>
    <row r="38" spans="1:13" s="3" customFormat="1" ht="15" x14ac:dyDescent="0.25">
      <c r="B38" s="52"/>
      <c r="C38" s="52"/>
      <c r="D38" s="52"/>
      <c r="E38" s="52"/>
      <c r="F38" s="52"/>
      <c r="G38" s="52"/>
      <c r="H38" s="52"/>
      <c r="I38" s="52"/>
      <c r="J38" s="52"/>
      <c r="K38" s="55" t="s">
        <v>13</v>
      </c>
    </row>
    <row r="39" spans="1:13" s="3" customFormat="1" ht="15" x14ac:dyDescent="0.25">
      <c r="A39" s="52"/>
      <c r="B39" s="52"/>
      <c r="C39" s="52"/>
      <c r="D39" s="52"/>
      <c r="E39" s="52"/>
      <c r="F39" s="52"/>
      <c r="G39" s="52"/>
      <c r="H39" s="52"/>
      <c r="I39" s="52"/>
      <c r="J39" s="52"/>
      <c r="K39" s="55" t="s">
        <v>15</v>
      </c>
    </row>
    <row r="40" spans="1:13" s="3" customFormat="1" ht="15" x14ac:dyDescent="0.25">
      <c r="A40" s="52"/>
      <c r="B40" s="52"/>
      <c r="C40" s="52"/>
      <c r="D40" s="52"/>
      <c r="E40" s="52"/>
      <c r="F40" s="52"/>
      <c r="G40" s="52"/>
      <c r="H40" s="52"/>
      <c r="I40" s="52"/>
      <c r="J40" s="52"/>
      <c r="K40" s="55" t="s">
        <v>16</v>
      </c>
      <c r="M40" s="52"/>
    </row>
    <row r="41" spans="1:13" s="3" customFormat="1" ht="15" x14ac:dyDescent="0.25">
      <c r="A41" s="52"/>
      <c r="B41" s="52"/>
      <c r="C41" s="52"/>
      <c r="D41" s="52"/>
      <c r="E41" s="52"/>
      <c r="F41" s="52"/>
      <c r="G41" s="52"/>
      <c r="H41" s="52"/>
      <c r="I41" s="52"/>
      <c r="J41" s="52"/>
      <c r="K41" s="55" t="s">
        <v>17</v>
      </c>
      <c r="M41" s="52"/>
    </row>
    <row r="42" spans="1:13" s="3" customFormat="1" ht="15" x14ac:dyDescent="0.25">
      <c r="A42" s="52"/>
      <c r="B42" s="52"/>
      <c r="C42" s="52"/>
      <c r="D42" s="52"/>
      <c r="E42" s="52"/>
      <c r="F42" s="52"/>
      <c r="G42" s="52"/>
      <c r="H42" s="52"/>
      <c r="I42" s="52"/>
      <c r="J42" s="52"/>
      <c r="K42" s="55" t="s">
        <v>26</v>
      </c>
      <c r="M42" s="52"/>
    </row>
    <row r="43" spans="1:13" s="3" customFormat="1" ht="15" x14ac:dyDescent="0.25">
      <c r="A43" s="52"/>
      <c r="B43" s="52"/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</row>
    <row r="44" spans="1:13" s="3" customFormat="1" ht="15" x14ac:dyDescent="0.25">
      <c r="A44" s="52"/>
      <c r="B44" s="52"/>
      <c r="C44" s="52"/>
      <c r="D44" s="52"/>
      <c r="E44" s="52"/>
      <c r="F44" s="52"/>
      <c r="G44" s="52"/>
      <c r="H44" s="52"/>
      <c r="I44" s="52"/>
      <c r="J44" s="52"/>
      <c r="K44" s="52"/>
      <c r="L44" s="52"/>
      <c r="M44" s="52"/>
    </row>
    <row r="45" spans="1:13" s="3" customFormat="1" ht="15" x14ac:dyDescent="0.25">
      <c r="A45" s="52"/>
      <c r="B45" s="52"/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</row>
    <row r="46" spans="1:13" s="3" customFormat="1" ht="15" x14ac:dyDescent="0.25">
      <c r="A46" s="52"/>
      <c r="B46" s="52"/>
      <c r="C46" s="52"/>
      <c r="D46" s="15"/>
      <c r="E46" s="15"/>
      <c r="F46" s="15"/>
      <c r="G46" s="27"/>
      <c r="H46" s="15"/>
      <c r="J46" s="52"/>
      <c r="K46" s="52"/>
      <c r="L46" s="52"/>
      <c r="M46" s="52"/>
    </row>
    <row r="47" spans="1:13" s="3" customFormat="1" ht="15" x14ac:dyDescent="0.25">
      <c r="A47" s="18"/>
      <c r="B47" s="52"/>
      <c r="C47" s="52"/>
      <c r="D47" s="15"/>
      <c r="E47" s="15"/>
      <c r="F47" s="15"/>
      <c r="G47" s="27"/>
      <c r="H47" s="15"/>
      <c r="J47" s="52"/>
      <c r="K47" s="52"/>
      <c r="L47" s="52"/>
      <c r="M47" s="52"/>
    </row>
    <row r="48" spans="1:13" s="3" customFormat="1" ht="15" x14ac:dyDescent="0.25">
      <c r="B48" s="52"/>
      <c r="C48" s="52"/>
      <c r="G48" s="22"/>
      <c r="H48" s="47"/>
      <c r="J48" s="52"/>
      <c r="K48" s="52"/>
      <c r="L48" s="52"/>
      <c r="M48" s="52"/>
    </row>
    <row r="49" spans="1:16" s="3" customFormat="1" ht="15" x14ac:dyDescent="0.25">
      <c r="A49" s="52"/>
      <c r="B49" s="52"/>
      <c r="C49" s="52"/>
      <c r="D49" s="52"/>
      <c r="E49" s="52"/>
      <c r="F49" s="52"/>
      <c r="G49" s="52"/>
      <c r="H49" s="52"/>
      <c r="I49" s="1"/>
      <c r="J49" s="52"/>
      <c r="K49" s="52"/>
      <c r="L49" s="52"/>
      <c r="M49" s="52"/>
    </row>
    <row r="50" spans="1:16" s="3" customFormat="1" ht="15" x14ac:dyDescent="0.25">
      <c r="A50" s="52"/>
      <c r="B50" s="52"/>
      <c r="C50" s="52"/>
      <c r="D50" s="52"/>
      <c r="E50" s="52"/>
      <c r="F50" s="52"/>
      <c r="G50" s="52"/>
      <c r="H50" s="52"/>
      <c r="J50" s="52"/>
      <c r="K50" s="52"/>
      <c r="L50" s="52"/>
      <c r="M50" s="52"/>
    </row>
    <row r="51" spans="1:16" s="3" customFormat="1" ht="15" x14ac:dyDescent="0.25">
      <c r="A51" s="52"/>
      <c r="B51" s="52"/>
      <c r="C51" s="52"/>
      <c r="D51" s="52"/>
      <c r="E51" s="52"/>
      <c r="F51" s="52"/>
      <c r="G51" s="52"/>
      <c r="H51" s="52"/>
      <c r="J51" s="52"/>
      <c r="K51" s="52"/>
      <c r="L51" s="52"/>
      <c r="M51" s="52"/>
    </row>
    <row r="52" spans="1:16" s="3" customFormat="1" ht="15" x14ac:dyDescent="0.25">
      <c r="A52" s="52"/>
      <c r="B52" s="52"/>
      <c r="C52" s="52"/>
      <c r="D52" s="52"/>
      <c r="E52" s="52"/>
      <c r="F52" s="52"/>
      <c r="G52" s="52"/>
      <c r="H52" s="52"/>
      <c r="J52" s="52"/>
      <c r="K52" s="52"/>
      <c r="L52" s="52"/>
      <c r="M52" s="52"/>
    </row>
    <row r="53" spans="1:16" s="3" customFormat="1" ht="15" x14ac:dyDescent="0.25">
      <c r="A53" s="52"/>
      <c r="B53" s="52"/>
      <c r="C53" s="52"/>
      <c r="D53" s="52"/>
      <c r="E53" s="52"/>
      <c r="F53" s="52"/>
      <c r="G53" s="52"/>
      <c r="H53" s="52"/>
      <c r="J53" s="52"/>
      <c r="K53" s="52"/>
      <c r="L53" s="52"/>
      <c r="M53" s="52"/>
    </row>
    <row r="54" spans="1:16" s="3" customFormat="1" ht="15" x14ac:dyDescent="0.25">
      <c r="A54" s="52"/>
      <c r="B54" s="52"/>
      <c r="C54" s="52"/>
      <c r="D54" s="52"/>
      <c r="E54" s="52"/>
      <c r="F54" s="52"/>
      <c r="G54" s="52"/>
      <c r="H54" s="52"/>
      <c r="J54" s="52"/>
      <c r="K54" s="52"/>
      <c r="L54" s="52"/>
      <c r="M54" s="52"/>
    </row>
    <row r="55" spans="1:16" s="3" customFormat="1" ht="15" x14ac:dyDescent="0.25">
      <c r="A55" s="52"/>
      <c r="B55" s="52"/>
      <c r="C55" s="52"/>
      <c r="D55" s="52"/>
      <c r="E55" s="52"/>
      <c r="F55" s="52"/>
      <c r="G55" s="52"/>
      <c r="H55" s="52"/>
      <c r="J55" s="52"/>
      <c r="K55" s="52"/>
      <c r="L55" s="52"/>
      <c r="M55" s="52"/>
    </row>
    <row r="56" spans="1:16" s="3" customFormat="1" ht="15" x14ac:dyDescent="0.25">
      <c r="A56" s="52"/>
      <c r="B56" s="52"/>
      <c r="C56" s="52"/>
      <c r="D56" s="52"/>
      <c r="E56" s="52"/>
      <c r="F56" s="52"/>
      <c r="G56" s="52"/>
      <c r="H56" s="52"/>
      <c r="I56" s="1"/>
      <c r="J56" s="17"/>
      <c r="K56" s="17"/>
      <c r="L56" s="17"/>
      <c r="M56" s="17"/>
    </row>
    <row r="57" spans="1:16" s="3" customFormat="1" x14ac:dyDescent="0.2">
      <c r="A57" s="18"/>
      <c r="B57" s="15"/>
      <c r="C57" s="15"/>
      <c r="D57" s="15"/>
      <c r="E57" s="15"/>
      <c r="F57" s="15"/>
      <c r="G57" s="27"/>
      <c r="H57" s="15"/>
      <c r="I57" s="1"/>
      <c r="J57" s="15" t="str">
        <f t="shared" ref="J57:M57" si="2">IF(J$7&gt;0,J56/J$7," - ")</f>
        <v xml:space="preserve"> - </v>
      </c>
      <c r="K57" s="15" t="str">
        <f t="shared" si="2"/>
        <v xml:space="preserve"> - </v>
      </c>
      <c r="L57" s="15" t="str">
        <f t="shared" si="2"/>
        <v xml:space="preserve"> - </v>
      </c>
      <c r="M57" s="15" t="str">
        <f t="shared" si="2"/>
        <v xml:space="preserve"> - </v>
      </c>
    </row>
    <row r="58" spans="1:16" s="3" customFormat="1" x14ac:dyDescent="0.2">
      <c r="A58" s="18"/>
      <c r="B58" s="15"/>
      <c r="C58" s="15"/>
      <c r="D58" s="15"/>
      <c r="E58" s="15"/>
      <c r="F58" s="15"/>
      <c r="G58" s="27"/>
      <c r="H58" s="15"/>
      <c r="J58" s="15"/>
      <c r="K58" s="15"/>
      <c r="L58" s="15"/>
      <c r="M58" s="15"/>
    </row>
    <row r="59" spans="1:16" s="3" customFormat="1" ht="15" x14ac:dyDescent="0.25">
      <c r="A59" s="52"/>
      <c r="B59" s="52"/>
      <c r="C59" s="52"/>
      <c r="D59" s="52"/>
      <c r="E59" s="52"/>
      <c r="F59" s="52"/>
      <c r="G59" s="52"/>
      <c r="H59" s="52"/>
      <c r="I59" s="52"/>
      <c r="J59" s="52"/>
      <c r="K59" s="52"/>
      <c r="L59" s="52"/>
      <c r="M59" s="52"/>
    </row>
    <row r="60" spans="1:16" s="3" customFormat="1" ht="15" x14ac:dyDescent="0.25">
      <c r="A60" s="52"/>
      <c r="B60" s="52"/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</row>
    <row r="61" spans="1:16" s="3" customFormat="1" ht="15" x14ac:dyDescent="0.25">
      <c r="A61" s="52"/>
      <c r="B61" s="52"/>
      <c r="C61" s="52"/>
      <c r="D61" s="52"/>
      <c r="E61" s="52"/>
      <c r="F61" s="52"/>
      <c r="G61" s="52"/>
      <c r="H61" s="52"/>
      <c r="I61" s="52"/>
      <c r="J61" s="52"/>
      <c r="K61" s="52"/>
      <c r="L61" s="52"/>
      <c r="M61" s="52"/>
      <c r="N61" s="52"/>
      <c r="O61" s="52"/>
      <c r="P61" s="52"/>
    </row>
    <row r="62" spans="1:16" s="3" customFormat="1" ht="15" x14ac:dyDescent="0.25">
      <c r="A62" s="52"/>
      <c r="B62" s="52"/>
      <c r="C62" s="52"/>
      <c r="D62" s="52"/>
      <c r="E62" s="52"/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52"/>
    </row>
    <row r="63" spans="1:16" s="3" customFormat="1" ht="15" x14ac:dyDescent="0.25">
      <c r="A63" s="52"/>
      <c r="B63" s="52"/>
      <c r="C63" s="5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</row>
    <row r="64" spans="1:16" s="3" customFormat="1" ht="15" x14ac:dyDescent="0.25">
      <c r="A64" s="52"/>
      <c r="B64" s="52"/>
      <c r="C64" s="52"/>
      <c r="D64" s="52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</row>
    <row r="65" spans="1:16" s="3" customFormat="1" ht="15" x14ac:dyDescent="0.25">
      <c r="A65" s="52"/>
      <c r="B65" s="52"/>
      <c r="C65" s="52"/>
      <c r="D65" s="52"/>
      <c r="E65" s="52"/>
      <c r="F65" s="52"/>
      <c r="G65" s="52"/>
      <c r="H65" s="52"/>
      <c r="I65" s="52"/>
      <c r="J65" s="52"/>
      <c r="K65" s="52"/>
      <c r="L65" s="52"/>
      <c r="M65" s="52"/>
      <c r="N65" s="52"/>
      <c r="O65" s="52"/>
      <c r="P65" s="52"/>
    </row>
    <row r="66" spans="1:16" s="3" customFormat="1" ht="15" x14ac:dyDescent="0.25">
      <c r="A66" s="52"/>
      <c r="B66" s="52"/>
      <c r="C66" s="52"/>
      <c r="D66" s="52"/>
      <c r="E66" s="52"/>
      <c r="F66" s="52"/>
      <c r="G66" s="52"/>
      <c r="H66" s="52"/>
      <c r="I66" s="52"/>
      <c r="J66" s="52"/>
      <c r="K66" s="52"/>
      <c r="L66" s="52"/>
      <c r="M66" s="52"/>
      <c r="N66" s="52"/>
      <c r="O66" s="52"/>
      <c r="P66" s="52"/>
    </row>
    <row r="67" spans="1:16" s="3" customFormat="1" ht="15" x14ac:dyDescent="0.25">
      <c r="A67" s="52"/>
      <c r="B67" s="52"/>
      <c r="C67" s="5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</row>
    <row r="68" spans="1:16" s="3" customFormat="1" ht="15" x14ac:dyDescent="0.25">
      <c r="A68" s="52"/>
      <c r="B68" s="52"/>
      <c r="C68" s="52"/>
      <c r="D68" s="52"/>
      <c r="E68" s="52"/>
      <c r="F68" s="52"/>
      <c r="G68" s="52"/>
      <c r="H68" s="52"/>
      <c r="I68" s="52"/>
      <c r="J68" s="52"/>
      <c r="K68" s="52"/>
      <c r="L68" s="52"/>
      <c r="M68" s="52"/>
      <c r="N68" s="52"/>
      <c r="O68" s="52"/>
      <c r="P68" s="52"/>
    </row>
    <row r="69" spans="1:16" s="3" customFormat="1" ht="15" x14ac:dyDescent="0.25">
      <c r="A69" s="52"/>
      <c r="B69" s="52"/>
      <c r="C69" s="52"/>
      <c r="D69" s="52"/>
      <c r="E69" s="52"/>
      <c r="F69" s="52"/>
      <c r="G69" s="52"/>
      <c r="H69" s="52"/>
      <c r="I69" s="52"/>
      <c r="J69" s="52"/>
      <c r="K69" s="52"/>
      <c r="L69" s="52"/>
      <c r="M69" s="52"/>
      <c r="N69" s="52"/>
      <c r="O69" s="52"/>
      <c r="P69" s="52"/>
    </row>
    <row r="70" spans="1:16" s="3" customFormat="1" ht="15" x14ac:dyDescent="0.25">
      <c r="A70" s="52"/>
      <c r="B70" s="52"/>
      <c r="C70" s="52"/>
      <c r="D70" s="52"/>
      <c r="E70" s="52"/>
      <c r="F70" s="52"/>
      <c r="G70" s="52"/>
      <c r="H70" s="52"/>
      <c r="I70" s="52"/>
      <c r="J70" s="52"/>
      <c r="K70" s="52"/>
      <c r="L70" s="52"/>
      <c r="M70" s="52"/>
      <c r="N70" s="52"/>
      <c r="O70" s="52"/>
      <c r="P70" s="52"/>
    </row>
    <row r="71" spans="1:16" s="3" customFormat="1" ht="15" x14ac:dyDescent="0.25">
      <c r="A71" s="52"/>
      <c r="B71" s="52"/>
      <c r="C71" s="52"/>
      <c r="D71" s="52"/>
      <c r="E71" s="52"/>
      <c r="F71" s="52"/>
      <c r="G71" s="52"/>
      <c r="H71" s="52"/>
      <c r="I71" s="52"/>
      <c r="J71" s="52"/>
      <c r="K71" s="52"/>
      <c r="L71" s="52"/>
      <c r="M71" s="52"/>
      <c r="N71" s="52"/>
      <c r="O71" s="52"/>
      <c r="P71" s="52"/>
    </row>
    <row r="72" spans="1:16" s="3" customFormat="1" ht="15" x14ac:dyDescent="0.25">
      <c r="A72" s="52"/>
      <c r="B72" s="52"/>
      <c r="C72" s="52"/>
      <c r="D72" s="52"/>
      <c r="E72" s="52"/>
      <c r="F72" s="52"/>
      <c r="G72" s="52"/>
      <c r="H72" s="52"/>
      <c r="I72" s="52"/>
      <c r="J72" s="52"/>
      <c r="K72" s="52"/>
      <c r="L72" s="52"/>
      <c r="M72" s="52"/>
      <c r="N72" s="52"/>
      <c r="O72" s="52"/>
      <c r="P72" s="52"/>
    </row>
    <row r="73" spans="1:16" s="3" customFormat="1" ht="15" x14ac:dyDescent="0.25">
      <c r="A73" s="52"/>
      <c r="B73" s="52"/>
      <c r="C73" s="52"/>
      <c r="D73" s="52"/>
      <c r="E73" s="52"/>
      <c r="F73" s="52"/>
      <c r="G73" s="52"/>
      <c r="H73" s="52"/>
      <c r="I73" s="52"/>
      <c r="J73" s="52"/>
      <c r="K73" s="52"/>
      <c r="L73" s="52"/>
      <c r="M73" s="52"/>
      <c r="N73" s="52"/>
      <c r="O73" s="52"/>
      <c r="P73" s="52"/>
    </row>
    <row r="74" spans="1:16" s="3" customFormat="1" ht="15" x14ac:dyDescent="0.25">
      <c r="A74" s="52"/>
      <c r="B74" s="52"/>
      <c r="C74" s="52"/>
      <c r="D74" s="52"/>
      <c r="E74" s="52"/>
      <c r="F74" s="52"/>
      <c r="G74" s="52"/>
      <c r="H74" s="52"/>
      <c r="I74" s="52"/>
      <c r="J74" s="52"/>
      <c r="K74" s="52"/>
      <c r="L74" s="52"/>
      <c r="M74" s="52"/>
      <c r="N74" s="52"/>
      <c r="O74" s="52"/>
      <c r="P74" s="52"/>
    </row>
    <row r="75" spans="1:16" s="3" customFormat="1" ht="15" x14ac:dyDescent="0.25">
      <c r="A75" s="52"/>
      <c r="B75" s="52"/>
      <c r="C75" s="52"/>
      <c r="D75" s="52"/>
      <c r="E75" s="52"/>
      <c r="F75" s="52"/>
      <c r="G75" s="52"/>
      <c r="H75" s="52"/>
      <c r="I75" s="52"/>
      <c r="J75" s="52"/>
      <c r="K75" s="52"/>
      <c r="L75" s="52"/>
      <c r="M75" s="52"/>
      <c r="N75" s="52"/>
      <c r="O75" s="52"/>
      <c r="P75" s="52"/>
    </row>
    <row r="76" spans="1:16" s="3" customFormat="1" ht="15" x14ac:dyDescent="0.25">
      <c r="A76" s="52"/>
      <c r="B76" s="52"/>
      <c r="C76" s="52"/>
      <c r="D76" s="52"/>
      <c r="E76" s="52"/>
      <c r="F76" s="52"/>
      <c r="G76" s="52"/>
      <c r="H76" s="52"/>
      <c r="I76" s="52"/>
      <c r="J76" s="52"/>
      <c r="K76" s="52"/>
      <c r="L76" s="52"/>
      <c r="M76" s="52"/>
      <c r="N76" s="52"/>
      <c r="O76" s="52"/>
      <c r="P76" s="52"/>
    </row>
    <row r="77" spans="1:16" s="3" customFormat="1" ht="15" x14ac:dyDescent="0.25">
      <c r="A77" s="52"/>
      <c r="B77" s="52"/>
      <c r="C77" s="52"/>
      <c r="D77" s="52"/>
      <c r="E77" s="52"/>
      <c r="F77" s="52"/>
      <c r="G77" s="52"/>
      <c r="H77" s="52"/>
      <c r="I77" s="52"/>
      <c r="J77" s="52"/>
      <c r="K77" s="52"/>
      <c r="L77" s="52"/>
      <c r="M77" s="52"/>
      <c r="N77" s="52"/>
      <c r="O77" s="52"/>
      <c r="P77" s="52"/>
    </row>
    <row r="78" spans="1:16" s="3" customFormat="1" ht="15" x14ac:dyDescent="0.25">
      <c r="A78" s="52"/>
      <c r="B78" s="52"/>
      <c r="C78" s="52"/>
      <c r="D78" s="52"/>
      <c r="E78" s="52"/>
      <c r="F78" s="52"/>
      <c r="G78" s="52"/>
      <c r="H78" s="52"/>
      <c r="I78" s="52"/>
      <c r="J78" s="52"/>
      <c r="K78" s="52"/>
      <c r="L78" s="52"/>
      <c r="M78" s="52"/>
      <c r="N78" s="52"/>
      <c r="O78" s="52"/>
      <c r="P78" s="52"/>
    </row>
    <row r="79" spans="1:16" s="3" customFormat="1" ht="15" x14ac:dyDescent="0.25">
      <c r="A79" s="52"/>
      <c r="B79" s="52"/>
      <c r="C79" s="52"/>
      <c r="D79" s="52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</row>
    <row r="80" spans="1:16" s="3" customFormat="1" ht="15" x14ac:dyDescent="0.25">
      <c r="A80" s="52"/>
      <c r="B80" s="52"/>
      <c r="C80" s="52"/>
      <c r="D80" s="52"/>
      <c r="E80" s="52"/>
      <c r="F80" s="52"/>
      <c r="G80" s="52"/>
      <c r="H80" s="52"/>
      <c r="I80" s="52"/>
      <c r="J80" s="52"/>
      <c r="K80" s="52"/>
      <c r="L80" s="52"/>
      <c r="M80" s="52"/>
      <c r="N80" s="52"/>
      <c r="O80" s="52"/>
      <c r="P80" s="52"/>
    </row>
    <row r="81" spans="1:16" s="3" customFormat="1" ht="15" x14ac:dyDescent="0.25">
      <c r="A81" s="52"/>
      <c r="B81" s="52"/>
      <c r="C81" s="52"/>
      <c r="D81" s="52"/>
      <c r="E81" s="52"/>
      <c r="F81" s="52"/>
      <c r="G81" s="52"/>
      <c r="H81" s="52"/>
      <c r="I81" s="52"/>
      <c r="J81" s="52"/>
      <c r="K81" s="52"/>
      <c r="L81" s="52"/>
      <c r="M81" s="52"/>
      <c r="N81" s="52"/>
      <c r="O81" s="52"/>
      <c r="P81" s="52"/>
    </row>
    <row r="82" spans="1:16" s="3" customFormat="1" ht="15" x14ac:dyDescent="0.25">
      <c r="A82" s="52"/>
      <c r="B82" s="52"/>
      <c r="C82" s="52"/>
      <c r="D82" s="52"/>
      <c r="E82" s="52"/>
      <c r="F82" s="52"/>
      <c r="G82" s="52"/>
      <c r="H82" s="52"/>
      <c r="I82" s="52"/>
      <c r="J82" s="52"/>
      <c r="K82" s="52"/>
      <c r="L82" s="52"/>
      <c r="M82" s="52"/>
      <c r="N82" s="52"/>
      <c r="O82" s="52"/>
      <c r="P82" s="52"/>
    </row>
    <row r="83" spans="1:16" s="3" customFormat="1" ht="15" x14ac:dyDescent="0.25">
      <c r="A83" s="52"/>
      <c r="B83" s="52"/>
      <c r="C83" s="52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</row>
    <row r="84" spans="1:16" s="3" customFormat="1" ht="15" x14ac:dyDescent="0.25">
      <c r="A84" s="52"/>
      <c r="B84" s="52"/>
      <c r="C84" s="52"/>
      <c r="D84" s="52"/>
      <c r="E84" s="52"/>
      <c r="F84" s="52"/>
      <c r="G84" s="52"/>
      <c r="H84" s="52"/>
      <c r="I84" s="52"/>
      <c r="J84" s="52"/>
      <c r="K84" s="52"/>
      <c r="L84" s="52"/>
      <c r="M84" s="52"/>
      <c r="N84" s="52"/>
      <c r="O84" s="52"/>
      <c r="P84" s="52"/>
    </row>
    <row r="85" spans="1:16" s="3" customFormat="1" ht="15" x14ac:dyDescent="0.25">
      <c r="A85" s="52"/>
      <c r="B85" s="52"/>
      <c r="C85" s="52"/>
      <c r="D85" s="52"/>
      <c r="E85" s="52"/>
      <c r="F85" s="52"/>
      <c r="G85" s="52"/>
      <c r="H85" s="52"/>
      <c r="I85" s="52"/>
      <c r="J85" s="52"/>
      <c r="K85" s="52"/>
      <c r="L85" s="52"/>
      <c r="M85" s="52"/>
      <c r="N85" s="52"/>
      <c r="O85" s="52"/>
      <c r="P85" s="52"/>
    </row>
    <row r="86" spans="1:16" s="3" customFormat="1" ht="15" x14ac:dyDescent="0.25">
      <c r="A86" s="52"/>
      <c r="B86" s="52"/>
      <c r="C86" s="52"/>
      <c r="D86" s="52"/>
      <c r="E86" s="52"/>
      <c r="F86" s="52"/>
      <c r="G86" s="52"/>
      <c r="H86" s="52"/>
      <c r="I86" s="52"/>
      <c r="J86" s="52"/>
      <c r="K86" s="52"/>
      <c r="L86" s="52"/>
      <c r="M86" s="52"/>
      <c r="N86" s="52"/>
      <c r="O86" s="52"/>
      <c r="P86" s="52"/>
    </row>
    <row r="87" spans="1:16" s="3" customFormat="1" ht="15" x14ac:dyDescent="0.25">
      <c r="A87" s="52"/>
      <c r="B87" s="52"/>
      <c r="C87" s="52"/>
      <c r="D87" s="52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</row>
    <row r="88" spans="1:16" s="3" customFormat="1" ht="15" x14ac:dyDescent="0.25">
      <c r="A88" s="52"/>
      <c r="B88" s="52"/>
      <c r="C88" s="52"/>
      <c r="D88" s="52"/>
      <c r="E88" s="52"/>
      <c r="F88" s="52"/>
      <c r="G88" s="52"/>
      <c r="H88" s="52"/>
      <c r="I88" s="52"/>
      <c r="J88" s="52"/>
      <c r="K88" s="52"/>
      <c r="L88" s="52"/>
      <c r="M88" s="52"/>
      <c r="N88" s="52"/>
      <c r="O88" s="52"/>
      <c r="P88" s="52"/>
    </row>
    <row r="89" spans="1:16" s="3" customFormat="1" ht="15" x14ac:dyDescent="0.25">
      <c r="A89" s="52"/>
      <c r="B89" s="52"/>
      <c r="C89" s="52"/>
      <c r="D89" s="52"/>
      <c r="E89" s="52"/>
      <c r="F89" s="52"/>
      <c r="G89" s="52"/>
      <c r="H89" s="52"/>
      <c r="I89" s="52"/>
      <c r="J89" s="52"/>
      <c r="K89" s="52"/>
      <c r="L89" s="52"/>
      <c r="M89" s="52"/>
      <c r="N89" s="52"/>
      <c r="O89" s="52"/>
      <c r="P89" s="52"/>
    </row>
    <row r="90" spans="1:16" s="3" customFormat="1" ht="15" x14ac:dyDescent="0.25">
      <c r="A90" s="52"/>
      <c r="B90" s="52"/>
      <c r="C90" s="52"/>
      <c r="D90" s="52"/>
      <c r="E90" s="52"/>
      <c r="F90" s="52"/>
      <c r="G90" s="52"/>
      <c r="H90" s="52"/>
      <c r="I90" s="52"/>
      <c r="J90" s="52"/>
      <c r="K90" s="52"/>
      <c r="L90" s="52"/>
      <c r="M90" s="52"/>
      <c r="N90" s="52"/>
      <c r="O90" s="52"/>
      <c r="P90" s="52"/>
    </row>
    <row r="91" spans="1:16" s="3" customFormat="1" ht="15" x14ac:dyDescent="0.25">
      <c r="A91" s="52"/>
      <c r="B91" s="52"/>
      <c r="C91" s="52"/>
      <c r="D91" s="52"/>
      <c r="E91" s="52"/>
      <c r="F91" s="52"/>
      <c r="G91" s="52"/>
      <c r="H91" s="52"/>
      <c r="I91" s="52"/>
      <c r="J91" s="52"/>
      <c r="K91" s="52"/>
      <c r="L91" s="52"/>
      <c r="M91" s="52"/>
      <c r="N91" s="52"/>
      <c r="O91" s="52"/>
      <c r="P91" s="52"/>
    </row>
    <row r="92" spans="1:16" s="3" customFormat="1" ht="15" x14ac:dyDescent="0.25">
      <c r="A92" s="52"/>
      <c r="B92" s="52"/>
      <c r="C92" s="52"/>
      <c r="D92" s="52"/>
      <c r="E92" s="52"/>
      <c r="F92" s="52"/>
      <c r="G92" s="52"/>
      <c r="H92" s="52"/>
      <c r="I92" s="52"/>
      <c r="J92" s="52"/>
      <c r="K92" s="52"/>
      <c r="L92" s="52"/>
      <c r="M92" s="52"/>
      <c r="N92" s="52"/>
      <c r="O92" s="52"/>
      <c r="P92" s="52"/>
    </row>
    <row r="93" spans="1:16" s="3" customFormat="1" ht="15" x14ac:dyDescent="0.25">
      <c r="A93" s="52"/>
      <c r="B93" s="52"/>
      <c r="C93" s="52"/>
      <c r="D93" s="52"/>
      <c r="E93" s="52"/>
      <c r="F93" s="52"/>
      <c r="G93" s="52"/>
      <c r="H93" s="52"/>
      <c r="I93" s="52"/>
      <c r="J93" s="52"/>
      <c r="K93" s="52"/>
      <c r="L93" s="52"/>
      <c r="M93" s="52"/>
      <c r="N93" s="52"/>
      <c r="O93" s="52"/>
      <c r="P93" s="52"/>
    </row>
    <row r="94" spans="1:16" s="3" customFormat="1" ht="15" x14ac:dyDescent="0.25">
      <c r="A94" s="52"/>
      <c r="B94" s="52"/>
      <c r="C94" s="52"/>
      <c r="D94" s="52"/>
      <c r="E94" s="52"/>
      <c r="F94" s="52"/>
      <c r="G94" s="52"/>
      <c r="H94" s="52"/>
      <c r="I94" s="52"/>
      <c r="J94" s="52"/>
      <c r="K94" s="52"/>
      <c r="L94" s="52"/>
      <c r="M94" s="52"/>
      <c r="N94" s="52"/>
      <c r="O94" s="52"/>
      <c r="P94" s="52"/>
    </row>
    <row r="95" spans="1:16" s="3" customFormat="1" ht="15" x14ac:dyDescent="0.25">
      <c r="A95" s="52"/>
      <c r="B95" s="52"/>
      <c r="C95" s="52"/>
      <c r="D95" s="52"/>
      <c r="E95" s="52"/>
      <c r="F95" s="52"/>
      <c r="G95" s="52"/>
      <c r="H95" s="52"/>
      <c r="I95" s="52"/>
      <c r="J95" s="52"/>
      <c r="K95" s="52"/>
      <c r="L95" s="52"/>
      <c r="M95" s="52"/>
      <c r="N95" s="52"/>
      <c r="O95" s="52"/>
      <c r="P95" s="52"/>
    </row>
    <row r="96" spans="1:16" s="3" customFormat="1" ht="15" x14ac:dyDescent="0.25">
      <c r="A96" s="52"/>
      <c r="B96" s="52"/>
      <c r="C96" s="52"/>
      <c r="D96" s="52"/>
      <c r="E96" s="52"/>
      <c r="F96" s="52"/>
      <c r="G96" s="52"/>
      <c r="H96" s="52"/>
      <c r="I96" s="52"/>
      <c r="J96" s="52"/>
      <c r="K96" s="52"/>
      <c r="L96" s="52"/>
      <c r="M96" s="52"/>
      <c r="N96" s="52"/>
      <c r="O96" s="52"/>
      <c r="P96" s="52"/>
    </row>
    <row r="97" spans="1:16" s="3" customFormat="1" ht="15" x14ac:dyDescent="0.25">
      <c r="A97" s="52"/>
      <c r="B97" s="52"/>
      <c r="C97" s="52"/>
      <c r="D97" s="52"/>
      <c r="E97" s="52"/>
      <c r="F97" s="52"/>
      <c r="G97" s="52"/>
      <c r="H97" s="52"/>
      <c r="I97" s="52"/>
      <c r="J97" s="52"/>
      <c r="K97" s="52"/>
      <c r="L97" s="52"/>
      <c r="M97" s="52"/>
      <c r="N97" s="52"/>
      <c r="O97" s="52"/>
      <c r="P97" s="52"/>
    </row>
    <row r="98" spans="1:16" s="3" customFormat="1" ht="15" x14ac:dyDescent="0.25">
      <c r="A98" s="52"/>
      <c r="B98" s="52"/>
      <c r="C98" s="52"/>
      <c r="D98" s="52"/>
      <c r="E98" s="52"/>
      <c r="F98" s="52"/>
      <c r="G98" s="52"/>
      <c r="H98" s="52"/>
      <c r="I98" s="52"/>
      <c r="J98" s="52"/>
      <c r="K98" s="52"/>
      <c r="L98" s="52"/>
      <c r="M98" s="52"/>
      <c r="N98" s="52"/>
      <c r="O98" s="52"/>
      <c r="P98" s="52"/>
    </row>
    <row r="99" spans="1:16" s="3" customFormat="1" ht="15" x14ac:dyDescent="0.25">
      <c r="A99" s="52"/>
      <c r="B99" s="52"/>
      <c r="C99" s="52"/>
      <c r="D99" s="52"/>
      <c r="E99" s="52"/>
      <c r="F99" s="52"/>
      <c r="G99" s="52"/>
      <c r="H99" s="52"/>
      <c r="I99" s="52"/>
      <c r="J99" s="52"/>
      <c r="K99" s="52"/>
      <c r="L99" s="52"/>
      <c r="M99" s="52"/>
      <c r="N99" s="52"/>
      <c r="O99" s="52"/>
      <c r="P99" s="52"/>
    </row>
    <row r="100" spans="1:16" s="3" customFormat="1" ht="15" x14ac:dyDescent="0.25">
      <c r="A100" s="52"/>
      <c r="B100" s="52"/>
      <c r="C100" s="52"/>
      <c r="D100" s="52"/>
      <c r="E100" s="52"/>
      <c r="F100" s="52"/>
      <c r="G100" s="52"/>
      <c r="H100" s="52"/>
      <c r="I100" s="52"/>
      <c r="J100" s="52"/>
      <c r="K100" s="52"/>
      <c r="L100" s="52"/>
      <c r="M100" s="52"/>
      <c r="N100" s="52"/>
      <c r="O100" s="52"/>
      <c r="P100" s="52"/>
    </row>
    <row r="101" spans="1:16" s="3" customFormat="1" ht="15" x14ac:dyDescent="0.25">
      <c r="A101" s="52"/>
      <c r="B101" s="52"/>
      <c r="C101" s="52"/>
      <c r="D101" s="52"/>
      <c r="E101" s="52"/>
      <c r="F101" s="52"/>
      <c r="G101" s="52"/>
      <c r="H101" s="52"/>
      <c r="I101" s="52"/>
      <c r="J101" s="52"/>
      <c r="K101" s="52"/>
      <c r="L101" s="52"/>
      <c r="M101" s="52"/>
      <c r="N101" s="52"/>
      <c r="O101" s="52"/>
      <c r="P101" s="52"/>
    </row>
    <row r="102" spans="1:16" s="3" customFormat="1" ht="15" x14ac:dyDescent="0.25">
      <c r="A102" s="52"/>
      <c r="B102" s="52"/>
      <c r="C102" s="52"/>
      <c r="D102" s="52"/>
      <c r="E102" s="52"/>
      <c r="F102" s="52"/>
      <c r="G102" s="52"/>
      <c r="H102" s="52"/>
      <c r="I102" s="52"/>
      <c r="J102" s="52"/>
      <c r="K102" s="52"/>
      <c r="L102" s="52"/>
      <c r="M102" s="52"/>
      <c r="N102" s="52"/>
      <c r="O102" s="52"/>
      <c r="P102" s="52"/>
    </row>
    <row r="103" spans="1:16" s="3" customFormat="1" ht="15" x14ac:dyDescent="0.25">
      <c r="A103" s="52"/>
      <c r="B103" s="52"/>
      <c r="C103" s="52"/>
      <c r="D103" s="52"/>
      <c r="E103" s="52"/>
      <c r="F103" s="52"/>
      <c r="G103" s="52"/>
      <c r="H103" s="52"/>
      <c r="I103" s="52"/>
      <c r="J103" s="52"/>
      <c r="K103" s="52"/>
      <c r="L103" s="52"/>
      <c r="M103" s="52"/>
      <c r="N103" s="52"/>
      <c r="O103" s="52"/>
      <c r="P103" s="52"/>
    </row>
    <row r="104" spans="1:16" s="3" customFormat="1" ht="15" x14ac:dyDescent="0.25">
      <c r="A104" s="52"/>
      <c r="B104" s="52"/>
      <c r="C104" s="52"/>
      <c r="D104" s="52"/>
      <c r="E104" s="52"/>
      <c r="F104" s="52"/>
      <c r="G104" s="52"/>
      <c r="H104" s="52"/>
      <c r="I104" s="52"/>
      <c r="J104" s="52"/>
      <c r="K104" s="52"/>
      <c r="L104" s="52"/>
      <c r="M104" s="52"/>
      <c r="N104" s="52"/>
      <c r="O104" s="52"/>
      <c r="P104" s="52"/>
    </row>
    <row r="105" spans="1:16" s="3" customFormat="1" ht="15" x14ac:dyDescent="0.25">
      <c r="A105" s="52"/>
      <c r="B105" s="52"/>
      <c r="C105" s="52"/>
      <c r="D105" s="52"/>
      <c r="E105" s="52"/>
      <c r="F105" s="52"/>
      <c r="G105" s="52"/>
      <c r="H105" s="52"/>
      <c r="I105" s="52"/>
      <c r="J105" s="52"/>
      <c r="K105" s="52"/>
      <c r="L105" s="52"/>
      <c r="M105" s="52"/>
      <c r="N105" s="52"/>
      <c r="O105" s="52"/>
      <c r="P105" s="52"/>
    </row>
    <row r="106" spans="1:16" s="3" customFormat="1" ht="15" x14ac:dyDescent="0.25">
      <c r="A106" s="52"/>
      <c r="B106" s="52"/>
      <c r="C106" s="52"/>
      <c r="D106" s="52"/>
      <c r="E106" s="52"/>
      <c r="F106" s="52"/>
      <c r="G106" s="52"/>
      <c r="H106" s="52"/>
      <c r="I106" s="52"/>
      <c r="J106" s="52"/>
      <c r="K106" s="52"/>
      <c r="L106" s="52"/>
      <c r="M106" s="52"/>
      <c r="N106" s="52"/>
      <c r="O106" s="52"/>
      <c r="P106" s="52"/>
    </row>
    <row r="107" spans="1:16" s="3" customFormat="1" ht="15" x14ac:dyDescent="0.25">
      <c r="A107" s="52"/>
      <c r="B107" s="52"/>
      <c r="C107" s="52"/>
      <c r="D107" s="52"/>
      <c r="E107" s="52"/>
      <c r="F107" s="52"/>
      <c r="G107" s="52"/>
      <c r="H107" s="52"/>
      <c r="I107" s="52"/>
      <c r="J107" s="52"/>
      <c r="K107" s="52"/>
      <c r="L107" s="52"/>
      <c r="M107" s="52"/>
      <c r="N107" s="52"/>
      <c r="O107" s="52"/>
      <c r="P107" s="52"/>
    </row>
    <row r="108" spans="1:16" s="3" customFormat="1" ht="15" x14ac:dyDescent="0.25">
      <c r="A108" s="52"/>
      <c r="B108" s="52"/>
      <c r="C108" s="52"/>
      <c r="D108" s="52"/>
      <c r="E108" s="52"/>
      <c r="F108" s="52"/>
      <c r="G108" s="52"/>
      <c r="H108" s="52"/>
      <c r="I108" s="52"/>
      <c r="J108" s="52"/>
      <c r="K108" s="52"/>
      <c r="L108" s="52"/>
      <c r="M108" s="52"/>
      <c r="N108" s="52"/>
      <c r="O108" s="52"/>
      <c r="P108" s="52"/>
    </row>
    <row r="109" spans="1:16" s="3" customFormat="1" ht="15" x14ac:dyDescent="0.25">
      <c r="A109" s="52"/>
      <c r="B109" s="52"/>
      <c r="C109" s="52"/>
      <c r="D109" s="52"/>
      <c r="E109" s="52"/>
      <c r="F109" s="52"/>
      <c r="G109" s="52"/>
      <c r="H109" s="52"/>
      <c r="I109" s="52"/>
      <c r="J109" s="52"/>
      <c r="K109" s="52"/>
      <c r="L109" s="52"/>
      <c r="M109" s="52"/>
      <c r="N109" s="52"/>
      <c r="O109" s="52"/>
      <c r="P109" s="52"/>
    </row>
    <row r="110" spans="1:16" s="3" customFormat="1" ht="15" x14ac:dyDescent="0.25">
      <c r="A110" s="52"/>
      <c r="B110" s="52"/>
      <c r="C110" s="52"/>
      <c r="D110" s="52"/>
      <c r="E110" s="52"/>
      <c r="F110" s="52"/>
      <c r="G110" s="52"/>
      <c r="H110" s="52"/>
      <c r="I110" s="52"/>
      <c r="J110" s="52"/>
      <c r="K110" s="52"/>
      <c r="L110" s="52"/>
      <c r="M110" s="52"/>
      <c r="N110" s="52"/>
      <c r="O110" s="52"/>
      <c r="P110" s="52"/>
    </row>
    <row r="111" spans="1:16" s="3" customFormat="1" ht="15" x14ac:dyDescent="0.25">
      <c r="A111" s="52"/>
      <c r="B111" s="52"/>
      <c r="C111" s="52"/>
      <c r="D111" s="52"/>
      <c r="E111" s="52"/>
      <c r="F111" s="52"/>
      <c r="G111" s="52"/>
      <c r="H111" s="52"/>
      <c r="I111" s="52"/>
      <c r="J111" s="52"/>
      <c r="K111" s="52"/>
      <c r="L111" s="52"/>
      <c r="M111" s="52"/>
      <c r="N111" s="52"/>
      <c r="O111" s="52"/>
      <c r="P111" s="52"/>
    </row>
    <row r="112" spans="1:16" s="3" customFormat="1" ht="15" x14ac:dyDescent="0.25">
      <c r="A112" s="52"/>
      <c r="B112" s="52"/>
      <c r="C112" s="52"/>
      <c r="D112" s="52"/>
      <c r="E112" s="52"/>
      <c r="F112" s="52"/>
      <c r="G112" s="52"/>
      <c r="H112" s="52"/>
      <c r="I112" s="52"/>
      <c r="J112" s="52"/>
      <c r="K112" s="52"/>
      <c r="L112" s="52"/>
      <c r="M112" s="52"/>
      <c r="N112" s="52"/>
      <c r="O112" s="52"/>
      <c r="P112" s="52"/>
    </row>
    <row r="113" spans="1:16" s="3" customFormat="1" ht="15" x14ac:dyDescent="0.25">
      <c r="A113" s="52"/>
      <c r="B113" s="52"/>
      <c r="C113" s="52"/>
      <c r="D113" s="52"/>
      <c r="E113" s="52"/>
      <c r="F113" s="52"/>
      <c r="G113" s="52"/>
      <c r="H113" s="52"/>
      <c r="I113" s="52"/>
      <c r="J113" s="52"/>
      <c r="K113" s="52"/>
      <c r="L113" s="52"/>
      <c r="M113" s="52"/>
      <c r="N113" s="52"/>
      <c r="O113" s="52"/>
      <c r="P113" s="52"/>
    </row>
    <row r="114" spans="1:16" s="3" customFormat="1" ht="15" x14ac:dyDescent="0.25">
      <c r="A114" s="52"/>
      <c r="B114" s="52"/>
      <c r="C114" s="52"/>
      <c r="D114" s="52"/>
      <c r="E114" s="52"/>
      <c r="F114" s="52"/>
      <c r="G114" s="52"/>
      <c r="H114" s="52"/>
      <c r="I114" s="52"/>
      <c r="J114" s="52"/>
      <c r="K114" s="52"/>
      <c r="L114" s="52"/>
      <c r="M114" s="52"/>
      <c r="N114" s="52"/>
      <c r="O114" s="52"/>
      <c r="P114" s="52"/>
    </row>
    <row r="115" spans="1:16" s="3" customFormat="1" ht="15" x14ac:dyDescent="0.25">
      <c r="A115" s="52"/>
      <c r="B115" s="52"/>
      <c r="C115" s="52"/>
      <c r="D115" s="52"/>
      <c r="E115" s="52"/>
      <c r="F115" s="52"/>
      <c r="G115" s="52"/>
      <c r="H115" s="52"/>
      <c r="I115" s="52"/>
      <c r="J115" s="52"/>
      <c r="K115" s="52"/>
      <c r="L115" s="52"/>
      <c r="M115" s="52"/>
      <c r="N115" s="52"/>
      <c r="O115" s="52"/>
      <c r="P115" s="52"/>
    </row>
    <row r="116" spans="1:16" s="3" customFormat="1" ht="15" x14ac:dyDescent="0.25">
      <c r="A116" s="52"/>
      <c r="B116" s="52"/>
      <c r="C116" s="52"/>
      <c r="D116" s="52"/>
      <c r="E116" s="52"/>
      <c r="F116" s="52"/>
      <c r="G116" s="52"/>
      <c r="H116" s="52"/>
      <c r="I116" s="52"/>
      <c r="J116" s="52"/>
      <c r="K116" s="52"/>
      <c r="L116" s="52"/>
      <c r="M116" s="52"/>
      <c r="N116" s="52"/>
      <c r="O116" s="52"/>
      <c r="P116" s="52"/>
    </row>
    <row r="117" spans="1:16" s="3" customFormat="1" ht="15" x14ac:dyDescent="0.25">
      <c r="A117" s="52"/>
      <c r="B117" s="52"/>
      <c r="C117" s="52"/>
      <c r="D117" s="52"/>
      <c r="E117" s="52"/>
      <c r="F117" s="52"/>
      <c r="G117" s="52"/>
      <c r="H117" s="52"/>
      <c r="I117" s="52"/>
      <c r="J117" s="52"/>
      <c r="K117" s="52"/>
      <c r="L117" s="52"/>
      <c r="M117" s="52"/>
      <c r="N117" s="52"/>
      <c r="O117" s="52"/>
      <c r="P117" s="52"/>
    </row>
    <row r="118" spans="1:16" s="3" customFormat="1" ht="15" x14ac:dyDescent="0.25">
      <c r="A118" s="52"/>
      <c r="B118" s="52"/>
      <c r="C118" s="52"/>
      <c r="D118" s="52"/>
      <c r="E118" s="52"/>
      <c r="F118" s="52"/>
      <c r="G118" s="52"/>
      <c r="H118" s="52"/>
      <c r="I118" s="52"/>
      <c r="J118" s="52"/>
      <c r="K118" s="52"/>
      <c r="L118" s="52"/>
      <c r="M118" s="52"/>
      <c r="N118" s="52"/>
      <c r="O118" s="52"/>
      <c r="P118" s="52"/>
    </row>
    <row r="119" spans="1:16" s="3" customFormat="1" ht="15" x14ac:dyDescent="0.25">
      <c r="A119" s="52"/>
      <c r="B119" s="52"/>
      <c r="C119" s="52"/>
      <c r="D119" s="52"/>
      <c r="E119" s="52"/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52"/>
    </row>
    <row r="120" spans="1:16" s="3" customFormat="1" ht="15" x14ac:dyDescent="0.25">
      <c r="A120" s="52"/>
      <c r="B120" s="52"/>
      <c r="C120" s="52"/>
      <c r="D120" s="52"/>
      <c r="E120" s="52"/>
      <c r="F120" s="52"/>
      <c r="G120" s="52"/>
      <c r="H120" s="52"/>
      <c r="I120" s="52"/>
      <c r="J120" s="52"/>
      <c r="K120" s="52"/>
      <c r="L120" s="52"/>
      <c r="M120" s="52"/>
      <c r="N120" s="52"/>
      <c r="O120" s="52"/>
      <c r="P120" s="52"/>
    </row>
    <row r="121" spans="1:16" s="3" customFormat="1" ht="15" x14ac:dyDescent="0.25">
      <c r="A121" s="52"/>
      <c r="B121" s="52"/>
      <c r="C121" s="52"/>
      <c r="D121" s="52"/>
      <c r="E121" s="52"/>
      <c r="F121" s="52"/>
      <c r="G121" s="52"/>
      <c r="H121" s="52"/>
      <c r="I121" s="52"/>
      <c r="J121" s="52"/>
      <c r="K121" s="52"/>
      <c r="L121" s="52"/>
      <c r="M121" s="52"/>
      <c r="N121" s="52"/>
      <c r="O121" s="52"/>
      <c r="P121" s="52"/>
    </row>
    <row r="122" spans="1:16" s="3" customFormat="1" ht="15" x14ac:dyDescent="0.25">
      <c r="A122" s="52"/>
      <c r="B122" s="52"/>
      <c r="C122" s="52"/>
      <c r="D122" s="52"/>
      <c r="E122" s="52"/>
      <c r="F122" s="52"/>
      <c r="G122" s="52"/>
      <c r="H122" s="52"/>
      <c r="I122" s="52"/>
      <c r="J122" s="52"/>
      <c r="K122" s="52"/>
      <c r="L122" s="52"/>
      <c r="M122" s="52"/>
      <c r="N122" s="52"/>
      <c r="O122" s="52"/>
      <c r="P122" s="52"/>
    </row>
    <row r="123" spans="1:16" s="3" customFormat="1" ht="15" x14ac:dyDescent="0.25">
      <c r="A123" s="52"/>
      <c r="B123" s="52"/>
      <c r="C123" s="52"/>
      <c r="D123" s="52"/>
      <c r="E123" s="52"/>
      <c r="F123" s="52"/>
      <c r="G123" s="52"/>
      <c r="H123" s="52"/>
      <c r="I123" s="52"/>
      <c r="J123" s="52"/>
      <c r="K123" s="52"/>
      <c r="L123" s="52"/>
      <c r="M123" s="52"/>
      <c r="N123" s="52"/>
      <c r="O123" s="52"/>
      <c r="P123" s="52"/>
    </row>
    <row r="124" spans="1:16" s="3" customFormat="1" ht="15" x14ac:dyDescent="0.25">
      <c r="A124" s="52"/>
      <c r="B124" s="52"/>
      <c r="C124" s="52"/>
      <c r="D124" s="52"/>
      <c r="E124" s="52"/>
      <c r="F124" s="52"/>
      <c r="G124" s="52"/>
      <c r="H124" s="52"/>
      <c r="I124" s="52"/>
      <c r="J124" s="52"/>
      <c r="K124" s="52"/>
      <c r="L124" s="52"/>
      <c r="M124" s="52"/>
      <c r="N124" s="52"/>
      <c r="O124" s="52"/>
      <c r="P124" s="52"/>
    </row>
    <row r="125" spans="1:16" s="3" customFormat="1" ht="15" x14ac:dyDescent="0.25">
      <c r="A125" s="52"/>
      <c r="B125" s="52"/>
      <c r="C125" s="52"/>
      <c r="D125" s="52"/>
      <c r="E125" s="52"/>
      <c r="F125" s="52"/>
      <c r="G125" s="52"/>
      <c r="H125" s="52"/>
      <c r="I125" s="52"/>
      <c r="J125" s="52"/>
      <c r="K125" s="52"/>
      <c r="L125" s="52"/>
      <c r="M125" s="52"/>
      <c r="N125" s="52"/>
      <c r="O125" s="52"/>
      <c r="P125" s="52"/>
    </row>
    <row r="126" spans="1:16" s="3" customFormat="1" ht="15" x14ac:dyDescent="0.25">
      <c r="A126" s="52"/>
      <c r="B126" s="52"/>
      <c r="C126" s="52"/>
      <c r="D126" s="52"/>
      <c r="E126" s="52"/>
      <c r="F126" s="52"/>
      <c r="G126" s="52"/>
      <c r="H126" s="52"/>
      <c r="I126" s="52"/>
      <c r="J126" s="52"/>
      <c r="K126" s="52"/>
      <c r="L126" s="52"/>
      <c r="M126" s="52"/>
      <c r="N126" s="52"/>
      <c r="O126" s="52"/>
      <c r="P126" s="52"/>
    </row>
    <row r="127" spans="1:16" s="3" customFormat="1" ht="15" x14ac:dyDescent="0.25">
      <c r="A127" s="52"/>
      <c r="B127" s="52"/>
      <c r="C127" s="52"/>
      <c r="D127" s="52"/>
      <c r="E127" s="52"/>
      <c r="F127" s="52"/>
      <c r="G127" s="52"/>
      <c r="H127" s="52"/>
      <c r="I127" s="52"/>
      <c r="J127" s="52"/>
      <c r="K127" s="52"/>
      <c r="L127" s="52"/>
      <c r="M127" s="52"/>
      <c r="N127" s="52"/>
      <c r="O127" s="52"/>
      <c r="P127" s="52"/>
    </row>
    <row r="128" spans="1:16" ht="15" x14ac:dyDescent="0.25">
      <c r="A128" s="52"/>
      <c r="B128" s="52"/>
      <c r="C128" s="52"/>
      <c r="D128" s="52"/>
      <c r="E128" s="52"/>
      <c r="F128" s="52"/>
      <c r="G128" s="52"/>
      <c r="H128" s="52"/>
      <c r="I128" s="52"/>
      <c r="J128" s="52"/>
      <c r="K128" s="52"/>
      <c r="L128" s="52"/>
      <c r="M128" s="52"/>
      <c r="N128" s="52"/>
      <c r="O128" s="52"/>
      <c r="P128" s="52"/>
    </row>
    <row r="129" spans="1:16" ht="15" x14ac:dyDescent="0.25">
      <c r="A129" s="52"/>
      <c r="B129" s="52"/>
      <c r="C129" s="52"/>
      <c r="D129" s="52"/>
      <c r="E129" s="52"/>
      <c r="F129" s="52"/>
      <c r="G129" s="52"/>
      <c r="H129" s="52"/>
      <c r="I129" s="52"/>
      <c r="J129" s="52"/>
      <c r="K129" s="52"/>
      <c r="L129" s="52"/>
      <c r="M129" s="52"/>
      <c r="N129" s="52"/>
      <c r="O129" s="52"/>
      <c r="P129" s="52"/>
    </row>
    <row r="130" spans="1:16" ht="15" x14ac:dyDescent="0.25">
      <c r="A130" s="52"/>
      <c r="B130" s="52"/>
      <c r="C130" s="52"/>
      <c r="D130" s="52"/>
      <c r="E130" s="52"/>
      <c r="F130" s="52"/>
      <c r="G130" s="52"/>
      <c r="H130" s="52"/>
      <c r="I130" s="52"/>
      <c r="J130" s="52"/>
      <c r="K130" s="52"/>
      <c r="L130" s="52"/>
      <c r="M130" s="52"/>
      <c r="N130" s="52"/>
      <c r="O130" s="52"/>
      <c r="P130" s="52"/>
    </row>
    <row r="131" spans="1:16" ht="15" x14ac:dyDescent="0.25">
      <c r="A131" s="52"/>
      <c r="B131" s="52"/>
      <c r="C131" s="52"/>
      <c r="D131" s="52"/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2"/>
    </row>
    <row r="132" spans="1:16" ht="15" x14ac:dyDescent="0.25">
      <c r="A132" s="52"/>
      <c r="B132" s="52"/>
      <c r="C132" s="52"/>
      <c r="D132" s="52"/>
      <c r="E132" s="52"/>
      <c r="F132" s="52"/>
      <c r="G132" s="52"/>
      <c r="H132" s="52"/>
      <c r="I132" s="52"/>
      <c r="J132" s="52"/>
      <c r="K132" s="52"/>
      <c r="L132" s="52"/>
      <c r="M132" s="52"/>
      <c r="N132" s="52"/>
      <c r="O132" s="52"/>
      <c r="P132" s="52"/>
    </row>
    <row r="133" spans="1:16" ht="15" x14ac:dyDescent="0.25">
      <c r="A133" s="52"/>
      <c r="B133" s="52"/>
      <c r="C133" s="52"/>
      <c r="D133" s="52"/>
      <c r="E133" s="52"/>
      <c r="F133" s="52"/>
      <c r="G133" s="52"/>
      <c r="H133" s="52"/>
      <c r="I133" s="52"/>
      <c r="J133" s="52"/>
      <c r="K133" s="52"/>
      <c r="L133" s="52"/>
      <c r="M133" s="52"/>
      <c r="N133" s="52"/>
      <c r="O133" s="52"/>
      <c r="P133" s="52"/>
    </row>
    <row r="134" spans="1:16" ht="15" x14ac:dyDescent="0.25">
      <c r="A134" s="52"/>
      <c r="B134" s="52"/>
      <c r="C134" s="52"/>
      <c r="D134" s="52"/>
      <c r="E134" s="52"/>
      <c r="F134" s="52"/>
      <c r="G134" s="52"/>
      <c r="H134" s="52"/>
      <c r="I134" s="52"/>
      <c r="J134" s="52"/>
      <c r="K134" s="52"/>
      <c r="L134" s="52"/>
      <c r="M134" s="52"/>
      <c r="N134" s="52"/>
      <c r="O134" s="52"/>
      <c r="P134" s="52"/>
    </row>
    <row r="135" spans="1:16" ht="15" x14ac:dyDescent="0.25">
      <c r="A135" s="52"/>
      <c r="B135" s="52"/>
      <c r="C135" s="52"/>
      <c r="D135" s="52"/>
      <c r="E135" s="52"/>
      <c r="F135" s="52"/>
      <c r="G135" s="52"/>
      <c r="H135" s="52"/>
      <c r="I135" s="52"/>
      <c r="J135" s="52"/>
      <c r="K135" s="52"/>
      <c r="L135" s="52"/>
      <c r="M135" s="52"/>
      <c r="N135" s="52"/>
      <c r="O135" s="52"/>
      <c r="P135" s="52"/>
    </row>
    <row r="136" spans="1:16" ht="15" x14ac:dyDescent="0.25">
      <c r="A136" s="52"/>
      <c r="B136" s="52"/>
      <c r="C136" s="52"/>
      <c r="D136" s="52"/>
      <c r="E136" s="52"/>
      <c r="F136" s="52"/>
      <c r="G136" s="52"/>
      <c r="H136" s="52"/>
      <c r="I136" s="52"/>
      <c r="J136" s="52"/>
      <c r="K136" s="52"/>
      <c r="L136" s="52"/>
      <c r="M136" s="52"/>
      <c r="N136" s="52"/>
      <c r="O136" s="52"/>
      <c r="P136" s="52"/>
    </row>
    <row r="137" spans="1:16" ht="15" x14ac:dyDescent="0.25">
      <c r="A137" s="52"/>
      <c r="B137" s="52"/>
      <c r="C137" s="52"/>
      <c r="D137" s="52"/>
      <c r="E137" s="52"/>
      <c r="F137" s="52"/>
      <c r="G137" s="52"/>
      <c r="H137" s="52"/>
      <c r="I137" s="52"/>
      <c r="J137" s="52"/>
      <c r="K137" s="52"/>
      <c r="L137" s="52"/>
      <c r="M137" s="52"/>
      <c r="N137" s="52"/>
      <c r="O137" s="52"/>
      <c r="P137" s="52"/>
    </row>
    <row r="138" spans="1:16" ht="15" x14ac:dyDescent="0.25">
      <c r="A138" s="52"/>
      <c r="B138" s="52"/>
      <c r="C138" s="52"/>
      <c r="D138" s="52"/>
      <c r="E138" s="52"/>
      <c r="F138" s="52"/>
      <c r="G138" s="52"/>
      <c r="H138" s="52"/>
      <c r="I138" s="52"/>
      <c r="J138" s="52"/>
      <c r="K138" s="52"/>
      <c r="L138" s="52"/>
      <c r="M138" s="52"/>
      <c r="N138" s="52"/>
      <c r="O138" s="52"/>
      <c r="P138" s="52"/>
    </row>
    <row r="139" spans="1:16" ht="15" x14ac:dyDescent="0.25">
      <c r="A139" s="52"/>
      <c r="B139" s="52"/>
      <c r="C139" s="52"/>
      <c r="D139" s="52"/>
      <c r="E139" s="52"/>
      <c r="F139" s="52"/>
      <c r="G139" s="52"/>
      <c r="H139" s="52"/>
      <c r="I139" s="52"/>
      <c r="J139" s="52"/>
      <c r="K139" s="52"/>
      <c r="L139" s="52"/>
      <c r="M139" s="52"/>
      <c r="N139" s="52"/>
      <c r="O139" s="52"/>
      <c r="P139" s="52"/>
    </row>
  </sheetData>
  <mergeCells count="1">
    <mergeCell ref="H11:H12"/>
  </mergeCells>
  <hyperlinks>
    <hyperlink ref="K41" r:id="rId1" xr:uid="{5779E2E2-4A30-446A-8570-2A9ED25EAA57}"/>
    <hyperlink ref="K40" r:id="rId2" xr:uid="{B60F1E24-73B9-44B0-8B6D-AE2DF426790A}"/>
    <hyperlink ref="K39" r:id="rId3" xr:uid="{8291D7C5-F6EC-4509-A79E-C829A67D6A2D}"/>
    <hyperlink ref="K38" r:id="rId4" display="https://www.amazon.es/LinkinPerk-Cable-cat-Ethernet-conector/dp/B07Y8625F9/ref=sr_1_1_sspa?dchild=1&amp;keywords=cable+rj45+rollo&amp;qid=1590775596&amp;sr=8-1-spons&amp;psc=1&amp;spLa=ZW5jcnlwdGVkUXVhbGlmaWVyPUEzRVZETVo3VVo1NDJFJmVuY3J5cHRlZElkPUEwODY2MjI0M0tRN0tQT1NNSDg4UyZlbmNyeXB0ZWRBZElkPUEwMTQ3NTE2WU0xT081TzJNNjJMJndpZGdldE5hbWU9c3BfYXRmJmFjdGlvbj1jbGlja1JlZGlyZWN0JmRvTm90TG9nQ2xpY2s9dHJ1ZQ==" xr:uid="{449D1ABF-F633-4292-B7F7-C301A2BEE038}"/>
    <hyperlink ref="K42" r:id="rId5" xr:uid="{B45D156B-DC50-4E07-9152-92D33BCE9CEC}"/>
  </hyperlinks>
  <pageMargins left="0.7" right="0.7" top="0.75" bottom="0.75" header="0.3" footer="0.3"/>
  <pageSetup paperSize="9" orientation="portrait" r:id="rId6"/>
  <drawing r:id="rId7"/>
  <legacyDrawing r:id="rId8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negative="1" xr2:uid="{00000000-0003-0000-0100-000004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Detalle!B59:M59</xm:f>
              <xm:sqref>I59</xm:sqref>
            </x14:sparkline>
            <x14:sparkline>
              <xm:f>Detalle!B60:M60</xm:f>
              <xm:sqref>P60</xm:sqref>
            </x14:sparkline>
            <x14:sparkline>
              <xm:f>Detalle!B61:M61</xm:f>
              <xm:sqref>P61</xm:sqref>
            </x14:sparkline>
            <x14:sparkline>
              <xm:f>Detalle!B62:M62</xm:f>
              <xm:sqref>P62</xm:sqref>
            </x14:sparkline>
            <x14:sparkline>
              <xm:f>Detalle!B63:M63</xm:f>
              <xm:sqref>P63</xm:sqref>
            </x14:sparkline>
            <x14:sparkline>
              <xm:f>Detalle!B64:M64</xm:f>
              <xm:sqref>P64</xm:sqref>
            </x14:sparkline>
            <x14:sparkline>
              <xm:f>Detalle!B65:M65</xm:f>
              <xm:sqref>P65</xm:sqref>
            </x14:sparkline>
          </x14:sparklines>
        </x14:sparklineGroup>
        <x14:sparklineGroup displayEmptyCellsAs="gap" negative="1" xr2:uid="{00000000-0003-0000-0100-000005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Detalle!B71:M71</xm:f>
              <xm:sqref>P71</xm:sqref>
            </x14:sparkline>
            <x14:sparkline>
              <xm:f>Detalle!B72:M72</xm:f>
              <xm:sqref>P72</xm:sqref>
            </x14:sparkline>
            <x14:sparkline>
              <xm:f>Detalle!B73:M73</xm:f>
              <xm:sqref>P73</xm:sqref>
            </x14:sparkline>
            <x14:sparkline>
              <xm:f>Detalle!B74:M74</xm:f>
              <xm:sqref>P74</xm:sqref>
            </x14:sparkline>
            <x14:sparkline>
              <xm:f>Detalle!B75:M75</xm:f>
              <xm:sqref>P75</xm:sqref>
            </x14:sparkline>
          </x14:sparklines>
        </x14:sparklineGroup>
        <x14:sparklineGroup displayEmptyCellsAs="gap" negative="1" xr2:uid="{FBA83184-6D25-49F9-B91B-53FD56A3564D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Detalle!B81:M81</xm:f>
              <xm:sqref>P81</xm:sqref>
            </x14:sparkline>
            <x14:sparkline>
              <xm:f>Detalle!B82:M82</xm:f>
              <xm:sqref>P82</xm:sqref>
            </x14:sparkline>
            <x14:sparkline>
              <xm:f>Detalle!B83:M83</xm:f>
              <xm:sqref>P83</xm:sqref>
            </x14:sparkline>
            <x14:sparkline>
              <xm:f>Detalle!B84:M84</xm:f>
              <xm:sqref>P84</xm:sqref>
            </x14:sparkline>
            <x14:sparkline>
              <xm:f>Detalle!B85:M85</xm:f>
              <xm:sqref>P85</xm:sqref>
            </x14:sparkline>
            <x14:sparkline>
              <xm:f>Detalle!B86:M86</xm:f>
              <xm:sqref>P86</xm:sqref>
            </x14:sparkline>
          </x14:sparklines>
        </x14:sparklineGroup>
        <x14:sparklineGroup displayEmptyCellsAs="gap" negative="1" xr2:uid="{00000000-0003-0000-0100-000007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Detalle!B92:M92</xm:f>
              <xm:sqref>P92</xm:sqref>
            </x14:sparkline>
            <x14:sparkline>
              <xm:f>Detalle!B93:M93</xm:f>
              <xm:sqref>P93</xm:sqref>
            </x14:sparkline>
            <x14:sparkline>
              <xm:f>Detalle!B94:M94</xm:f>
              <xm:sqref>P94</xm:sqref>
            </x14:sparkline>
            <x14:sparkline>
              <xm:f>Detalle!B95:M95</xm:f>
              <xm:sqref>P95</xm:sqref>
            </x14:sparkline>
            <x14:sparkline>
              <xm:f>Detalle!B96:M96</xm:f>
              <xm:sqref>P96</xm:sqref>
            </x14:sparkline>
            <x14:sparkline>
              <xm:f>Detalle!B97:M97</xm:f>
              <xm:sqref>P97</xm:sqref>
            </x14:sparkline>
            <x14:sparkline>
              <xm:f>Detalle!B98:M98</xm:f>
              <xm:sqref>P98</xm:sqref>
            </x14:sparkline>
          </x14:sparklines>
        </x14:sparklineGroup>
        <x14:sparklineGroup displayEmptyCellsAs="gap" negative="1" xr2:uid="{00000000-0003-0000-0100-000008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Detalle!B104:M104</xm:f>
              <xm:sqref>P104</xm:sqref>
            </x14:sparkline>
            <x14:sparkline>
              <xm:f>Detalle!B105:M105</xm:f>
              <xm:sqref>P105</xm:sqref>
            </x14:sparkline>
            <x14:sparkline>
              <xm:f>Detalle!B106:M106</xm:f>
              <xm:sqref>P106</xm:sqref>
            </x14:sparkline>
            <x14:sparkline>
              <xm:f>Detalle!B107:M107</xm:f>
              <xm:sqref>P107</xm:sqref>
            </x14:sparkline>
            <x14:sparkline>
              <xm:f>Detalle!B108:M108</xm:f>
              <xm:sqref>P108</xm:sqref>
            </x14:sparkline>
          </x14:sparklines>
        </x14:sparklineGroup>
        <x14:sparklineGroup displayEmptyCellsAs="gap" negative="1" xr2:uid="{00000000-0003-0000-0100-000009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Detalle!B114:M114</xm:f>
              <xm:sqref>P114</xm:sqref>
            </x14:sparkline>
            <x14:sparkline>
              <xm:f>Detalle!B115:M115</xm:f>
              <xm:sqref>P115</xm:sqref>
            </x14:sparkline>
            <x14:sparkline>
              <xm:f>Detalle!B116:M116</xm:f>
              <xm:sqref>P116</xm:sqref>
            </x14:sparkline>
            <x14:sparkline>
              <xm:f>Detalle!B117:M117</xm:f>
              <xm:sqref>P117</xm:sqref>
            </x14:sparkline>
            <x14:sparkline>
              <xm:f>Detalle!B118:M118</xm:f>
              <xm:sqref>P118</xm:sqref>
            </x14:sparkline>
            <x14:sparkline>
              <xm:f>Detalle!B119:M119</xm:f>
              <xm:sqref>P119</xm:sqref>
            </x14:sparkline>
            <x14:sparkline>
              <xm:f>Detalle!B120:M120</xm:f>
              <xm:sqref>P120</xm:sqref>
            </x14:sparkline>
            <x14:sparkline>
              <xm:f>Detalle!B121:M121</xm:f>
              <xm:sqref>P121</xm:sqref>
            </x14:sparkline>
            <x14:sparkline>
              <xm:f>Detalle!B122:M122</xm:f>
              <xm:sqref>P122</xm:sqref>
            </x14:sparkline>
            <x14:sparkline>
              <xm:f>Detalle!B123:M123</xm:f>
              <xm:sqref>P123</xm:sqref>
            </x14:sparkline>
            <x14:sparkline>
              <xm:f>Detalle!B124:M124</xm:f>
              <xm:sqref>P124</xm:sqref>
            </x14:sparkline>
          </x14:sparklines>
        </x14:sparklineGroup>
        <x14:sparklineGroup displayEmptyCellsAs="gap" negative="1" xr2:uid="{00000000-0003-0000-0100-000001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Detalle!B25:M25</xm:f>
              <xm:sqref>I15</xm:sqref>
            </x14:sparkline>
            <x14:sparkline>
              <xm:f>Detalle!B26:M26</xm:f>
              <xm:sqref>I16</xm:sqref>
            </x14:sparkline>
            <x14:sparkline>
              <xm:f>Detalle!B27:M27</xm:f>
              <xm:sqref>I17</xm:sqref>
            </x14:sparkline>
            <x14:sparkline>
              <xm:f>Detalle!B28:M28</xm:f>
              <xm:sqref>I18</xm:sqref>
            </x14:sparkline>
            <x14:sparkline>
              <xm:f>Detalle!B29:M29</xm:f>
              <xm:sqref>I19</xm:sqref>
            </x14:sparkline>
            <x14:sparkline>
              <xm:f>Detalle!B30:M30</xm:f>
              <xm:sqref>I20</xm:sqref>
            </x14:sparkline>
            <x14:sparkline>
              <xm:f>Detalle!B31:M31</xm:f>
              <xm:sqref>I21</xm:sqref>
            </x14:sparkline>
          </x14:sparklines>
        </x14:sparklineGroup>
        <x14:sparklineGroup displayEmptyCellsAs="gap" negative="1" xr2:uid="{00000000-0003-0000-0100-00000A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Detalle!B130:M130</xm:f>
              <xm:sqref>P130</xm:sqref>
            </x14:sparkline>
            <x14:sparkline>
              <xm:f>Detalle!B131:M131</xm:f>
              <xm:sqref>P131</xm:sqref>
            </x14:sparkline>
            <x14:sparkline>
              <xm:f>Detalle!B132:M132</xm:f>
              <xm:sqref>P132</xm:sqref>
            </x14:sparkline>
            <x14:sparkline>
              <xm:f>Detalle!B133:M133</xm:f>
              <xm:sqref>P133</xm:sqref>
            </x14:sparkline>
            <x14:sparkline>
              <xm:f>Detalle!B134:M134</xm:f>
              <xm:sqref>P134</xm:sqref>
            </x14:sparkline>
            <x14:sparkline>
              <xm:f>Detalle!B135:M135</xm:f>
              <xm:sqref>P135</xm:sqref>
            </x14:sparkline>
          </x14:sparklines>
        </x14:sparklineGroup>
        <x14:sparklineGroup displayEmptyCellsAs="gap" negative="1" xr2:uid="{00000000-0003-0000-0100-000002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Detalle!B37:M37</xm:f>
              <xm:sqref>I37</xm:sqref>
            </x14:sparkline>
            <x14:sparkline>
              <xm:f>Detalle!B38:M38</xm:f>
              <xm:sqref>I38</xm:sqref>
            </x14:sparkline>
            <x14:sparkline>
              <xm:f>Detalle!B39:M39</xm:f>
              <xm:sqref>I39</xm:sqref>
            </x14:sparkline>
            <x14:sparkline>
              <xm:f>Detalle!B40:M40</xm:f>
              <xm:sqref>I40</xm:sqref>
            </x14:sparkline>
            <x14:sparkline>
              <xm:f>Detalle!B41:M41</xm:f>
              <xm:sqref>I41</xm:sqref>
            </x14:sparkline>
            <x14:sparkline>
              <xm:f>Detalle!B42:M42</xm:f>
              <xm:sqref>I42</xm:sqref>
            </x14:sparkline>
            <x14:sparkline>
              <xm:f>Detalle!B43:M43</xm:f>
              <xm:sqref>I43</xm:sqref>
            </x14:sparkline>
            <x14:sparkline>
              <xm:f>Detalle!B44:M44</xm:f>
              <xm:sqref>I44</xm:sqref>
            </x14:sparkline>
          </x14:sparklines>
        </x14:sparklineGroup>
        <x14:sparklineGroup displayEmptyCellsAs="gap" negative="1" xr2:uid="{9A394CD1-CF37-4830-A60E-A23B1CBF5185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Detalle!B50:M50</xm:f>
              <xm:sqref>I50</xm:sqref>
            </x14:sparkline>
            <x14:sparkline>
              <xm:f>Detalle!B51:M51</xm:f>
              <xm:sqref>I51</xm:sqref>
            </x14:sparkline>
            <x14:sparkline>
              <xm:f>Detalle!B52:M52</xm:f>
              <xm:sqref>I52</xm:sqref>
            </x14:sparkline>
            <x14:sparkline>
              <xm:f>Detalle!B53:M53</xm:f>
              <xm:sqref>I53</xm:sqref>
            </x14:sparkline>
            <x14:sparkline>
              <xm:f>Detalle!B54:M54</xm:f>
              <xm:sqref>I54</xm:sqref>
            </x14:sparkline>
            <x14:sparkline>
              <xm:f>Detalle!B55:M55</xm:f>
              <xm:sqref>I55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Detalle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Planilla Excel</dc:creator>
  <cp:lastModifiedBy>Michael</cp:lastModifiedBy>
  <cp:lastPrinted>2020-05-18T21:17:53Z</cp:lastPrinted>
  <dcterms:created xsi:type="dcterms:W3CDTF">2013-12-07T19:52:05Z</dcterms:created>
  <dcterms:modified xsi:type="dcterms:W3CDTF">2020-07-02T14:46:54Z</dcterms:modified>
</cp:coreProperties>
</file>