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<sst xmlns="http://schemas.openxmlformats.org/spreadsheetml/2006/main" count="90" uniqueCount="84">
  <si>
    <t>Insert new rows ABOVE this one</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</si>
  <si>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</si>
  <si>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</si>
  <si>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</si>
  <si>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</si>
  <si>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</si>
  <si>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</si>
  <si>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</si>
  <si>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</si>
  <si>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</si>
  <si>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</si>
  <si>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</si>
  <si>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</si>
  <si>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</si>
  <si>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</si>
  <si>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</si>
  <si>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</si>
  <si>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</si>
  <si>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</si>
  <si>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</si>
  <si>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</si>
  <si>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</si>
  <si>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</si>
  <si>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</si>
  <si>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</si>
  <si>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</si>
  <si>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</si>
  <si>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</si>
  <si>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</si>
  <si>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</si>
  <si>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</si>
  <si>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</si>
  <si>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</si>
  <si>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</si>
  <si>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</si>
  <si>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</si>
  <si>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</si>
  <si>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</si>
  <si>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</si>
  <si>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</si>
  <si>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FUNDRAISER</t>
  </si>
  <si>
    <t>MSAO JOHN</t>
  </si>
  <si>
    <t>MWANGI MUTUA</t>
  </si>
  <si>
    <t>JEFTON KINYWA</t>
  </si>
  <si>
    <t>AMOS KIPROTICH</t>
  </si>
  <si>
    <t>SELIILINE MBUVI</t>
  </si>
  <si>
    <t>FAITH ANYANGO</t>
  </si>
  <si>
    <t>BEATRICE MGANGA</t>
  </si>
  <si>
    <t>MWAKIO ALFONS</t>
  </si>
  <si>
    <t>GEORGE MWIKI</t>
  </si>
  <si>
    <t>NAFULA GATWIRI</t>
  </si>
  <si>
    <t>ALLAN OCHIENG</t>
  </si>
  <si>
    <t>CLINTON CHEMUTAI</t>
  </si>
  <si>
    <t>BRIAN WAFULA</t>
  </si>
  <si>
    <t>MBUVI NAFTALI</t>
  </si>
  <si>
    <t>BRENDA ANYANGO</t>
  </si>
  <si>
    <t>LIZZY MOMANYI</t>
  </si>
  <si>
    <t>MARTIN ONYANGO</t>
  </si>
  <si>
    <t>MERCY CAROLINE</t>
  </si>
  <si>
    <t>CLIFF SUNDAY</t>
  </si>
  <si>
    <t>PLANNING</t>
  </si>
  <si>
    <t>FIELD WORK</t>
  </si>
  <si>
    <t>ACTUAL EVENT</t>
  </si>
  <si>
    <t>PURCHASE</t>
  </si>
  <si>
    <t>VISIT ELECTRONIC SHOP</t>
  </si>
  <si>
    <t>DRAFT INVITATION</t>
  </si>
  <si>
    <t>DRAFT FUNDRAISING CARD</t>
  </si>
  <si>
    <t>ORGANIZE VENUE</t>
  </si>
  <si>
    <t>SET VENUE</t>
  </si>
  <si>
    <t>DISTRIBUTE CARDS</t>
  </si>
  <si>
    <t>POSTERS PLACEMENT</t>
  </si>
  <si>
    <t>SET PRICES</t>
  </si>
  <si>
    <t>ARRANGE PRICES</t>
  </si>
  <si>
    <t>TARGET PRICE</t>
  </si>
  <si>
    <t>USHER</t>
  </si>
  <si>
    <t>TREASURE</t>
  </si>
  <si>
    <t>SECRETARY</t>
  </si>
  <si>
    <t>MASTER OF CEREMONY</t>
  </si>
  <si>
    <t>CHAIRMAN</t>
  </si>
  <si>
    <t xml:space="preserve">PA SYSTEM </t>
  </si>
  <si>
    <t>WIRING</t>
  </si>
  <si>
    <t>SOUNDS</t>
  </si>
  <si>
    <t>GENERATOR</t>
  </si>
  <si>
    <t>MICROPHONES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</si>
</sst>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0" borderId="0" xfId="8" applyFont="1">
      <alignment horizontal="right" indent="1"/>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164" fontId="0" fillId="10"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28" activePane="bottomLeft" state="frozen"/>
      <selection pane="bottomLeft" activeCell="B31" sqref="B31"/>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31</v>
      </c>
      <c r="B1" s="63" t="s">
        <v>3</v>
      </c>
      <c r="C1" s="1" t="s">
        <v>40</v>
      </c>
      <c r="D1" s="2"/>
      <c r="E1" s="4"/>
      <c r="F1" s="47"/>
      <c r="H1" s="2"/>
      <c r="I1" s="14" t="s">
        <v>12</v>
      </c>
    </row>
    <row r="2" spans="1:64" ht="30" customHeight="1" x14ac:dyDescent="0.3">
      <c r="A2" s="58" t="s">
        <v>26</v>
      </c>
      <c r="B2" s="64" t="s">
        <v>22</v>
      </c>
      <c r="C2" t="s">
        <v>41</v>
      </c>
      <c r="I2" s="61" t="s">
        <v>17</v>
      </c>
    </row>
    <row r="3" spans="1:64" ht="30" customHeight="1" x14ac:dyDescent="0.25">
      <c r="A3" s="58" t="s">
        <v>32</v>
      </c>
      <c r="B3" s="65" t="s">
        <v>23</v>
      </c>
      <c r="C3" s="84" t="s">
        <v>41</v>
      </c>
      <c r="D3" s="78"/>
      <c r="E3" s="83">
        <f ca="1">TODAY()</f>
        <v>45454</v>
      </c>
      <c r="F3" s="83"/>
    </row>
    <row r="4" spans="1:64" ht="30" customHeight="1" x14ac:dyDescent="0.25">
      <c r="A4" s="59" t="s">
        <v>33</v>
      </c>
      <c r="C4" s="77" t="s">
        <v>8</v>
      </c>
      <c r="D4" s="78"/>
      <c r="E4" s="7">
        <v>1</v>
      </c>
      <c r="I4" s="80">
        <f ca="1">I5</f>
        <v>45453</v>
      </c>
      <c r="J4" s="81"/>
      <c r="K4" s="81"/>
      <c r="L4" s="81"/>
      <c r="M4" s="81"/>
      <c r="N4" s="81"/>
      <c r="O4" s="82"/>
      <c r="P4" s="80">
        <f ca="1">P5</f>
        <v>45460</v>
      </c>
      <c r="Q4" s="81"/>
      <c r="R4" s="81"/>
      <c r="S4" s="81"/>
      <c r="T4" s="81"/>
      <c r="U4" s="81"/>
      <c r="V4" s="82"/>
      <c r="W4" s="80">
        <f ca="1">W5</f>
        <v>45467</v>
      </c>
      <c r="X4" s="81"/>
      <c r="Y4" s="81"/>
      <c r="Z4" s="81"/>
      <c r="AA4" s="81"/>
      <c r="AB4" s="81"/>
      <c r="AC4" s="82"/>
      <c r="AD4" s="80">
        <f ca="1">AD5</f>
        <v>45474</v>
      </c>
      <c r="AE4" s="81"/>
      <c r="AF4" s="81"/>
      <c r="AG4" s="81"/>
      <c r="AH4" s="81"/>
      <c r="AI4" s="81"/>
      <c r="AJ4" s="82"/>
      <c r="AK4" s="80">
        <f ca="1">AK5</f>
        <v>45481</v>
      </c>
      <c r="AL4" s="81"/>
      <c r="AM4" s="81"/>
      <c r="AN4" s="81"/>
      <c r="AO4" s="81"/>
      <c r="AP4" s="81"/>
      <c r="AQ4" s="82"/>
      <c r="AR4" s="80">
        <f ca="1">AR5</f>
        <v>45488</v>
      </c>
      <c r="AS4" s="81"/>
      <c r="AT4" s="81"/>
      <c r="AU4" s="81"/>
      <c r="AV4" s="81"/>
      <c r="AW4" s="81"/>
      <c r="AX4" s="82"/>
      <c r="AY4" s="80">
        <f ca="1">AY5</f>
        <v>45495</v>
      </c>
      <c r="AZ4" s="81"/>
      <c r="BA4" s="81"/>
      <c r="BB4" s="81"/>
      <c r="BC4" s="81"/>
      <c r="BD4" s="81"/>
      <c r="BE4" s="82"/>
      <c r="BF4" s="80">
        <f ca="1">BF5</f>
        <v>45502</v>
      </c>
      <c r="BG4" s="81"/>
      <c r="BH4" s="81"/>
      <c r="BI4" s="81"/>
      <c r="BJ4" s="81"/>
      <c r="BK4" s="81"/>
      <c r="BL4" s="82"/>
    </row>
    <row r="5" spans="1:64" ht="15" customHeight="1" x14ac:dyDescent="0.25">
      <c r="A5" s="59" t="s">
        <v>34</v>
      </c>
      <c r="B5" s="79"/>
      <c r="C5" s="79"/>
      <c r="D5" s="79"/>
      <c r="E5" s="79"/>
      <c r="F5" s="79"/>
      <c r="G5" s="79"/>
      <c r="I5" s="11">
        <f ca="1">Project_Start-WEEKDAY(Project_Start,1)+2+7*(Display_Week-1)</f>
        <v>45453</v>
      </c>
      <c r="J5" s="10">
        <f ca="1">I5+1</f>
        <v>45454</v>
      </c>
      <c r="K5" s="10">
        <f t="shared" ref="K5:AX5" ca="1" si="0">J5+1</f>
        <v>45455</v>
      </c>
      <c r="L5" s="10">
        <f t="shared" ca="1" si="0"/>
        <v>45456</v>
      </c>
      <c r="M5" s="10">
        <f t="shared" ca="1" si="0"/>
        <v>45457</v>
      </c>
      <c r="N5" s="10">
        <f t="shared" ca="1" si="0"/>
        <v>45458</v>
      </c>
      <c r="O5" s="12">
        <f t="shared" ca="1" si="0"/>
        <v>45459</v>
      </c>
      <c r="P5" s="11">
        <f ca="1">O5+1</f>
        <v>45460</v>
      </c>
      <c r="Q5" s="10">
        <f ca="1">P5+1</f>
        <v>45461</v>
      </c>
      <c r="R5" s="10">
        <f t="shared" ca="1" si="0"/>
        <v>45462</v>
      </c>
      <c r="S5" s="10">
        <f t="shared" ca="1" si="0"/>
        <v>45463</v>
      </c>
      <c r="T5" s="10">
        <f t="shared" ca="1" si="0"/>
        <v>45464</v>
      </c>
      <c r="U5" s="10">
        <f t="shared" ca="1" si="0"/>
        <v>45465</v>
      </c>
      <c r="V5" s="12">
        <f t="shared" ca="1" si="0"/>
        <v>45466</v>
      </c>
      <c r="W5" s="11">
        <f ca="1">V5+1</f>
        <v>45467</v>
      </c>
      <c r="X5" s="10">
        <f ca="1">W5+1</f>
        <v>45468</v>
      </c>
      <c r="Y5" s="10">
        <f t="shared" ca="1" si="0"/>
        <v>45469</v>
      </c>
      <c r="Z5" s="10">
        <f t="shared" ca="1" si="0"/>
        <v>45470</v>
      </c>
      <c r="AA5" s="10">
        <f t="shared" ca="1" si="0"/>
        <v>45471</v>
      </c>
      <c r="AB5" s="10">
        <f t="shared" ca="1" si="0"/>
        <v>45472</v>
      </c>
      <c r="AC5" s="12">
        <f t="shared" ca="1" si="0"/>
        <v>45473</v>
      </c>
      <c r="AD5" s="11">
        <f ca="1">AC5+1</f>
        <v>45474</v>
      </c>
      <c r="AE5" s="10">
        <f ca="1">AD5+1</f>
        <v>45475</v>
      </c>
      <c r="AF5" s="10">
        <f t="shared" ca="1" si="0"/>
        <v>45476</v>
      </c>
      <c r="AG5" s="10">
        <f t="shared" ca="1" si="0"/>
        <v>45477</v>
      </c>
      <c r="AH5" s="10">
        <f t="shared" ca="1" si="0"/>
        <v>45478</v>
      </c>
      <c r="AI5" s="10">
        <f t="shared" ca="1" si="0"/>
        <v>45479</v>
      </c>
      <c r="AJ5" s="12">
        <f t="shared" ca="1" si="0"/>
        <v>45480</v>
      </c>
      <c r="AK5" s="11">
        <f ca="1">AJ5+1</f>
        <v>45481</v>
      </c>
      <c r="AL5" s="10">
        <f ca="1">AK5+1</f>
        <v>45482</v>
      </c>
      <c r="AM5" s="10">
        <f t="shared" ca="1" si="0"/>
        <v>45483</v>
      </c>
      <c r="AN5" s="10">
        <f t="shared" ca="1" si="0"/>
        <v>45484</v>
      </c>
      <c r="AO5" s="10">
        <f t="shared" ca="1" si="0"/>
        <v>45485</v>
      </c>
      <c r="AP5" s="10">
        <f t="shared" ca="1" si="0"/>
        <v>45486</v>
      </c>
      <c r="AQ5" s="12">
        <f t="shared" ca="1" si="0"/>
        <v>45487</v>
      </c>
      <c r="AR5" s="11">
        <f ca="1">AQ5+1</f>
        <v>45488</v>
      </c>
      <c r="AS5" s="10">
        <f ca="1">AR5+1</f>
        <v>45489</v>
      </c>
      <c r="AT5" s="10">
        <f t="shared" ca="1" si="0"/>
        <v>45490</v>
      </c>
      <c r="AU5" s="10">
        <f t="shared" ca="1" si="0"/>
        <v>45491</v>
      </c>
      <c r="AV5" s="10">
        <f t="shared" ca="1" si="0"/>
        <v>45492</v>
      </c>
      <c r="AW5" s="10">
        <f t="shared" ca="1" si="0"/>
        <v>45493</v>
      </c>
      <c r="AX5" s="12">
        <f t="shared" ca="1" si="0"/>
        <v>45494</v>
      </c>
      <c r="AY5" s="11">
        <f ca="1">AX5+1</f>
        <v>45495</v>
      </c>
      <c r="AZ5" s="10">
        <f ca="1">AY5+1</f>
        <v>45496</v>
      </c>
      <c r="BA5" s="10">
        <f t="shared" ref="BA5:BE5" ca="1" si="1">AZ5+1</f>
        <v>45497</v>
      </c>
      <c r="BB5" s="10">
        <f t="shared" ca="1" si="1"/>
        <v>45498</v>
      </c>
      <c r="BC5" s="10">
        <f t="shared" ca="1" si="1"/>
        <v>45499</v>
      </c>
      <c r="BD5" s="10">
        <f t="shared" ca="1" si="1"/>
        <v>45500</v>
      </c>
      <c r="BE5" s="12">
        <f t="shared" ca="1" si="1"/>
        <v>45501</v>
      </c>
      <c r="BF5" s="11">
        <f ca="1">BE5+1</f>
        <v>45502</v>
      </c>
      <c r="BG5" s="10">
        <f ca="1">BF5+1</f>
        <v>45503</v>
      </c>
      <c r="BH5" s="10">
        <f t="shared" ref="BH5:BL5" ca="1" si="2">BG5+1</f>
        <v>45504</v>
      </c>
      <c r="BI5" s="10">
        <f t="shared" ca="1" si="2"/>
        <v>45505</v>
      </c>
      <c r="BJ5" s="10">
        <f t="shared" ca="1" si="2"/>
        <v>45506</v>
      </c>
      <c r="BK5" s="10">
        <f t="shared" ca="1" si="2"/>
        <v>45507</v>
      </c>
      <c r="BL5" s="12">
        <f t="shared" ca="1" si="2"/>
        <v>45508</v>
      </c>
    </row>
    <row r="6" spans="1:64" ht="30" customHeight="1" thickBot="1" x14ac:dyDescent="0.3">
      <c r="A6" s="59" t="s">
        <v>35</v>
      </c>
      <c r="B6" s="8" t="s">
        <v>9</v>
      </c>
      <c r="C6" s="9" t="s">
        <v>2</v>
      </c>
      <c r="D6" s="9" t="s">
        <v>1</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36</v>
      </c>
      <c r="B8" s="18" t="s">
        <v>60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5" t="s">
        <v>64</v>
      </c>
      <c r="C9" s="86" t="s">
        <v>42</v>
      </c>
      <c r="D9" s="22">
        <v>0.5</v>
      </c>
      <c r="E9" s="66">
        <f ca="1">Project_Start</f>
        <v>45454</v>
      </c>
      <c r="F9" s="66">
        <f ca="1">E9+3</f>
        <v>45457</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38</v>
      </c>
      <c r="B10" s="85" t="s">
        <v>65</v>
      </c>
      <c r="C10" s="86" t="s">
        <v>43</v>
      </c>
      <c r="D10" s="22">
        <v>0.6</v>
      </c>
      <c r="E10" s="66">
        <f ca="1">F9</f>
        <v>45457</v>
      </c>
      <c r="F10" s="66">
        <f ca="1">E10+2</f>
        <v>45459</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5" t="s">
        <v>66</v>
      </c>
      <c r="C11" s="86" t="s">
        <v>44</v>
      </c>
      <c r="D11" s="22">
        <v>0.5</v>
      </c>
      <c r="E11" s="66">
        <f ca="1">F10</f>
        <v>45459</v>
      </c>
      <c r="F11" s="66">
        <f ca="1">E11+4</f>
        <v>45463</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5" t="s">
        <v>67</v>
      </c>
      <c r="C12" s="86" t="s">
        <v>45</v>
      </c>
      <c r="D12" s="22">
        <v>0.25</v>
      </c>
      <c r="E12" s="66">
        <f ca="1">F11</f>
        <v>45463</v>
      </c>
      <c r="F12" s="66">
        <f ca="1">E12+5</f>
        <v>45468</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5" t="s">
        <v>68</v>
      </c>
      <c r="C13" s="86" t="s">
        <v>46</v>
      </c>
      <c r="D13" s="22">
        <v>0.6</v>
      </c>
      <c r="E13" s="66">
        <f ca="1">E10+1</f>
        <v>45458</v>
      </c>
      <c r="F13" s="66">
        <f ca="1">E13+2</f>
        <v>45460</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39</v>
      </c>
      <c r="B14" s="23" t="s">
        <v>61</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7" t="s">
        <v>69</v>
      </c>
      <c r="C15" s="88" t="s">
        <v>47</v>
      </c>
      <c r="D15" s="27">
        <v>0.5</v>
      </c>
      <c r="E15" s="67">
        <f ca="1">E13+1</f>
        <v>45459</v>
      </c>
      <c r="F15" s="67">
        <f ca="1">E15+4</f>
        <v>45463</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7" t="s">
        <v>70</v>
      </c>
      <c r="C16" s="88" t="s">
        <v>48</v>
      </c>
      <c r="D16" s="27">
        <v>0.5</v>
      </c>
      <c r="E16" s="67">
        <f ca="1">E15+2</f>
        <v>45461</v>
      </c>
      <c r="F16" s="67">
        <f ca="1">E16+5</f>
        <v>45466</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7" t="s">
        <v>71</v>
      </c>
      <c r="C17" s="88" t="s">
        <v>49</v>
      </c>
      <c r="D17" s="27">
        <v>0.5</v>
      </c>
      <c r="E17" s="67">
        <f ca="1">F16</f>
        <v>45466</v>
      </c>
      <c r="F17" s="67">
        <f ca="1">E17+3</f>
        <v>45469</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7" t="s">
        <v>72</v>
      </c>
      <c r="C18" s="88" t="s">
        <v>50</v>
      </c>
      <c r="D18" s="27">
        <v>0.6</v>
      </c>
      <c r="E18" s="67">
        <f ca="1">E17</f>
        <v>45466</v>
      </c>
      <c r="F18" s="67">
        <f ca="1">E18+2</f>
        <v>45468</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7" t="s">
        <v>73</v>
      </c>
      <c r="C19" s="88" t="s">
        <v>51</v>
      </c>
      <c r="D19" s="27">
        <v>0.4</v>
      </c>
      <c r="E19" s="67">
        <f ca="1">E18</f>
        <v>45466</v>
      </c>
      <c r="F19" s="67">
        <f ca="1">E19+3</f>
        <v>45469</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27</v>
      </c>
      <c r="B20" s="28" t="s">
        <v>62</v>
      </c>
      <c r="C20" s="73"/>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9" t="s">
        <v>74</v>
      </c>
      <c r="C21" s="90" t="s">
        <v>56</v>
      </c>
      <c r="D21" s="32">
        <v>0.6</v>
      </c>
      <c r="E21" s="68">
        <f ca="1">E9+15</f>
        <v>45469</v>
      </c>
      <c r="F21" s="68">
        <f ca="1">E21+5</f>
        <v>45474</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9" t="s">
        <v>75</v>
      </c>
      <c r="C22" s="90" t="s">
        <v>55</v>
      </c>
      <c r="D22" s="32">
        <v>0.5</v>
      </c>
      <c r="E22" s="68">
        <f ca="1">F21+1</f>
        <v>45475</v>
      </c>
      <c r="F22" s="68">
        <f ca="1">E22+4</f>
        <v>45479</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9" t="s">
        <v>76</v>
      </c>
      <c r="C23" s="90" t="s">
        <v>54</v>
      </c>
      <c r="D23" s="32">
        <v>0.6</v>
      </c>
      <c r="E23" s="68">
        <f ca="1">E22+5</f>
        <v>45480</v>
      </c>
      <c r="F23" s="68">
        <f ca="1">E23+5</f>
        <v>45485</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9" t="s">
        <v>77</v>
      </c>
      <c r="C24" s="90" t="s">
        <v>53</v>
      </c>
      <c r="D24" s="32">
        <v>0.7</v>
      </c>
      <c r="E24" s="68">
        <f ca="1">F23+1</f>
        <v>45486</v>
      </c>
      <c r="F24" s="68">
        <f ca="1">E24+4</f>
        <v>45490</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9" t="s">
        <v>78</v>
      </c>
      <c r="C25" s="90" t="s">
        <v>52</v>
      </c>
      <c r="D25" s="32">
        <v>0.65</v>
      </c>
      <c r="E25" s="68">
        <f ca="1">E23</f>
        <v>45480</v>
      </c>
      <c r="F25" s="68">
        <f ca="1">E25+4</f>
        <v>45484</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27</v>
      </c>
      <c r="B26" s="33" t="s">
        <v>63</v>
      </c>
      <c r="C26" s="74"/>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91" t="s">
        <v>79</v>
      </c>
      <c r="C27" s="92" t="s">
        <v>57</v>
      </c>
      <c r="D27" s="37">
        <v>0.6</v>
      </c>
      <c r="E27" s="93">
        <v>45475</v>
      </c>
      <c r="F27" s="69">
        <v>45479</v>
      </c>
      <c r="G27" s="17"/>
      <c r="H27" s="17">
        <f t="shared" si="6"/>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91" t="s">
        <v>80</v>
      </c>
      <c r="C28" s="92" t="s">
        <v>58</v>
      </c>
      <c r="D28" s="37">
        <v>0.5</v>
      </c>
      <c r="E28" s="69">
        <v>45480</v>
      </c>
      <c r="F28" s="69">
        <v>45485</v>
      </c>
      <c r="G28" s="17"/>
      <c r="H28" s="17">
        <f t="shared" si="6"/>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91" t="s">
        <v>81</v>
      </c>
      <c r="C29" s="92" t="s">
        <v>59</v>
      </c>
      <c r="D29" s="37">
        <v>0.65</v>
      </c>
      <c r="E29" s="69">
        <v>45486</v>
      </c>
      <c r="F29" s="69">
        <v>45490</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91" t="s">
        <v>82</v>
      </c>
      <c r="C30" s="92" t="s">
        <v>56</v>
      </c>
      <c r="D30" s="37">
        <v>0.7</v>
      </c>
      <c r="E30" s="93">
        <v>45486</v>
      </c>
      <c r="F30" s="69">
        <v>45484</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91" t="s">
        <v>83</v>
      </c>
      <c r="C31" s="92" t="s">
        <v>52</v>
      </c>
      <c r="D31" s="37">
        <v>0.4</v>
      </c>
      <c r="E31" s="69">
        <v>45485</v>
      </c>
      <c r="F31" s="69">
        <v>45485</v>
      </c>
      <c r="G31" s="17"/>
      <c r="H31" s="17">
        <f t="shared" si="6"/>
        <v>1</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29</v>
      </c>
      <c r="B32" s="76"/>
      <c r="C32" s="75"/>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28</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25</v>
      </c>
    </row>
    <row r="7" spans="1:2" s="48" customFormat="1" ht="204.95" customHeight="1" x14ac:dyDescent="0.25">
      <c r="A7" s="57" t="s">
        <v>24</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2024-06-11T17:53:19Z</dcterms:modified>
</cp:coreProperties>
</file>