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aw-laravel\!penting\"/>
    </mc:Choice>
  </mc:AlternateContent>
  <bookViews>
    <workbookView xWindow="0" yWindow="0" windowWidth="23040" windowHeight="9180"/>
  </bookViews>
  <sheets>
    <sheet name="saw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D19" i="2"/>
  <c r="C19" i="2"/>
  <c r="B19" i="2"/>
  <c r="E7" i="2"/>
  <c r="D7" i="2"/>
  <c r="C7" i="2"/>
  <c r="B7" i="2"/>
  <c r="E6" i="2"/>
  <c r="D6" i="2"/>
  <c r="C6" i="2"/>
  <c r="B6" i="2"/>
  <c r="B14" i="2"/>
  <c r="B22" i="2"/>
  <c r="C12" i="2"/>
  <c r="C20" i="2"/>
  <c r="E12" i="2"/>
  <c r="E20" i="2"/>
  <c r="C14" i="2"/>
  <c r="C22" i="2"/>
  <c r="D14" i="2"/>
  <c r="D22" i="2"/>
  <c r="E14" i="2"/>
  <c r="E22" i="2"/>
  <c r="B28" i="2"/>
  <c r="B12" i="2"/>
  <c r="B20" i="2"/>
  <c r="D13" i="2"/>
  <c r="D21" i="2"/>
  <c r="D12" i="2"/>
  <c r="D20" i="2"/>
  <c r="B13" i="2"/>
  <c r="B21" i="2"/>
  <c r="C13" i="2"/>
  <c r="C21" i="2"/>
  <c r="E13" i="2"/>
  <c r="E21" i="2"/>
  <c r="B27" i="2"/>
  <c r="B26" i="2"/>
  <c r="C27" i="2"/>
  <c r="C26" i="2"/>
  <c r="C28" i="2"/>
</calcChain>
</file>

<file path=xl/sharedStrings.xml><?xml version="1.0" encoding="utf-8"?>
<sst xmlns="http://schemas.openxmlformats.org/spreadsheetml/2006/main" count="42" uniqueCount="21">
  <si>
    <t>C01</t>
  </si>
  <si>
    <t>C02</t>
  </si>
  <si>
    <t>C03</t>
  </si>
  <si>
    <t>C04</t>
  </si>
  <si>
    <t>Max</t>
  </si>
  <si>
    <t>Rank</t>
  </si>
  <si>
    <t>C06</t>
  </si>
  <si>
    <t>Min</t>
  </si>
  <si>
    <t>cost</t>
  </si>
  <si>
    <t>benefit</t>
  </si>
  <si>
    <t>Total</t>
  </si>
  <si>
    <t>Kode</t>
  </si>
  <si>
    <t>A001</t>
  </si>
  <si>
    <t>A002</t>
  </si>
  <si>
    <t>A003</t>
  </si>
  <si>
    <t>Bobot</t>
  </si>
  <si>
    <t>Normal</t>
  </si>
  <si>
    <t>Nilai Alternatif</t>
  </si>
  <si>
    <t>Normalisasi</t>
  </si>
  <si>
    <t>Normalisasi Terbobot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</si>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</sst>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workbookViewId="0">
      <selection activeCell="C26" sqref="C26"/>
    </sheetView>
  </sheetViews>
  <sheetFormatPr defaultRowHeight="14.4" x14ac:dyDescent="0.3"/>
  <sheetData>
    <row r="1" spans="1:5" x14ac:dyDescent="0.3">
      <c r="A1" s="4" t="s">
        <v>17</v>
      </c>
    </row>
    <row r="2" spans="1:5" x14ac:dyDescent="0.3">
      <c r="A2" s="2" t="s">
        <v>11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">
      <c r="A3" s="2" t="s">
        <v>12</v>
      </c>
      <c r="B3" s="1">
        <v>1</v>
      </c>
      <c r="C3" s="1">
        <v>2</v>
      </c>
      <c r="D3" s="1">
        <v>2</v>
      </c>
      <c r="E3" s="1">
        <v>1</v>
      </c>
    </row>
    <row r="4" spans="1:5" x14ac:dyDescent="0.3">
      <c r="A4" s="2" t="s">
        <v>13</v>
      </c>
      <c r="B4" s="1">
        <v>3</v>
      </c>
      <c r="C4" s="1">
        <v>2</v>
      </c>
      <c r="D4" s="1">
        <v>3</v>
      </c>
      <c r="E4" s="1">
        <v>4</v>
      </c>
    </row>
    <row r="5" spans="1:5" x14ac:dyDescent="0.3">
      <c r="A5" s="2" t="s">
        <v>14</v>
      </c>
      <c r="B5" s="1">
        <v>4</v>
      </c>
      <c r="C5" s="1">
        <v>3</v>
      </c>
      <c r="D5" s="1">
        <v>2</v>
      </c>
      <c r="E5" s="1">
        <v>1</v>
      </c>
    </row>
    <row r="6" spans="1:5" x14ac:dyDescent="0.3">
      <c r="A6" s="3" t="s">
        <v>4</v>
      </c>
      <c r="B6" s="3">
        <f>MAX(B3:B5)</f>
        <v>4</v>
      </c>
      <c r="C6" s="3">
        <f>MAX(C3:C5)</f>
        <v>3</v>
      </c>
      <c r="D6" s="3">
        <f>MAX(D3:D5)</f>
        <v>3</v>
      </c>
      <c r="E6" s="3">
        <f>MAX(E3:E5)</f>
        <v>4</v>
      </c>
    </row>
    <row r="7" spans="1:5" x14ac:dyDescent="0.3">
      <c r="A7" s="3" t="s">
        <v>7</v>
      </c>
      <c r="B7" s="3">
        <f>MIN(B3:B5)</f>
        <v>1</v>
      </c>
      <c r="C7" s="3">
        <f>MIN(C3:C5)</f>
        <v>2</v>
      </c>
      <c r="D7" s="3">
        <f>MIN(D3:D5)</f>
        <v>2</v>
      </c>
      <c r="E7" s="3">
        <f>MIN(E3:E5)</f>
        <v>1</v>
      </c>
    </row>
    <row r="9" spans="1:5" x14ac:dyDescent="0.3">
      <c r="A9" s="4" t="s">
        <v>18</v>
      </c>
    </row>
    <row r="10" spans="1:5" x14ac:dyDescent="0.3">
      <c r="A10" s="2" t="s">
        <v>11</v>
      </c>
      <c r="B10" s="2" t="s">
        <v>0</v>
      </c>
      <c r="C10" s="2" t="s">
        <v>1</v>
      </c>
      <c r="D10" s="2" t="s">
        <v>2</v>
      </c>
      <c r="E10" s="2" t="s">
        <v>3</v>
      </c>
    </row>
    <row r="11" spans="1:5" x14ac:dyDescent="0.3">
      <c r="A11" s="2"/>
      <c r="B11" s="3" t="s">
        <v>9</v>
      </c>
      <c r="C11" s="3" t="s">
        <v>9</v>
      </c>
      <c r="D11" s="3" t="s">
        <v>8</v>
      </c>
      <c r="E11" s="3" t="s">
        <v>9</v>
      </c>
    </row>
    <row r="12" spans="1:5" x14ac:dyDescent="0.3">
      <c r="A12" s="2" t="s">
        <v>12</v>
      </c>
      <c r="B12" s="1">
        <f>IF(B$11="benefit",B3/B$6,B$7/B3)</f>
        <v>0.25</v>
      </c>
      <c r="C12" s="1">
        <f>IF(C$11="benefit",C3/C$6,C$7/C3)</f>
        <v>0.66666666666666663</v>
      </c>
      <c r="D12" s="1">
        <f>IF(D$11="benefit",D3/D$6,D$7/D3)</f>
        <v>1</v>
      </c>
      <c r="E12" s="1">
        <f>IF(E$11="benefit",E3/E$6,E$7/E3)</f>
        <v>0.25</v>
      </c>
    </row>
    <row r="13" spans="1:5" x14ac:dyDescent="0.3">
      <c r="A13" s="2" t="s">
        <v>13</v>
      </c>
      <c r="B13" s="1">
        <f>IF(B$11="benefit",B4/B$6,B$7/B4)</f>
        <v>0.75</v>
      </c>
      <c r="C13" s="1">
        <f>IF(C$11="benefit",C4/C$6,C$7/C4)</f>
        <v>0.66666666666666663</v>
      </c>
      <c r="D13" s="1">
        <f>IF(D$11="benefit",D4/D$6,D$7/D4)</f>
        <v>0.66666666666666663</v>
      </c>
      <c r="E13" s="1">
        <f>IF(E$11="benefit",E4/E$6,E$7/E4)</f>
        <v>1</v>
      </c>
    </row>
    <row r="14" spans="1:5" x14ac:dyDescent="0.3">
      <c r="A14" s="2" t="s">
        <v>14</v>
      </c>
      <c r="B14" s="1">
        <f>IF(B$11="benefit",B5/B$6,B$7/B5)</f>
        <v>1</v>
      </c>
      <c r="C14" s="1">
        <f>IF(C$11="benefit",C5/C$6,C$7/C5)</f>
        <v>1</v>
      </c>
      <c r="D14" s="1">
        <f>IF(D$11="benefit",D5/D$6,D$7/D5)</f>
        <v>1</v>
      </c>
      <c r="E14" s="1">
        <f>IF(E$11="benefit",E5/E$6,E$7/E5)</f>
        <v>0.25</v>
      </c>
    </row>
    <row r="16" spans="1:5" x14ac:dyDescent="0.3">
      <c r="A16" s="4" t="s">
        <v>19</v>
      </c>
    </row>
    <row r="17" spans="1:5" x14ac:dyDescent="0.3">
      <c r="A17" s="2" t="s">
        <v>11</v>
      </c>
      <c r="B17" s="2" t="s">
        <v>0</v>
      </c>
      <c r="C17" s="2" t="s">
        <v>1</v>
      </c>
      <c r="D17" s="2" t="s">
        <v>2</v>
      </c>
      <c r="E17" s="2" t="s">
        <v>6</v>
      </c>
    </row>
    <row r="18" spans="1:5" x14ac:dyDescent="0.3">
      <c r="A18" s="2" t="s">
        <v>15</v>
      </c>
      <c r="B18" s="3">
        <v>1</v>
      </c>
      <c r="C18" s="3">
        <v>2</v>
      </c>
      <c r="D18" s="3">
        <v>3</v>
      </c>
      <c r="E18" s="3">
        <v>4</v>
      </c>
    </row>
    <row r="19" spans="1:5" x14ac:dyDescent="0.3">
      <c r="A19" s="2" t="s">
        <v>16</v>
      </c>
      <c r="B19" s="3">
        <f>B18/SUM($B$18:$E$18)</f>
        <v>0.1</v>
      </c>
      <c r="C19" s="3">
        <f>C18/SUM($B$18:$E$18)</f>
        <v>0.2</v>
      </c>
      <c r="D19" s="3">
        <f>D18/SUM($B$18:$E$18)</f>
        <v>0.3</v>
      </c>
      <c r="E19" s="3">
        <f>E18/SUM($B$18:$E$18)</f>
        <v>0.4</v>
      </c>
    </row>
    <row r="20" spans="1:5" x14ac:dyDescent="0.3">
      <c r="A20" s="2" t="s">
        <v>12</v>
      </c>
      <c r="B20" s="1">
        <f>B12*B$19</f>
        <v>2.5000000000000001E-2</v>
      </c>
      <c r="C20" s="1">
        <f>C12*C$19</f>
        <v>0.13333333333333333</v>
      </c>
      <c r="D20" s="1">
        <f>D12*D$19</f>
        <v>0.3</v>
      </c>
      <c r="E20" s="1">
        <f>E12*E$19</f>
        <v>0.1</v>
      </c>
    </row>
    <row r="21" spans="1:5" x14ac:dyDescent="0.3">
      <c r="A21" s="2" t="s">
        <v>13</v>
      </c>
      <c r="B21" s="1">
        <f>B13*B$19</f>
        <v>7.5000000000000011E-2</v>
      </c>
      <c r="C21" s="1">
        <f>C13*C$19</f>
        <v>0.13333333333333333</v>
      </c>
      <c r="D21" s="1">
        <f>D13*D$19</f>
        <v>0.19999999999999998</v>
      </c>
      <c r="E21" s="1">
        <f>E13*E$19</f>
        <v>0.4</v>
      </c>
    </row>
    <row r="22" spans="1:5" x14ac:dyDescent="0.3">
      <c r="A22" s="2" t="s">
        <v>14</v>
      </c>
      <c r="B22" s="1">
        <f>B14*B$19</f>
        <v>0.1</v>
      </c>
      <c r="C22" s="1">
        <f>C14*C$19</f>
        <v>0.2</v>
      </c>
      <c r="D22" s="1">
        <f>D14*D$19</f>
        <v>0.3</v>
      </c>
      <c r="E22" s="1">
        <f>E14*E$19</f>
        <v>0.1</v>
      </c>
    </row>
    <row r="24" spans="1:5" x14ac:dyDescent="0.3">
      <c r="A24" s="4" t="s">
        <v>20</v>
      </c>
    </row>
    <row r="25" spans="1:5" x14ac:dyDescent="0.3">
      <c r="A25" s="2" t="s">
        <v>11</v>
      </c>
      <c r="B25" s="2" t="s">
        <v>10</v>
      </c>
      <c r="C25" s="2" t="s">
        <v>5</v>
      </c>
    </row>
    <row r="26" spans="1:5" x14ac:dyDescent="0.3">
      <c r="A26" s="2" t="s">
        <v>12</v>
      </c>
      <c r="B26" s="1">
        <f>SUM(B20:E20)</f>
        <v>0.55833333333333335</v>
      </c>
      <c r="C26" s="1">
        <f>_xlfn.RANK.AVG(B26,$B$26:$B$28)</f>
        <v>3</v>
      </c>
    </row>
    <row r="27" spans="1:5" x14ac:dyDescent="0.3">
      <c r="A27" s="2" t="s">
        <v>13</v>
      </c>
      <c r="B27" s="1">
        <f>SUM(B21:E21)</f>
        <v>0.80833333333333335</v>
      </c>
      <c r="C27" s="1">
        <f>_xlfn.RANK.AVG(B27,$B$26:$B$28)</f>
        <v>1</v>
      </c>
    </row>
    <row r="28" spans="1:5" x14ac:dyDescent="0.3">
      <c r="A28" s="2" t="s">
        <v>14</v>
      </c>
      <c r="B28" s="1">
        <f>SUM(B22:E22)</f>
        <v>0.70000000000000007</v>
      </c>
      <c r="C28" s="1">
        <f>_xlfn.RANK.AVG(B28,$B$26:$B$28)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2019-05-21T13:19:01Z</dcterms:created>
  <dcterms:modified xsi:type="dcterms:W3CDTF">2021-05-18T23:21:18Z</dcterms:modified>
</cp:coreProperties>
</file>