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ud\demo\projects\EWI\2017\IWM37H-01 Low Cost MRI\04_Elektronisch Ontwerp\bestel\2e amp\"/>
    </mc:Choice>
  </mc:AlternateContent>
  <bookViews>
    <workbookView xWindow="120" yWindow="132" windowWidth="17232" windowHeight="9828"/>
  </bookViews>
  <sheets>
    <sheet name="BOM_MRIamp2" sheetId="1" r:id="rId1"/>
  </sheets>
  <calcPr calcId="162913"/>
</workbook>
</file>

<file path=xl/calcChain.xml><?xml version="1.0" encoding="utf-8"?>
<calcChain xmlns="http://schemas.openxmlformats.org/spreadsheetml/2006/main">
  <c r="I5" i="1" l="1"/>
  <c r="J5" i="1"/>
  <c r="J50" i="1"/>
  <c r="I50" i="1"/>
  <c r="L63" i="1" l="1"/>
  <c r="J63" i="1"/>
  <c r="I63" i="1"/>
  <c r="J52" i="1"/>
  <c r="I52" i="1"/>
  <c r="J3" i="1" l="1"/>
  <c r="J4" i="1"/>
  <c r="J6" i="1"/>
  <c r="J7" i="1"/>
  <c r="J8" i="1"/>
  <c r="J9" i="1"/>
  <c r="J10" i="1"/>
  <c r="J11" i="1"/>
  <c r="J12" i="1"/>
  <c r="J14" i="1"/>
  <c r="J15" i="1"/>
  <c r="J16" i="1"/>
  <c r="J17" i="1"/>
  <c r="J18" i="1"/>
  <c r="J19" i="1"/>
  <c r="J20" i="1"/>
  <c r="J21" i="1"/>
  <c r="J22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1" i="1"/>
  <c r="J54" i="1"/>
  <c r="J55" i="1"/>
  <c r="J56" i="1"/>
  <c r="J57" i="1"/>
  <c r="J58" i="1"/>
  <c r="J59" i="1"/>
  <c r="J60" i="1"/>
  <c r="J61" i="1"/>
  <c r="J62" i="1"/>
  <c r="J2" i="1"/>
</calcChain>
</file>

<file path=xl/sharedStrings.xml><?xml version="1.0" encoding="utf-8"?>
<sst xmlns="http://schemas.openxmlformats.org/spreadsheetml/2006/main" count="381" uniqueCount="227">
  <si>
    <t>Designator</t>
  </si>
  <si>
    <t>Footprint</t>
  </si>
  <si>
    <t>Value</t>
  </si>
  <si>
    <t>Quantity</t>
  </si>
  <si>
    <t>C1, C2, C3, C4, C5, C6, C7, C8, C9, C10, C11, C12, C14, C15, C23, C24, C25, C27, C28, C30, C31, C32, C33, C35, C36, C38, C39, C41, C43, C44, C55, C56, C58, C59, C61, C62, C65, C66</t>
  </si>
  <si>
    <t>SM/C_0805</t>
  </si>
  <si>
    <t>2470440</t>
  </si>
  <si>
    <t/>
  </si>
  <si>
    <t>C13, C64</t>
  </si>
  <si>
    <t>1759274</t>
  </si>
  <si>
    <t>C16, C17, C143, C144</t>
  </si>
  <si>
    <t>SMD/C_1111</t>
  </si>
  <si>
    <t>2420162</t>
  </si>
  <si>
    <t>1740687</t>
  </si>
  <si>
    <t>DNA</t>
  </si>
  <si>
    <t>C26, C29, C37, C40, C45, C46, C47, C48, C49, C50, C51, C52, C53, C54, C126, C140</t>
  </si>
  <si>
    <t>SM/C_1210</t>
  </si>
  <si>
    <t>1828840</t>
  </si>
  <si>
    <t>C34</t>
  </si>
  <si>
    <t>8820058</t>
  </si>
  <si>
    <t>2497005</t>
  </si>
  <si>
    <t>C57</t>
  </si>
  <si>
    <t>SM/C_1206</t>
  </si>
  <si>
    <t>C60</t>
  </si>
  <si>
    <t>2332698</t>
  </si>
  <si>
    <t>CT1</t>
  </si>
  <si>
    <t>CT</t>
  </si>
  <si>
    <t>623-2661102002</t>
  </si>
  <si>
    <t>D1, D8, D10</t>
  </si>
  <si>
    <t>ONSC-SOD-523-2-502-01_V</t>
  </si>
  <si>
    <t>BAT54XV2T5G</t>
  </si>
  <si>
    <t>2322476</t>
  </si>
  <si>
    <t>D2, D4, D5, D6, D7, D9</t>
  </si>
  <si>
    <t>ONSC-SOT-323-3-419-04_V</t>
  </si>
  <si>
    <t>BAV99WT1G</t>
  </si>
  <si>
    <t>1081212</t>
  </si>
  <si>
    <t>D3</t>
  </si>
  <si>
    <t>SM/DO214AC_12</t>
  </si>
  <si>
    <t>ES1C</t>
  </si>
  <si>
    <t>2453261</t>
  </si>
  <si>
    <t>FB1, FB2, FB3</t>
  </si>
  <si>
    <t>MURA-BLM21-B40-CHIP-2_V1</t>
  </si>
  <si>
    <t>BLM21PG300SN1B</t>
  </si>
  <si>
    <t>1515662</t>
  </si>
  <si>
    <t>J1, J3</t>
  </si>
  <si>
    <t>BUSHING_M4</t>
  </si>
  <si>
    <t>1821272</t>
  </si>
  <si>
    <t>J2, J4</t>
  </si>
  <si>
    <t>SMA-Grotere-Gaten</t>
  </si>
  <si>
    <t>2112465</t>
  </si>
  <si>
    <t>J5</t>
  </si>
  <si>
    <t>BNC_Danny</t>
  </si>
  <si>
    <t>R141426161</t>
  </si>
  <si>
    <t>4195115</t>
  </si>
  <si>
    <t>P1</t>
  </si>
  <si>
    <t>POLCON.100/VH/TM1SQS/W.300/6</t>
  </si>
  <si>
    <t>Header 6</t>
  </si>
  <si>
    <t>588611</t>
  </si>
  <si>
    <t>P2, P3, P4</t>
  </si>
  <si>
    <t>POLCON.100/VH/TM1SQS/W.300/4</t>
  </si>
  <si>
    <t>HEADER 4</t>
  </si>
  <si>
    <t>588593</t>
  </si>
  <si>
    <t>P5</t>
  </si>
  <si>
    <t>megaheader</t>
  </si>
  <si>
    <t>RFin</t>
  </si>
  <si>
    <t>Q1, Q3, Q4, Q6, Q7, Q8</t>
  </si>
  <si>
    <t>ONSC-TO-225-3-77-09</t>
  </si>
  <si>
    <t>BD139</t>
  </si>
  <si>
    <t>1015770</t>
  </si>
  <si>
    <t>Q2</t>
  </si>
  <si>
    <t>TO247AA</t>
  </si>
  <si>
    <t>747-IXTH90P10P</t>
  </si>
  <si>
    <t>Q5</t>
  </si>
  <si>
    <t>SO8_N</t>
  </si>
  <si>
    <t>BSC340N08NS3</t>
  </si>
  <si>
    <t>2212853</t>
  </si>
  <si>
    <t>Q9, Q10</t>
  </si>
  <si>
    <t>BD140</t>
  </si>
  <si>
    <t>2341704</t>
  </si>
  <si>
    <t>Q11, Q12, Q13, Q14, Q15, Q16</t>
  </si>
  <si>
    <t>FAIR-SOT23-3_V</t>
  </si>
  <si>
    <t>FDV301N</t>
  </si>
  <si>
    <t>9845011</t>
  </si>
  <si>
    <t>SM/R_0805</t>
  </si>
  <si>
    <t>4k7</t>
  </si>
  <si>
    <t>2447672</t>
  </si>
  <si>
    <t>R2</t>
  </si>
  <si>
    <t>SM/R_1210</t>
  </si>
  <si>
    <t>330R/0.5W</t>
  </si>
  <si>
    <t>2324053</t>
  </si>
  <si>
    <t>R3, R4, R5, R6, R7, R8, R9, R10, R11, R12</t>
  </si>
  <si>
    <t>SMD/R_2512</t>
  </si>
  <si>
    <t>2R2</t>
  </si>
  <si>
    <t>2476359</t>
  </si>
  <si>
    <t>R13, R14, R17</t>
  </si>
  <si>
    <t>120R</t>
  </si>
  <si>
    <t>2447561</t>
  </si>
  <si>
    <t>R16</t>
  </si>
  <si>
    <t>4k7/1W</t>
  </si>
  <si>
    <t>1265213</t>
  </si>
  <si>
    <t>R19</t>
  </si>
  <si>
    <t>SM/R_1206</t>
  </si>
  <si>
    <t>1100167</t>
  </si>
  <si>
    <t>R20</t>
  </si>
  <si>
    <t>510R/0.5W</t>
  </si>
  <si>
    <t>2380767</t>
  </si>
  <si>
    <t>R21</t>
  </si>
  <si>
    <t>22R</t>
  </si>
  <si>
    <t>1265187</t>
  </si>
  <si>
    <t>R22, R58, R59, R62</t>
  </si>
  <si>
    <t>220R/0.5W</t>
  </si>
  <si>
    <t>2324036</t>
  </si>
  <si>
    <t>R23, R31, R32, R33, R36, R50, R52, R55, R56, R60, R79, R81, R82, R87, R93</t>
  </si>
  <si>
    <t>2074326</t>
  </si>
  <si>
    <t>R24, R26</t>
  </si>
  <si>
    <t>AX/1.000X.225/.034</t>
  </si>
  <si>
    <t>270R</t>
  </si>
  <si>
    <t>1738681</t>
  </si>
  <si>
    <t>R27, R28, R51, R57</t>
  </si>
  <si>
    <t>470R</t>
  </si>
  <si>
    <t>2074468</t>
  </si>
  <si>
    <t>R29, R30, R34, R37, R40, R41, R43, R44, R61, R63, R64, R69, R72, R75, R78</t>
  </si>
  <si>
    <t>39R</t>
  </si>
  <si>
    <t>2074459</t>
  </si>
  <si>
    <t>R35, R42, R47, R67, R76, R77</t>
  </si>
  <si>
    <t>220R</t>
  </si>
  <si>
    <t>2447486</t>
  </si>
  <si>
    <t>R38, R39, R53, R54, R90, R91, R92, R95</t>
  </si>
  <si>
    <t>10k</t>
  </si>
  <si>
    <t>R45, R46, R48, R49, R84</t>
  </si>
  <si>
    <t>100R</t>
  </si>
  <si>
    <t>2447454</t>
  </si>
  <si>
    <t>R80</t>
  </si>
  <si>
    <t>1738702</t>
  </si>
  <si>
    <t>R83</t>
  </si>
  <si>
    <t>10R</t>
  </si>
  <si>
    <t>1357898</t>
  </si>
  <si>
    <t>R86</t>
  </si>
  <si>
    <t>AX/.550X.150/.034</t>
  </si>
  <si>
    <t>200R</t>
  </si>
  <si>
    <t>9340149</t>
  </si>
  <si>
    <t>R88, R97</t>
  </si>
  <si>
    <t>110k</t>
  </si>
  <si>
    <t>2447557</t>
  </si>
  <si>
    <t>R89</t>
  </si>
  <si>
    <t>2447662</t>
  </si>
  <si>
    <t>1M</t>
  </si>
  <si>
    <t>2447596</t>
  </si>
  <si>
    <t>R96</t>
  </si>
  <si>
    <t>TR1</t>
  </si>
  <si>
    <t>PCBComponent_1</t>
  </si>
  <si>
    <t>1:1:4:4</t>
  </si>
  <si>
    <t>U1</t>
  </si>
  <si>
    <t>ADI-R-8_L</t>
  </si>
  <si>
    <t>AD8017ARZ</t>
  </si>
  <si>
    <t>9425705</t>
  </si>
  <si>
    <t>U2</t>
  </si>
  <si>
    <t>ADI-R-8_M</t>
  </si>
  <si>
    <t>AD8021ARZ</t>
  </si>
  <si>
    <t>9426000</t>
  </si>
  <si>
    <t>U3, U5</t>
  </si>
  <si>
    <t>D0014A_N</t>
  </si>
  <si>
    <t>SN74HC02D</t>
  </si>
  <si>
    <t>9590900</t>
  </si>
  <si>
    <t>U4</t>
  </si>
  <si>
    <t>D0014A_L</t>
  </si>
  <si>
    <t>SN74AHCT132D</t>
  </si>
  <si>
    <t>1739982</t>
  </si>
  <si>
    <t>U6</t>
  </si>
  <si>
    <t>AD822ARZ</t>
  </si>
  <si>
    <t>9994351</t>
  </si>
  <si>
    <t>U7</t>
  </si>
  <si>
    <t>AD820ARZ</t>
  </si>
  <si>
    <t>9426469</t>
  </si>
  <si>
    <t>U8</t>
  </si>
  <si>
    <t>DBZ0003A_N</t>
  </si>
  <si>
    <t>LM4040CIM3-2.5</t>
  </si>
  <si>
    <t>1468840</t>
  </si>
  <si>
    <t>VR1, VR2</t>
  </si>
  <si>
    <t>VRES38</t>
  </si>
  <si>
    <t>9352651</t>
  </si>
  <si>
    <t>XF1</t>
  </si>
  <si>
    <t>LFUS-154_V</t>
  </si>
  <si>
    <t>0154010.DR</t>
  </si>
  <si>
    <t>1817192</t>
  </si>
  <si>
    <t>1pcb</t>
  </si>
  <si>
    <t>pcb's</t>
  </si>
  <si>
    <t>BLF188XRU</t>
  </si>
  <si>
    <t>568-10993-ND</t>
  </si>
  <si>
    <t>RF mosfet, digi-key</t>
  </si>
  <si>
    <t>2447553</t>
  </si>
  <si>
    <t>IXTH90P10P</t>
  </si>
  <si>
    <t>1301968</t>
  </si>
  <si>
    <t>R1, R15, R18, R25, R65, R66, R70, R71, R73, R74, R85</t>
  </si>
  <si>
    <t>6k8</t>
  </si>
  <si>
    <t>2447711</t>
  </si>
  <si>
    <t>C-R28</t>
  </si>
  <si>
    <t>4p7</t>
  </si>
  <si>
    <t>2332774</t>
  </si>
  <si>
    <t>C42, C141, C-R51</t>
  </si>
  <si>
    <t>C21, C22, C142</t>
  </si>
  <si>
    <t xml:space="preserve">CC1812JKNPOCBN152 </t>
  </si>
  <si>
    <t>311-4547-1-ND</t>
  </si>
  <si>
    <t>603-CC812JKNPOCBN152</t>
  </si>
  <si>
    <t>C trafo primair mouser/digi-key</t>
  </si>
  <si>
    <t>R94</t>
  </si>
  <si>
    <t>1k</t>
  </si>
  <si>
    <t>?</t>
  </si>
  <si>
    <t>C63</t>
  </si>
  <si>
    <t>C18, C19, C20</t>
  </si>
  <si>
    <t>R68</t>
  </si>
  <si>
    <t>1856489</t>
  </si>
  <si>
    <t>Mouser</t>
  </si>
  <si>
    <t>Farnell</t>
  </si>
  <si>
    <t>7460307</t>
  </si>
  <si>
    <t>0.1uF 100V X7R</t>
  </si>
  <si>
    <t>68pF 100V NP0</t>
  </si>
  <si>
    <t xml:space="preserve">470p  VJ1111D471JXLAJ </t>
  </si>
  <si>
    <t>47n 50V X7R</t>
  </si>
  <si>
    <t>1nF 200V X7R</t>
  </si>
  <si>
    <t>DNA = Do Not Assemble</t>
  </si>
  <si>
    <t>10uF 25V X7R</t>
  </si>
  <si>
    <t>4n7 50V NP0</t>
  </si>
  <si>
    <t>10p 50V NP0</t>
  </si>
  <si>
    <t>5p6 / 500V NP0</t>
  </si>
  <si>
    <t>270p / 100V NP0</t>
  </si>
  <si>
    <t>132134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</si>
</sst>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8"/>
      <color rgb="FF000000"/>
      <name val="Segoe UI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1" fillId="2" borderId="1" xfId="0" quotePrefix="1" applyFont="1" applyFill="1" applyBorder="1" applyAlignment="1">
      <alignment horizontal="center" wrapText="1"/>
    </xf>
    <xf numFmtId="0" fontId="1" fillId="0" borderId="1" xfId="0" quotePrefix="1" applyFont="1" applyBorder="1" applyAlignment="1">
      <alignment wrapText="1"/>
    </xf>
    <xf numFmtId="0" fontId="0" fillId="0" borderId="0" xfId="0" applyAlignment="1">
      <alignment wrapText="1"/>
    </xf>
    <xf numFmtId="0" fontId="1" fillId="3" borderId="1" xfId="0" quotePrefix="1" applyFont="1" applyFill="1" applyBorder="1"/>
    <xf numFmtId="0" fontId="1" fillId="0" borderId="0" xfId="0" quotePrefix="1" applyFont="1" applyBorder="1"/>
    <xf numFmtId="0" fontId="1" fillId="0" borderId="0" xfId="0" applyFont="1" applyBorder="1"/>
    <xf numFmtId="0" fontId="1" fillId="0" borderId="1" xfId="0" applyFont="1" applyFill="1" applyBorder="1"/>
    <xf numFmtId="0" fontId="2" fillId="0" borderId="1" xfId="0" quotePrefix="1" applyFont="1" applyBorder="1"/>
    <xf numFmtId="0" fontId="0" fillId="0" borderId="1" xfId="0" applyFont="1" applyBorder="1" applyAlignment="1">
      <alignment wrapText="1"/>
    </xf>
    <xf numFmtId="0" fontId="0" fillId="0" borderId="1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abSelected="1" topLeftCell="A43" workbookViewId="0">
      <selection activeCell="D21" sqref="D21"/>
    </sheetView>
  </sheetViews>
  <sheetFormatPr defaultRowHeight="14.4" x14ac:dyDescent="0.3"/>
  <cols>
    <col min="1" max="1" width="31" style="6" customWidth="1"/>
    <col min="2" max="2" width="17.6640625" customWidth="1"/>
    <col min="3" max="3" width="18.21875" customWidth="1"/>
    <col min="4" max="4" width="9" customWidth="1"/>
    <col min="5" max="5" width="8.33203125" customWidth="1"/>
    <col min="6" max="6" width="17.6640625" customWidth="1"/>
    <col min="9" max="9" width="9" customWidth="1"/>
    <col min="12" max="12" width="8.33203125" customWidth="1"/>
  </cols>
  <sheetData>
    <row r="1" spans="1:12" x14ac:dyDescent="0.3">
      <c r="A1" s="4" t="s">
        <v>0</v>
      </c>
      <c r="B1" s="1" t="s">
        <v>1</v>
      </c>
      <c r="C1" s="1" t="s">
        <v>2</v>
      </c>
      <c r="D1" s="1" t="s">
        <v>213</v>
      </c>
      <c r="E1" s="1" t="s">
        <v>3</v>
      </c>
      <c r="F1" s="1" t="s">
        <v>212</v>
      </c>
      <c r="I1" s="1" t="s">
        <v>213</v>
      </c>
      <c r="J1">
        <v>2</v>
      </c>
      <c r="K1" t="s">
        <v>186</v>
      </c>
      <c r="L1" s="1" t="s">
        <v>185</v>
      </c>
    </row>
    <row r="2" spans="1:12" ht="46.2" x14ac:dyDescent="0.3">
      <c r="A2" s="5" t="s">
        <v>4</v>
      </c>
      <c r="B2" s="2" t="s">
        <v>5</v>
      </c>
      <c r="C2" s="2" t="s">
        <v>215</v>
      </c>
      <c r="D2" s="2" t="s">
        <v>6</v>
      </c>
      <c r="E2" s="3">
        <v>38</v>
      </c>
      <c r="F2" s="2" t="s">
        <v>7</v>
      </c>
      <c r="I2" s="2" t="s">
        <v>6</v>
      </c>
      <c r="J2">
        <f t="shared" ref="J2:J34" si="0">L2*$J$1</f>
        <v>76</v>
      </c>
      <c r="L2" s="3">
        <v>38</v>
      </c>
    </row>
    <row r="3" spans="1:12" x14ac:dyDescent="0.3">
      <c r="A3" s="5" t="s">
        <v>8</v>
      </c>
      <c r="B3" s="2" t="s">
        <v>5</v>
      </c>
      <c r="C3" s="2" t="s">
        <v>216</v>
      </c>
      <c r="D3" s="2" t="s">
        <v>9</v>
      </c>
      <c r="E3" s="3">
        <v>2</v>
      </c>
      <c r="F3" s="2" t="s">
        <v>7</v>
      </c>
      <c r="I3" s="2" t="s">
        <v>9</v>
      </c>
      <c r="J3">
        <f t="shared" si="0"/>
        <v>4</v>
      </c>
      <c r="L3" s="3">
        <v>2</v>
      </c>
    </row>
    <row r="4" spans="1:12" x14ac:dyDescent="0.3">
      <c r="A4" s="5" t="s">
        <v>10</v>
      </c>
      <c r="B4" s="2" t="s">
        <v>11</v>
      </c>
      <c r="C4" s="5" t="s">
        <v>217</v>
      </c>
      <c r="D4" s="2" t="s">
        <v>12</v>
      </c>
      <c r="E4" s="3">
        <v>4</v>
      </c>
      <c r="F4" s="2" t="s">
        <v>7</v>
      </c>
      <c r="I4" s="2" t="s">
        <v>12</v>
      </c>
      <c r="J4">
        <f t="shared" si="0"/>
        <v>8</v>
      </c>
      <c r="L4" s="3">
        <v>4</v>
      </c>
    </row>
    <row r="5" spans="1:12" x14ac:dyDescent="0.3">
      <c r="A5" s="5" t="s">
        <v>208</v>
      </c>
      <c r="B5" s="2" t="s">
        <v>5</v>
      </c>
      <c r="C5" s="2" t="s">
        <v>218</v>
      </c>
      <c r="D5" s="2" t="s">
        <v>211</v>
      </c>
      <c r="E5" s="3">
        <v>1</v>
      </c>
      <c r="F5" s="2"/>
      <c r="I5" s="2" t="str">
        <f>D5</f>
        <v>1856489</v>
      </c>
      <c r="J5">
        <f t="shared" si="0"/>
        <v>2</v>
      </c>
      <c r="L5" s="3">
        <v>1</v>
      </c>
    </row>
    <row r="6" spans="1:12" x14ac:dyDescent="0.3">
      <c r="A6" s="5" t="s">
        <v>209</v>
      </c>
      <c r="B6" s="2" t="s">
        <v>5</v>
      </c>
      <c r="C6" s="2" t="s">
        <v>219</v>
      </c>
      <c r="D6" s="2" t="s">
        <v>13</v>
      </c>
      <c r="E6" s="3">
        <v>3</v>
      </c>
      <c r="F6" s="2" t="s">
        <v>7</v>
      </c>
      <c r="I6" s="2" t="s">
        <v>13</v>
      </c>
      <c r="J6">
        <f t="shared" si="0"/>
        <v>6</v>
      </c>
      <c r="L6" s="3">
        <v>3</v>
      </c>
    </row>
    <row r="7" spans="1:12" x14ac:dyDescent="0.3">
      <c r="A7" s="5" t="s">
        <v>200</v>
      </c>
      <c r="B7" s="2" t="s">
        <v>5</v>
      </c>
      <c r="C7" s="2" t="s">
        <v>14</v>
      </c>
      <c r="D7" s="2" t="s">
        <v>13</v>
      </c>
      <c r="E7" s="3">
        <v>3</v>
      </c>
      <c r="F7" s="2" t="s">
        <v>7</v>
      </c>
      <c r="I7" s="2" t="s">
        <v>13</v>
      </c>
      <c r="J7">
        <f t="shared" si="0"/>
        <v>6</v>
      </c>
      <c r="L7" s="3">
        <v>3</v>
      </c>
    </row>
    <row r="8" spans="1:12" ht="23.4" x14ac:dyDescent="0.3">
      <c r="A8" s="5" t="s">
        <v>15</v>
      </c>
      <c r="B8" s="2" t="s">
        <v>16</v>
      </c>
      <c r="C8" s="2" t="s">
        <v>221</v>
      </c>
      <c r="D8" s="2" t="s">
        <v>17</v>
      </c>
      <c r="E8" s="3">
        <v>16</v>
      </c>
      <c r="F8" s="2" t="s">
        <v>7</v>
      </c>
      <c r="I8" s="2" t="s">
        <v>17</v>
      </c>
      <c r="J8">
        <f t="shared" si="0"/>
        <v>32</v>
      </c>
      <c r="L8" s="3">
        <v>16</v>
      </c>
    </row>
    <row r="9" spans="1:12" x14ac:dyDescent="0.3">
      <c r="A9" s="5" t="s">
        <v>18</v>
      </c>
      <c r="B9" s="2" t="s">
        <v>5</v>
      </c>
      <c r="C9" s="2" t="s">
        <v>222</v>
      </c>
      <c r="D9" s="2" t="s">
        <v>19</v>
      </c>
      <c r="E9" s="3">
        <v>1</v>
      </c>
      <c r="F9" s="2" t="s">
        <v>7</v>
      </c>
      <c r="I9" s="2" t="s">
        <v>19</v>
      </c>
      <c r="J9">
        <f t="shared" si="0"/>
        <v>2</v>
      </c>
      <c r="L9" s="3">
        <v>1</v>
      </c>
    </row>
    <row r="10" spans="1:12" x14ac:dyDescent="0.3">
      <c r="A10" s="5" t="s">
        <v>199</v>
      </c>
      <c r="B10" s="2" t="s">
        <v>5</v>
      </c>
      <c r="C10" s="2" t="s">
        <v>223</v>
      </c>
      <c r="D10" s="2" t="s">
        <v>20</v>
      </c>
      <c r="E10" s="3">
        <v>3</v>
      </c>
      <c r="F10" s="2" t="s">
        <v>7</v>
      </c>
      <c r="I10" s="2" t="s">
        <v>20</v>
      </c>
      <c r="J10">
        <f t="shared" si="0"/>
        <v>6</v>
      </c>
      <c r="L10" s="3">
        <v>3</v>
      </c>
    </row>
    <row r="11" spans="1:12" x14ac:dyDescent="0.3">
      <c r="A11" s="5" t="s">
        <v>21</v>
      </c>
      <c r="B11" s="2" t="s">
        <v>22</v>
      </c>
      <c r="C11" s="2" t="s">
        <v>224</v>
      </c>
      <c r="D11" s="7" t="s">
        <v>192</v>
      </c>
      <c r="E11" s="3">
        <v>1</v>
      </c>
      <c r="F11" s="2" t="s">
        <v>7</v>
      </c>
      <c r="I11" s="2" t="s">
        <v>192</v>
      </c>
      <c r="J11">
        <f t="shared" si="0"/>
        <v>2</v>
      </c>
      <c r="L11" s="3">
        <v>1</v>
      </c>
    </row>
    <row r="12" spans="1:12" x14ac:dyDescent="0.3">
      <c r="A12" s="5" t="s">
        <v>23</v>
      </c>
      <c r="B12" s="2" t="s">
        <v>5</v>
      </c>
      <c r="C12" s="2" t="s">
        <v>225</v>
      </c>
      <c r="D12" s="2" t="s">
        <v>24</v>
      </c>
      <c r="E12" s="3">
        <v>1</v>
      </c>
      <c r="F12" s="2" t="s">
        <v>7</v>
      </c>
      <c r="I12" s="2" t="s">
        <v>24</v>
      </c>
      <c r="J12">
        <f t="shared" si="0"/>
        <v>2</v>
      </c>
      <c r="L12" s="3">
        <v>1</v>
      </c>
    </row>
    <row r="13" spans="1:12" x14ac:dyDescent="0.3">
      <c r="A13" s="5" t="s">
        <v>25</v>
      </c>
      <c r="B13" s="2" t="s">
        <v>26</v>
      </c>
      <c r="C13" s="2" t="s">
        <v>26</v>
      </c>
      <c r="D13" s="2" t="s">
        <v>7</v>
      </c>
      <c r="E13" s="3">
        <v>1</v>
      </c>
      <c r="F13" s="2" t="s">
        <v>27</v>
      </c>
      <c r="I13" s="2" t="s">
        <v>7</v>
      </c>
      <c r="L13" s="3">
        <v>1</v>
      </c>
    </row>
    <row r="14" spans="1:12" x14ac:dyDescent="0.3">
      <c r="A14" s="5" t="s">
        <v>28</v>
      </c>
      <c r="B14" s="2" t="s">
        <v>29</v>
      </c>
      <c r="C14" s="2" t="s">
        <v>30</v>
      </c>
      <c r="D14" s="2" t="s">
        <v>31</v>
      </c>
      <c r="E14" s="3">
        <v>3</v>
      </c>
      <c r="F14" s="2" t="s">
        <v>7</v>
      </c>
      <c r="I14" s="2" t="s">
        <v>31</v>
      </c>
      <c r="J14">
        <f t="shared" si="0"/>
        <v>6</v>
      </c>
      <c r="L14" s="3">
        <v>3</v>
      </c>
    </row>
    <row r="15" spans="1:12" x14ac:dyDescent="0.3">
      <c r="A15" s="5" t="s">
        <v>32</v>
      </c>
      <c r="B15" s="2" t="s">
        <v>33</v>
      </c>
      <c r="C15" s="2" t="s">
        <v>34</v>
      </c>
      <c r="D15" s="2" t="s">
        <v>35</v>
      </c>
      <c r="E15" s="3">
        <v>6</v>
      </c>
      <c r="F15" s="2" t="s">
        <v>7</v>
      </c>
      <c r="I15" s="2" t="s">
        <v>35</v>
      </c>
      <c r="J15">
        <f t="shared" si="0"/>
        <v>12</v>
      </c>
      <c r="L15" s="3">
        <v>6</v>
      </c>
    </row>
    <row r="16" spans="1:12" x14ac:dyDescent="0.3">
      <c r="A16" s="5" t="s">
        <v>36</v>
      </c>
      <c r="B16" s="2" t="s">
        <v>37</v>
      </c>
      <c r="C16" s="2" t="s">
        <v>38</v>
      </c>
      <c r="D16" s="2" t="s">
        <v>39</v>
      </c>
      <c r="E16" s="3">
        <v>1</v>
      </c>
      <c r="F16" s="2" t="s">
        <v>7</v>
      </c>
      <c r="I16" s="2" t="s">
        <v>39</v>
      </c>
      <c r="J16">
        <f t="shared" si="0"/>
        <v>2</v>
      </c>
      <c r="L16" s="3">
        <v>1</v>
      </c>
    </row>
    <row r="17" spans="1:12" x14ac:dyDescent="0.3">
      <c r="A17" s="5" t="s">
        <v>40</v>
      </c>
      <c r="B17" s="2" t="s">
        <v>41</v>
      </c>
      <c r="C17" s="2" t="s">
        <v>42</v>
      </c>
      <c r="D17" s="2" t="s">
        <v>43</v>
      </c>
      <c r="E17" s="3">
        <v>3</v>
      </c>
      <c r="F17" s="2" t="s">
        <v>7</v>
      </c>
      <c r="I17" s="2" t="s">
        <v>43</v>
      </c>
      <c r="J17">
        <f t="shared" si="0"/>
        <v>6</v>
      </c>
      <c r="L17" s="3">
        <v>3</v>
      </c>
    </row>
    <row r="18" spans="1:12" x14ac:dyDescent="0.3">
      <c r="A18" s="5" t="s">
        <v>44</v>
      </c>
      <c r="B18" s="2" t="s">
        <v>45</v>
      </c>
      <c r="C18" s="2" t="s">
        <v>214</v>
      </c>
      <c r="D18" s="2" t="s">
        <v>46</v>
      </c>
      <c r="E18" s="3">
        <v>2</v>
      </c>
      <c r="F18" s="2" t="s">
        <v>7</v>
      </c>
      <c r="I18" s="2" t="s">
        <v>46</v>
      </c>
      <c r="J18">
        <f t="shared" si="0"/>
        <v>4</v>
      </c>
      <c r="L18" s="3">
        <v>2</v>
      </c>
    </row>
    <row r="19" spans="1:12" x14ac:dyDescent="0.3">
      <c r="A19" s="5" t="s">
        <v>47</v>
      </c>
      <c r="B19" s="2" t="s">
        <v>48</v>
      </c>
      <c r="C19" s="2" t="s">
        <v>226</v>
      </c>
      <c r="D19" s="2" t="s">
        <v>49</v>
      </c>
      <c r="E19" s="3">
        <v>2</v>
      </c>
      <c r="F19" s="2" t="s">
        <v>7</v>
      </c>
      <c r="I19" s="2" t="s">
        <v>49</v>
      </c>
      <c r="J19">
        <f t="shared" si="0"/>
        <v>4</v>
      </c>
      <c r="L19" s="3">
        <v>2</v>
      </c>
    </row>
    <row r="20" spans="1:12" x14ac:dyDescent="0.3">
      <c r="A20" s="5" t="s">
        <v>50</v>
      </c>
      <c r="B20" s="2" t="s">
        <v>51</v>
      </c>
      <c r="C20" s="2" t="s">
        <v>52</v>
      </c>
      <c r="D20" s="2" t="s">
        <v>53</v>
      </c>
      <c r="E20" s="3">
        <v>1</v>
      </c>
      <c r="F20" s="2" t="s">
        <v>7</v>
      </c>
      <c r="I20" s="2" t="s">
        <v>53</v>
      </c>
      <c r="J20">
        <f t="shared" si="0"/>
        <v>2</v>
      </c>
      <c r="L20" s="3">
        <v>1</v>
      </c>
    </row>
    <row r="21" spans="1:12" x14ac:dyDescent="0.3">
      <c r="A21" s="5" t="s">
        <v>54</v>
      </c>
      <c r="B21" s="2" t="s">
        <v>55</v>
      </c>
      <c r="C21" s="2" t="s">
        <v>56</v>
      </c>
      <c r="D21" s="2" t="s">
        <v>57</v>
      </c>
      <c r="E21" s="3">
        <v>1</v>
      </c>
      <c r="F21" s="2" t="s">
        <v>7</v>
      </c>
      <c r="I21" s="2" t="s">
        <v>57</v>
      </c>
      <c r="J21">
        <f t="shared" si="0"/>
        <v>2</v>
      </c>
      <c r="L21" s="3">
        <v>1</v>
      </c>
    </row>
    <row r="22" spans="1:12" x14ac:dyDescent="0.3">
      <c r="A22" s="5" t="s">
        <v>58</v>
      </c>
      <c r="B22" s="2" t="s">
        <v>59</v>
      </c>
      <c r="C22" s="2" t="s">
        <v>60</v>
      </c>
      <c r="D22" s="2" t="s">
        <v>61</v>
      </c>
      <c r="E22" s="3">
        <v>3</v>
      </c>
      <c r="F22" s="2" t="s">
        <v>7</v>
      </c>
      <c r="I22" s="2" t="s">
        <v>61</v>
      </c>
      <c r="J22">
        <f t="shared" si="0"/>
        <v>6</v>
      </c>
      <c r="L22" s="3">
        <v>3</v>
      </c>
    </row>
    <row r="23" spans="1:12" x14ac:dyDescent="0.3">
      <c r="A23" s="5" t="s">
        <v>62</v>
      </c>
      <c r="B23" s="2" t="s">
        <v>63</v>
      </c>
      <c r="C23" s="2" t="s">
        <v>64</v>
      </c>
      <c r="D23" s="2" t="s">
        <v>7</v>
      </c>
      <c r="E23" s="3">
        <v>1</v>
      </c>
      <c r="F23" s="2" t="s">
        <v>7</v>
      </c>
      <c r="I23" s="2" t="s">
        <v>7</v>
      </c>
      <c r="L23" s="3">
        <v>1</v>
      </c>
    </row>
    <row r="24" spans="1:12" x14ac:dyDescent="0.3">
      <c r="A24" s="5" t="s">
        <v>65</v>
      </c>
      <c r="B24" s="2" t="s">
        <v>66</v>
      </c>
      <c r="C24" s="2" t="s">
        <v>67</v>
      </c>
      <c r="D24" s="2" t="s">
        <v>68</v>
      </c>
      <c r="E24" s="3">
        <v>6</v>
      </c>
      <c r="F24" s="2" t="s">
        <v>7</v>
      </c>
      <c r="I24" s="2" t="s">
        <v>68</v>
      </c>
      <c r="J24">
        <f t="shared" si="0"/>
        <v>12</v>
      </c>
      <c r="L24" s="3">
        <v>6</v>
      </c>
    </row>
    <row r="25" spans="1:12" x14ac:dyDescent="0.3">
      <c r="A25" s="5" t="s">
        <v>69</v>
      </c>
      <c r="B25" s="2" t="s">
        <v>70</v>
      </c>
      <c r="C25" s="2" t="s">
        <v>191</v>
      </c>
      <c r="D25" s="2" t="s">
        <v>7</v>
      </c>
      <c r="E25" s="3">
        <v>1</v>
      </c>
      <c r="F25" s="2" t="s">
        <v>71</v>
      </c>
      <c r="I25" s="2" t="s">
        <v>7</v>
      </c>
      <c r="L25" s="3">
        <v>1</v>
      </c>
    </row>
    <row r="26" spans="1:12" x14ac:dyDescent="0.3">
      <c r="A26" s="5" t="s">
        <v>72</v>
      </c>
      <c r="B26" s="2" t="s">
        <v>73</v>
      </c>
      <c r="C26" s="2" t="s">
        <v>74</v>
      </c>
      <c r="D26" s="2" t="s">
        <v>75</v>
      </c>
      <c r="E26" s="3">
        <v>1</v>
      </c>
      <c r="F26" s="2" t="s">
        <v>7</v>
      </c>
      <c r="I26" s="2" t="s">
        <v>75</v>
      </c>
      <c r="J26">
        <f t="shared" si="0"/>
        <v>2</v>
      </c>
      <c r="L26" s="3">
        <v>1</v>
      </c>
    </row>
    <row r="27" spans="1:12" x14ac:dyDescent="0.3">
      <c r="A27" s="5" t="s">
        <v>76</v>
      </c>
      <c r="B27" s="2" t="s">
        <v>66</v>
      </c>
      <c r="C27" s="2" t="s">
        <v>77</v>
      </c>
      <c r="D27" s="2" t="s">
        <v>78</v>
      </c>
      <c r="E27" s="3">
        <v>2</v>
      </c>
      <c r="F27" s="2" t="s">
        <v>7</v>
      </c>
      <c r="I27" s="2" t="s">
        <v>78</v>
      </c>
      <c r="J27">
        <f t="shared" si="0"/>
        <v>4</v>
      </c>
      <c r="L27" s="3">
        <v>2</v>
      </c>
    </row>
    <row r="28" spans="1:12" x14ac:dyDescent="0.3">
      <c r="A28" s="5" t="s">
        <v>79</v>
      </c>
      <c r="B28" s="2" t="s">
        <v>80</v>
      </c>
      <c r="C28" s="2" t="s">
        <v>81</v>
      </c>
      <c r="D28" s="2" t="s">
        <v>82</v>
      </c>
      <c r="E28" s="3">
        <v>6</v>
      </c>
      <c r="F28" s="2" t="s">
        <v>7</v>
      </c>
      <c r="I28" s="2" t="s">
        <v>82</v>
      </c>
      <c r="J28">
        <f t="shared" si="0"/>
        <v>12</v>
      </c>
      <c r="L28" s="3">
        <v>6</v>
      </c>
    </row>
    <row r="29" spans="1:12" ht="23.4" x14ac:dyDescent="0.3">
      <c r="A29" s="5" t="s">
        <v>193</v>
      </c>
      <c r="B29" s="2" t="s">
        <v>83</v>
      </c>
      <c r="C29" s="2" t="s">
        <v>84</v>
      </c>
      <c r="D29" s="2" t="s">
        <v>85</v>
      </c>
      <c r="E29" s="3">
        <v>12</v>
      </c>
      <c r="F29" s="2" t="s">
        <v>7</v>
      </c>
      <c r="I29" s="2" t="s">
        <v>85</v>
      </c>
      <c r="J29">
        <f t="shared" si="0"/>
        <v>24</v>
      </c>
      <c r="L29" s="3">
        <v>12</v>
      </c>
    </row>
    <row r="30" spans="1:12" x14ac:dyDescent="0.3">
      <c r="A30" s="5" t="s">
        <v>86</v>
      </c>
      <c r="B30" s="2" t="s">
        <v>87</v>
      </c>
      <c r="C30" s="2" t="s">
        <v>88</v>
      </c>
      <c r="D30" s="2" t="s">
        <v>89</v>
      </c>
      <c r="E30" s="3">
        <v>1</v>
      </c>
      <c r="F30" s="2" t="s">
        <v>7</v>
      </c>
      <c r="I30" s="2" t="s">
        <v>89</v>
      </c>
      <c r="J30">
        <f t="shared" si="0"/>
        <v>2</v>
      </c>
      <c r="L30" s="3">
        <v>1</v>
      </c>
    </row>
    <row r="31" spans="1:12" x14ac:dyDescent="0.3">
      <c r="A31" s="5" t="s">
        <v>90</v>
      </c>
      <c r="B31" s="2" t="s">
        <v>91</v>
      </c>
      <c r="C31" s="2" t="s">
        <v>92</v>
      </c>
      <c r="D31" s="2" t="s">
        <v>93</v>
      </c>
      <c r="E31" s="3">
        <v>10</v>
      </c>
      <c r="F31" s="2" t="s">
        <v>7</v>
      </c>
      <c r="I31" s="2" t="s">
        <v>93</v>
      </c>
      <c r="J31">
        <f t="shared" si="0"/>
        <v>20</v>
      </c>
      <c r="L31" s="3">
        <v>10</v>
      </c>
    </row>
    <row r="32" spans="1:12" x14ac:dyDescent="0.3">
      <c r="A32" s="5" t="s">
        <v>94</v>
      </c>
      <c r="B32" s="2" t="s">
        <v>83</v>
      </c>
      <c r="C32" s="2" t="s">
        <v>95</v>
      </c>
      <c r="D32" s="2" t="s">
        <v>96</v>
      </c>
      <c r="E32" s="3">
        <v>3</v>
      </c>
      <c r="F32" s="2" t="s">
        <v>7</v>
      </c>
      <c r="I32" s="2" t="s">
        <v>96</v>
      </c>
      <c r="J32">
        <f t="shared" si="0"/>
        <v>6</v>
      </c>
      <c r="L32" s="3">
        <v>3</v>
      </c>
    </row>
    <row r="33" spans="1:12" x14ac:dyDescent="0.3">
      <c r="A33" s="5" t="s">
        <v>97</v>
      </c>
      <c r="B33" s="2" t="s">
        <v>91</v>
      </c>
      <c r="C33" s="2" t="s">
        <v>98</v>
      </c>
      <c r="D33" s="2" t="s">
        <v>99</v>
      </c>
      <c r="E33" s="3">
        <v>1</v>
      </c>
      <c r="F33" s="2" t="s">
        <v>7</v>
      </c>
      <c r="I33" s="2" t="s">
        <v>99</v>
      </c>
      <c r="J33">
        <f t="shared" si="0"/>
        <v>2</v>
      </c>
      <c r="L33" s="3">
        <v>1</v>
      </c>
    </row>
    <row r="34" spans="1:12" x14ac:dyDescent="0.3">
      <c r="A34" s="5" t="s">
        <v>100</v>
      </c>
      <c r="B34" s="2" t="s">
        <v>101</v>
      </c>
      <c r="C34" s="2" t="s">
        <v>95</v>
      </c>
      <c r="D34" s="2" t="s">
        <v>102</v>
      </c>
      <c r="E34" s="3">
        <v>1</v>
      </c>
      <c r="F34" s="2" t="s">
        <v>7</v>
      </c>
      <c r="I34" s="2" t="s">
        <v>102</v>
      </c>
      <c r="J34">
        <f t="shared" si="0"/>
        <v>2</v>
      </c>
      <c r="L34" s="3">
        <v>1</v>
      </c>
    </row>
    <row r="35" spans="1:12" x14ac:dyDescent="0.3">
      <c r="A35" s="5" t="s">
        <v>103</v>
      </c>
      <c r="B35" s="2" t="s">
        <v>87</v>
      </c>
      <c r="C35" s="2" t="s">
        <v>104</v>
      </c>
      <c r="D35" s="2" t="s">
        <v>105</v>
      </c>
      <c r="E35" s="3">
        <v>1</v>
      </c>
      <c r="F35" s="2" t="s">
        <v>7</v>
      </c>
      <c r="I35" s="2" t="s">
        <v>105</v>
      </c>
      <c r="J35">
        <f t="shared" ref="J35:J63" si="1">L35*$J$1</f>
        <v>2</v>
      </c>
      <c r="L35" s="3">
        <v>1</v>
      </c>
    </row>
    <row r="36" spans="1:12" x14ac:dyDescent="0.3">
      <c r="A36" s="5" t="s">
        <v>106</v>
      </c>
      <c r="B36" s="2" t="s">
        <v>91</v>
      </c>
      <c r="C36" s="2" t="s">
        <v>107</v>
      </c>
      <c r="D36" s="2" t="s">
        <v>108</v>
      </c>
      <c r="E36" s="3">
        <v>1</v>
      </c>
      <c r="F36" s="2" t="s">
        <v>7</v>
      </c>
      <c r="I36" s="2" t="s">
        <v>108</v>
      </c>
      <c r="J36">
        <f t="shared" si="1"/>
        <v>2</v>
      </c>
      <c r="L36" s="3">
        <v>1</v>
      </c>
    </row>
    <row r="37" spans="1:12" x14ac:dyDescent="0.3">
      <c r="A37" s="5" t="s">
        <v>109</v>
      </c>
      <c r="B37" s="2" t="s">
        <v>87</v>
      </c>
      <c r="C37" s="2" t="s">
        <v>110</v>
      </c>
      <c r="D37" s="2" t="s">
        <v>111</v>
      </c>
      <c r="E37" s="3">
        <v>4</v>
      </c>
      <c r="F37" s="2" t="s">
        <v>7</v>
      </c>
      <c r="I37" s="2" t="s">
        <v>111</v>
      </c>
      <c r="J37">
        <f t="shared" si="1"/>
        <v>8</v>
      </c>
      <c r="L37" s="3">
        <v>4</v>
      </c>
    </row>
    <row r="38" spans="1:12" ht="23.4" x14ac:dyDescent="0.3">
      <c r="A38" s="5" t="s">
        <v>112</v>
      </c>
      <c r="B38" s="2" t="s">
        <v>83</v>
      </c>
      <c r="C38" s="2" t="s">
        <v>92</v>
      </c>
      <c r="D38" s="2" t="s">
        <v>113</v>
      </c>
      <c r="E38" s="3">
        <v>15</v>
      </c>
      <c r="F38" s="2" t="s">
        <v>7</v>
      </c>
      <c r="I38" s="2" t="s">
        <v>113</v>
      </c>
      <c r="J38">
        <f t="shared" si="1"/>
        <v>30</v>
      </c>
      <c r="L38" s="3">
        <v>15</v>
      </c>
    </row>
    <row r="39" spans="1:12" x14ac:dyDescent="0.3">
      <c r="A39" s="5" t="s">
        <v>114</v>
      </c>
      <c r="B39" s="2" t="s">
        <v>115</v>
      </c>
      <c r="C39" s="2" t="s">
        <v>116</v>
      </c>
      <c r="D39" s="2" t="s">
        <v>117</v>
      </c>
      <c r="E39" s="3">
        <v>2</v>
      </c>
      <c r="F39" s="2" t="s">
        <v>7</v>
      </c>
      <c r="I39" s="2" t="s">
        <v>117</v>
      </c>
      <c r="J39">
        <f t="shared" si="1"/>
        <v>4</v>
      </c>
      <c r="L39" s="3">
        <v>2</v>
      </c>
    </row>
    <row r="40" spans="1:12" x14ac:dyDescent="0.3">
      <c r="A40" s="5" t="s">
        <v>118</v>
      </c>
      <c r="B40" s="2" t="s">
        <v>83</v>
      </c>
      <c r="C40" s="2" t="s">
        <v>119</v>
      </c>
      <c r="D40" s="2" t="s">
        <v>120</v>
      </c>
      <c r="E40" s="3">
        <v>4</v>
      </c>
      <c r="F40" s="2" t="s">
        <v>7</v>
      </c>
      <c r="I40" s="2" t="s">
        <v>120</v>
      </c>
      <c r="J40">
        <f t="shared" si="1"/>
        <v>8</v>
      </c>
      <c r="L40" s="3">
        <v>4</v>
      </c>
    </row>
    <row r="41" spans="1:12" ht="23.4" x14ac:dyDescent="0.3">
      <c r="A41" s="5" t="s">
        <v>121</v>
      </c>
      <c r="B41" s="2" t="s">
        <v>83</v>
      </c>
      <c r="C41" s="2" t="s">
        <v>122</v>
      </c>
      <c r="D41" s="2" t="s">
        <v>123</v>
      </c>
      <c r="E41" s="3">
        <v>15</v>
      </c>
      <c r="F41" s="2" t="s">
        <v>7</v>
      </c>
      <c r="I41" s="2" t="s">
        <v>123</v>
      </c>
      <c r="J41">
        <f t="shared" si="1"/>
        <v>30</v>
      </c>
      <c r="L41" s="3">
        <v>15</v>
      </c>
    </row>
    <row r="42" spans="1:12" x14ac:dyDescent="0.3">
      <c r="A42" s="5" t="s">
        <v>124</v>
      </c>
      <c r="B42" s="2" t="s">
        <v>22</v>
      </c>
      <c r="C42" s="2" t="s">
        <v>125</v>
      </c>
      <c r="D42" s="2" t="s">
        <v>126</v>
      </c>
      <c r="E42" s="3">
        <v>6</v>
      </c>
      <c r="F42" s="2" t="s">
        <v>7</v>
      </c>
      <c r="I42" s="2" t="s">
        <v>126</v>
      </c>
      <c r="J42">
        <f t="shared" si="1"/>
        <v>12</v>
      </c>
      <c r="L42" s="3">
        <v>6</v>
      </c>
    </row>
    <row r="43" spans="1:12" x14ac:dyDescent="0.3">
      <c r="A43" s="5" t="s">
        <v>127</v>
      </c>
      <c r="B43" s="2" t="s">
        <v>83</v>
      </c>
      <c r="C43" s="2" t="s">
        <v>128</v>
      </c>
      <c r="D43" s="2" t="s">
        <v>190</v>
      </c>
      <c r="E43" s="3">
        <v>8</v>
      </c>
      <c r="F43" s="2" t="s">
        <v>7</v>
      </c>
      <c r="I43" s="2" t="s">
        <v>190</v>
      </c>
      <c r="J43">
        <f t="shared" si="1"/>
        <v>16</v>
      </c>
      <c r="L43" s="3">
        <v>8</v>
      </c>
    </row>
    <row r="44" spans="1:12" x14ac:dyDescent="0.3">
      <c r="A44" s="5" t="s">
        <v>129</v>
      </c>
      <c r="B44" s="2" t="s">
        <v>22</v>
      </c>
      <c r="C44" s="2" t="s">
        <v>130</v>
      </c>
      <c r="D44" s="2" t="s">
        <v>131</v>
      </c>
      <c r="E44" s="3">
        <v>5</v>
      </c>
      <c r="F44" s="2" t="s">
        <v>7</v>
      </c>
      <c r="I44" s="2" t="s">
        <v>131</v>
      </c>
      <c r="J44">
        <f t="shared" si="1"/>
        <v>10</v>
      </c>
      <c r="L44" s="3">
        <v>5</v>
      </c>
    </row>
    <row r="45" spans="1:12" x14ac:dyDescent="0.3">
      <c r="A45" s="5" t="s">
        <v>132</v>
      </c>
      <c r="B45" s="2" t="s">
        <v>115</v>
      </c>
      <c r="C45" s="2" t="s">
        <v>128</v>
      </c>
      <c r="D45" s="2" t="s">
        <v>133</v>
      </c>
      <c r="E45" s="3">
        <v>1</v>
      </c>
      <c r="F45" s="2" t="s">
        <v>7</v>
      </c>
      <c r="I45" s="2" t="s">
        <v>133</v>
      </c>
      <c r="J45">
        <f t="shared" si="1"/>
        <v>2</v>
      </c>
      <c r="L45" s="3">
        <v>1</v>
      </c>
    </row>
    <row r="46" spans="1:12" x14ac:dyDescent="0.3">
      <c r="A46" s="5" t="s">
        <v>134</v>
      </c>
      <c r="B46" s="2" t="s">
        <v>115</v>
      </c>
      <c r="C46" s="2" t="s">
        <v>135</v>
      </c>
      <c r="D46" s="2" t="s">
        <v>136</v>
      </c>
      <c r="E46" s="3">
        <v>1</v>
      </c>
      <c r="F46" s="2" t="s">
        <v>7</v>
      </c>
      <c r="I46" s="2" t="s">
        <v>136</v>
      </c>
      <c r="J46">
        <f t="shared" si="1"/>
        <v>2</v>
      </c>
      <c r="L46" s="3">
        <v>1</v>
      </c>
    </row>
    <row r="47" spans="1:12" x14ac:dyDescent="0.3">
      <c r="A47" s="5" t="s">
        <v>137</v>
      </c>
      <c r="B47" s="2" t="s">
        <v>138</v>
      </c>
      <c r="C47" s="2" t="s">
        <v>139</v>
      </c>
      <c r="D47" s="2" t="s">
        <v>140</v>
      </c>
      <c r="E47" s="3">
        <v>1</v>
      </c>
      <c r="F47" s="2" t="s">
        <v>7</v>
      </c>
      <c r="I47" s="2" t="s">
        <v>140</v>
      </c>
      <c r="J47">
        <f t="shared" si="1"/>
        <v>2</v>
      </c>
      <c r="L47" s="3">
        <v>1</v>
      </c>
    </row>
    <row r="48" spans="1:12" x14ac:dyDescent="0.3">
      <c r="A48" s="5" t="s">
        <v>141</v>
      </c>
      <c r="B48" s="2" t="s">
        <v>83</v>
      </c>
      <c r="C48" s="2" t="s">
        <v>142</v>
      </c>
      <c r="D48" s="2" t="s">
        <v>143</v>
      </c>
      <c r="E48" s="3">
        <v>2</v>
      </c>
      <c r="F48" s="2" t="s">
        <v>7</v>
      </c>
      <c r="I48" s="2" t="s">
        <v>143</v>
      </c>
      <c r="J48">
        <f t="shared" si="1"/>
        <v>4</v>
      </c>
      <c r="L48" s="3">
        <v>2</v>
      </c>
    </row>
    <row r="49" spans="1:12" x14ac:dyDescent="0.3">
      <c r="A49" s="5" t="s">
        <v>144</v>
      </c>
      <c r="B49" s="2" t="s">
        <v>83</v>
      </c>
      <c r="C49" s="2" t="s">
        <v>119</v>
      </c>
      <c r="D49" s="2" t="s">
        <v>145</v>
      </c>
      <c r="E49" s="3">
        <v>1</v>
      </c>
      <c r="F49" s="2" t="s">
        <v>7</v>
      </c>
      <c r="I49" s="2" t="s">
        <v>145</v>
      </c>
      <c r="J49">
        <f t="shared" si="1"/>
        <v>2</v>
      </c>
      <c r="L49" s="3">
        <v>1</v>
      </c>
    </row>
    <row r="50" spans="1:12" x14ac:dyDescent="0.3">
      <c r="A50" s="5" t="s">
        <v>205</v>
      </c>
      <c r="B50" s="2" t="s">
        <v>83</v>
      </c>
      <c r="C50" s="2" t="s">
        <v>206</v>
      </c>
      <c r="D50" s="2" t="s">
        <v>207</v>
      </c>
      <c r="E50" s="3">
        <v>1</v>
      </c>
      <c r="F50" s="2"/>
      <c r="I50" s="2" t="str">
        <f>D50</f>
        <v>?</v>
      </c>
      <c r="J50">
        <f t="shared" si="1"/>
        <v>2</v>
      </c>
      <c r="L50" s="3">
        <v>1</v>
      </c>
    </row>
    <row r="51" spans="1:12" x14ac:dyDescent="0.3">
      <c r="A51" s="5" t="s">
        <v>210</v>
      </c>
      <c r="B51" s="2" t="s">
        <v>83</v>
      </c>
      <c r="C51" s="2" t="s">
        <v>146</v>
      </c>
      <c r="D51" s="2" t="s">
        <v>147</v>
      </c>
      <c r="E51" s="3">
        <v>1</v>
      </c>
      <c r="F51" s="2" t="s">
        <v>7</v>
      </c>
      <c r="I51" s="2" t="s">
        <v>147</v>
      </c>
      <c r="J51">
        <f t="shared" si="1"/>
        <v>2</v>
      </c>
      <c r="L51" s="3">
        <v>1</v>
      </c>
    </row>
    <row r="52" spans="1:12" x14ac:dyDescent="0.3">
      <c r="A52" s="5" t="s">
        <v>148</v>
      </c>
      <c r="B52" s="2" t="s">
        <v>83</v>
      </c>
      <c r="C52" s="2" t="s">
        <v>194</v>
      </c>
      <c r="D52" s="2" t="s">
        <v>195</v>
      </c>
      <c r="E52" s="3">
        <v>1</v>
      </c>
      <c r="F52" s="2" t="s">
        <v>7</v>
      </c>
      <c r="I52" s="2" t="str">
        <f>D52</f>
        <v>2447711</v>
      </c>
      <c r="J52">
        <f t="shared" si="1"/>
        <v>2</v>
      </c>
      <c r="L52" s="3">
        <v>1</v>
      </c>
    </row>
    <row r="53" spans="1:12" x14ac:dyDescent="0.3">
      <c r="A53" s="5" t="s">
        <v>149</v>
      </c>
      <c r="B53" s="2" t="s">
        <v>150</v>
      </c>
      <c r="C53" s="2" t="s">
        <v>151</v>
      </c>
      <c r="D53" s="2" t="s">
        <v>7</v>
      </c>
      <c r="E53" s="3">
        <v>6</v>
      </c>
      <c r="F53" s="2" t="s">
        <v>27</v>
      </c>
      <c r="I53" s="2" t="s">
        <v>7</v>
      </c>
      <c r="L53" s="3">
        <v>1</v>
      </c>
    </row>
    <row r="54" spans="1:12" x14ac:dyDescent="0.3">
      <c r="A54" s="5" t="s">
        <v>152</v>
      </c>
      <c r="B54" s="2" t="s">
        <v>153</v>
      </c>
      <c r="C54" s="2" t="s">
        <v>154</v>
      </c>
      <c r="D54" s="2" t="s">
        <v>155</v>
      </c>
      <c r="E54" s="3">
        <v>1</v>
      </c>
      <c r="F54" s="2" t="s">
        <v>7</v>
      </c>
      <c r="I54" s="2" t="s">
        <v>155</v>
      </c>
      <c r="J54">
        <f t="shared" si="1"/>
        <v>2</v>
      </c>
      <c r="L54" s="3">
        <v>1</v>
      </c>
    </row>
    <row r="55" spans="1:12" x14ac:dyDescent="0.3">
      <c r="A55" s="5" t="s">
        <v>156</v>
      </c>
      <c r="B55" s="2" t="s">
        <v>157</v>
      </c>
      <c r="C55" s="2" t="s">
        <v>158</v>
      </c>
      <c r="D55" s="2" t="s">
        <v>159</v>
      </c>
      <c r="E55" s="3">
        <v>1</v>
      </c>
      <c r="F55" s="2" t="s">
        <v>7</v>
      </c>
      <c r="I55" s="2" t="s">
        <v>159</v>
      </c>
      <c r="J55">
        <f t="shared" si="1"/>
        <v>2</v>
      </c>
      <c r="L55" s="3">
        <v>1</v>
      </c>
    </row>
    <row r="56" spans="1:12" x14ac:dyDescent="0.3">
      <c r="A56" s="5" t="s">
        <v>160</v>
      </c>
      <c r="B56" s="2" t="s">
        <v>161</v>
      </c>
      <c r="C56" s="2" t="s">
        <v>162</v>
      </c>
      <c r="D56" s="2" t="s">
        <v>163</v>
      </c>
      <c r="E56" s="3">
        <v>2</v>
      </c>
      <c r="F56" s="2" t="s">
        <v>7</v>
      </c>
      <c r="I56" s="2" t="s">
        <v>163</v>
      </c>
      <c r="J56">
        <f t="shared" si="1"/>
        <v>4</v>
      </c>
      <c r="L56" s="3">
        <v>2</v>
      </c>
    </row>
    <row r="57" spans="1:12" x14ac:dyDescent="0.3">
      <c r="A57" s="5" t="s">
        <v>164</v>
      </c>
      <c r="B57" s="2" t="s">
        <v>165</v>
      </c>
      <c r="C57" s="2" t="s">
        <v>166</v>
      </c>
      <c r="D57" s="2" t="s">
        <v>167</v>
      </c>
      <c r="E57" s="3">
        <v>1</v>
      </c>
      <c r="F57" s="2" t="s">
        <v>7</v>
      </c>
      <c r="I57" s="2" t="s">
        <v>167</v>
      </c>
      <c r="J57">
        <f t="shared" si="1"/>
        <v>2</v>
      </c>
      <c r="L57" s="3">
        <v>1</v>
      </c>
    </row>
    <row r="58" spans="1:12" x14ac:dyDescent="0.3">
      <c r="A58" s="5" t="s">
        <v>168</v>
      </c>
      <c r="B58" s="2" t="s">
        <v>157</v>
      </c>
      <c r="C58" s="2" t="s">
        <v>169</v>
      </c>
      <c r="D58" s="2" t="s">
        <v>170</v>
      </c>
      <c r="E58" s="3">
        <v>1</v>
      </c>
      <c r="F58" s="2" t="s">
        <v>7</v>
      </c>
      <c r="I58" s="2" t="s">
        <v>170</v>
      </c>
      <c r="J58">
        <f t="shared" si="1"/>
        <v>2</v>
      </c>
      <c r="L58" s="3">
        <v>1</v>
      </c>
    </row>
    <row r="59" spans="1:12" x14ac:dyDescent="0.3">
      <c r="A59" s="5" t="s">
        <v>171</v>
      </c>
      <c r="B59" s="2" t="s">
        <v>153</v>
      </c>
      <c r="C59" s="2" t="s">
        <v>172</v>
      </c>
      <c r="D59" s="2" t="s">
        <v>173</v>
      </c>
      <c r="E59" s="3">
        <v>1</v>
      </c>
      <c r="F59" s="2" t="s">
        <v>7</v>
      </c>
      <c r="I59" s="2" t="s">
        <v>173</v>
      </c>
      <c r="J59">
        <f t="shared" si="1"/>
        <v>2</v>
      </c>
      <c r="L59" s="3">
        <v>1</v>
      </c>
    </row>
    <row r="60" spans="1:12" x14ac:dyDescent="0.3">
      <c r="A60" s="5" t="s">
        <v>174</v>
      </c>
      <c r="B60" s="2" t="s">
        <v>175</v>
      </c>
      <c r="C60" s="2" t="s">
        <v>176</v>
      </c>
      <c r="D60" s="2" t="s">
        <v>177</v>
      </c>
      <c r="E60" s="3">
        <v>1</v>
      </c>
      <c r="F60" s="2" t="s">
        <v>7</v>
      </c>
      <c r="I60" s="2" t="s">
        <v>177</v>
      </c>
      <c r="J60">
        <f t="shared" si="1"/>
        <v>2</v>
      </c>
      <c r="L60" s="3">
        <v>1</v>
      </c>
    </row>
    <row r="61" spans="1:12" x14ac:dyDescent="0.3">
      <c r="A61" s="5" t="s">
        <v>178</v>
      </c>
      <c r="B61" s="2" t="s">
        <v>179</v>
      </c>
      <c r="C61" s="2" t="s">
        <v>128</v>
      </c>
      <c r="D61" s="2" t="s">
        <v>180</v>
      </c>
      <c r="E61" s="3">
        <v>2</v>
      </c>
      <c r="F61" s="2" t="s">
        <v>7</v>
      </c>
      <c r="I61" s="2" t="s">
        <v>180</v>
      </c>
      <c r="J61">
        <f t="shared" si="1"/>
        <v>4</v>
      </c>
      <c r="L61" s="3">
        <v>2</v>
      </c>
    </row>
    <row r="62" spans="1:12" x14ac:dyDescent="0.3">
      <c r="A62" s="5" t="s">
        <v>181</v>
      </c>
      <c r="B62" s="2" t="s">
        <v>182</v>
      </c>
      <c r="C62" s="2" t="s">
        <v>183</v>
      </c>
      <c r="D62" s="2" t="s">
        <v>184</v>
      </c>
      <c r="E62" s="3">
        <v>1</v>
      </c>
      <c r="F62" s="2" t="s">
        <v>7</v>
      </c>
      <c r="I62" s="2" t="s">
        <v>184</v>
      </c>
      <c r="J62">
        <f t="shared" si="1"/>
        <v>2</v>
      </c>
      <c r="L62" s="3">
        <v>1</v>
      </c>
    </row>
    <row r="63" spans="1:12" x14ac:dyDescent="0.3">
      <c r="A63" s="5" t="s">
        <v>196</v>
      </c>
      <c r="B63" s="11"/>
      <c r="C63" s="2" t="s">
        <v>197</v>
      </c>
      <c r="D63" s="2" t="s">
        <v>198</v>
      </c>
      <c r="E63" s="3">
        <v>1</v>
      </c>
      <c r="F63" s="11"/>
      <c r="I63" s="8" t="str">
        <f>D63</f>
        <v>2332774</v>
      </c>
      <c r="J63">
        <f t="shared" si="1"/>
        <v>2</v>
      </c>
      <c r="L63" s="9">
        <f>E63</f>
        <v>1</v>
      </c>
    </row>
    <row r="64" spans="1:12" x14ac:dyDescent="0.3">
      <c r="A64" s="12" t="s">
        <v>189</v>
      </c>
      <c r="B64" s="13"/>
      <c r="C64" s="10" t="s">
        <v>187</v>
      </c>
      <c r="D64" s="13"/>
      <c r="E64" s="10">
        <v>1</v>
      </c>
      <c r="F64" s="13"/>
      <c r="G64" t="s">
        <v>188</v>
      </c>
    </row>
    <row r="65" spans="1:7" x14ac:dyDescent="0.3">
      <c r="A65" s="12" t="s">
        <v>204</v>
      </c>
      <c r="B65" s="13"/>
      <c r="C65" s="10" t="s">
        <v>201</v>
      </c>
      <c r="D65" s="13"/>
      <c r="E65" s="10">
        <v>2</v>
      </c>
      <c r="F65" s="14" t="s">
        <v>203</v>
      </c>
      <c r="G65" t="s">
        <v>202</v>
      </c>
    </row>
    <row r="67" spans="1:7" x14ac:dyDescent="0.3">
      <c r="A67" s="6" t="s">
        <v>220</v>
      </c>
    </row>
  </sheetData>
  <pageMargins left="0.7" right="0.7" top="0.75" bottom="0.75" header="0.3" footer="0.3"/>
  <pageSetup paperSize="8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BOM_MRIamp2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de Gans</dc:creator>
  <cp:lastModifiedBy>Danny de Gans</cp:lastModifiedBy>
  <cp:lastPrinted>2018-05-23T06:08:29Z</cp:lastPrinted>
  <dcterms:created xsi:type="dcterms:W3CDTF">2017-12-15T12:19:01Z</dcterms:created>
  <dcterms:modified xsi:type="dcterms:W3CDTF">2020-08-24T08:49:19Z</dcterms:modified>
</cp:coreProperties>
</file>