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carborough/Desktop/Paper3_TimeSeries/Paper/SupplementaryData/"/>
    </mc:Choice>
  </mc:AlternateContent>
  <xr:revisionPtr revIDLastSave="0" documentId="13_ncr:1_{243B7C71-D9C4-9F44-83BF-C67089F1E486}" xr6:coauthVersionLast="43" xr6:coauthVersionMax="43" xr10:uidLastSave="{00000000-0000-0000-0000-000000000000}"/>
  <bookViews>
    <workbookView xWindow="0" yWindow="0" windowWidth="28800" windowHeight="18000" xr2:uid="{E5C1E613-B23E-6148-8965-A8AF1C6F88B8}"/>
  </bookViews>
  <sheets>
    <sheet name="TOC" sheetId="14" r:id="rId1"/>
    <sheet name="Summary_DNA" sheetId="11" r:id="rId2"/>
    <sheet name="Summary_RNA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1" l="1"/>
  <c r="E2" i="11" s="1"/>
  <c r="F16" i="11" l="1"/>
</calcChain>
</file>

<file path=xl/sharedStrings.xml><?xml version="1.0" encoding="utf-8"?>
<sst xmlns="http://schemas.openxmlformats.org/spreadsheetml/2006/main" count="246" uniqueCount="51">
  <si>
    <t>Raw Reads</t>
  </si>
  <si>
    <t>Post-Sickle</t>
  </si>
  <si>
    <t>Post-Error Correction</t>
  </si>
  <si>
    <t>Mapped to Top Bins</t>
  </si>
  <si>
    <t>DNA Reads Mapped</t>
  </si>
  <si>
    <t>% DNA Reads Mapped</t>
  </si>
  <si>
    <t>Normalized DNA Reads Mapped</t>
  </si>
  <si>
    <t>Draft Genome Size (bp)</t>
  </si>
  <si>
    <t>Relative Abundance</t>
  </si>
  <si>
    <t>% DNA Reads Mapped to Top Bins</t>
  </si>
  <si>
    <t>Raw cDNA Reads</t>
  </si>
  <si>
    <t>Post-sickle cDNA Reads</t>
  </si>
  <si>
    <t>Post SortMeRNA Reads</t>
  </si>
  <si>
    <t>t01</t>
  </si>
  <si>
    <t>t04</t>
  </si>
  <si>
    <t>t06</t>
  </si>
  <si>
    <t>t08</t>
  </si>
  <si>
    <t>t12</t>
  </si>
  <si>
    <t>t16</t>
  </si>
  <si>
    <t>t20</t>
  </si>
  <si>
    <t>t24</t>
  </si>
  <si>
    <t>t28</t>
  </si>
  <si>
    <t>t36</t>
  </si>
  <si>
    <t>Total Mapped to Bins</t>
  </si>
  <si>
    <t>%</t>
  </si>
  <si>
    <t>% Mapped to Bins</t>
  </si>
  <si>
    <t>Sample</t>
  </si>
  <si>
    <t>Normalized RNA Reads Mapped</t>
  </si>
  <si>
    <t>Relative Expression</t>
  </si>
  <si>
    <t>COR1.1</t>
  </si>
  <si>
    <t>EUB1.1</t>
  </si>
  <si>
    <t>LAC1.1</t>
  </si>
  <si>
    <t>LCO1.1</t>
  </si>
  <si>
    <t>LAC2.1</t>
  </si>
  <si>
    <t>COR3.1</t>
  </si>
  <si>
    <t>LAC4.1</t>
  </si>
  <si>
    <t>LAC5.1</t>
  </si>
  <si>
    <t>Total</t>
  </si>
  <si>
    <t>LAC6.0</t>
  </si>
  <si>
    <t>LAC7.0</t>
  </si>
  <si>
    <t>COR4.0</t>
  </si>
  <si>
    <t>252d_rep1</t>
  </si>
  <si>
    <t>252d_rep2</t>
  </si>
  <si>
    <t>252d_rep3</t>
  </si>
  <si>
    <t>Worksheet Name</t>
  </si>
  <si>
    <t>Description</t>
  </si>
  <si>
    <t>Summary_DNA</t>
  </si>
  <si>
    <t>Summary_RNA</t>
  </si>
  <si>
    <t>Contains results of RNA read mapping for all time points for each MAG</t>
  </si>
  <si>
    <t>Contains results of DNA read mapping for the 252 day time point for each MAG</t>
  </si>
  <si>
    <t>Supplementary Data File 2: Summary of DNA and RNA read mapping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</si>
</sst>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 (Body)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3" fontId="4" fillId="0" borderId="1" xfId="1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4" fillId="0" borderId="0" xfId="0" applyFont="1"/>
    <xf numFmtId="2" fontId="4" fillId="0" borderId="1" xfId="2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3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0713-D0BE-DF4C-B083-0B80492644B8}">
  <dimension ref="A1:B5"/>
  <sheetViews>
    <sheetView tabSelected="1" workbookViewId="0">
      <selection activeCell="A4" sqref="A4"/>
    </sheetView>
  </sheetViews>
  <sheetFormatPr baseColWidth="10" defaultRowHeight="16"/>
  <cols>
    <col min="1" max="1" width="15.33203125" customWidth="1"/>
    <col min="2" max="2" width="70.83203125" customWidth="1"/>
  </cols>
  <sheetData>
    <row r="1" spans="1:2" ht="21">
      <c r="A1" s="20" t="s">
        <v>50</v>
      </c>
    </row>
    <row r="3" spans="1:2">
      <c r="A3" s="2" t="s">
        <v>44</v>
      </c>
      <c r="B3" s="2" t="s">
        <v>45</v>
      </c>
    </row>
    <row r="4" spans="1:2">
      <c r="A4" s="21" t="s">
        <v>46</v>
      </c>
      <c r="B4" t="s">
        <v>49</v>
      </c>
    </row>
    <row r="5" spans="1:2">
      <c r="A5" s="21" t="s">
        <v>47</v>
      </c>
      <c r="B5" t="s">
        <v>48</v>
      </c>
    </row>
  </sheetData>
  <hyperlinks>
    <hyperlink ref="A4" location="Summary_DNA!A1" display="Summary_DNA" xr:uid="{CD051DBA-5432-9442-A1B5-7504FF072B95}"/>
    <hyperlink ref="A5" location="Summary_RNA!A1" display="Summary_RNA" xr:uid="{9F597FCC-5918-5242-AEF3-A34B22CA98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2982-31ED-154E-8C28-8C15B37727D8}">
  <dimension ref="A1:F27"/>
  <sheetViews>
    <sheetView workbookViewId="0"/>
  </sheetViews>
  <sheetFormatPr baseColWidth="10" defaultRowHeight="16"/>
  <cols>
    <col min="1" max="1" width="10.33203125" bestFit="1" customWidth="1"/>
    <col min="2" max="2" width="17.6640625" bestFit="1" customWidth="1"/>
    <col min="3" max="3" width="19.6640625" bestFit="1" customWidth="1"/>
    <col min="4" max="4" width="20.6640625" bestFit="1" customWidth="1"/>
    <col min="5" max="6" width="29.6640625" bestFit="1" customWidth="1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E1" s="14" t="s">
        <v>9</v>
      </c>
      <c r="F1" s="4"/>
    </row>
    <row r="2" spans="1:6">
      <c r="A2" s="5">
        <v>51703300</v>
      </c>
      <c r="B2" s="6">
        <v>50902125</v>
      </c>
      <c r="C2" s="6">
        <v>50867290</v>
      </c>
      <c r="D2" s="5">
        <f>SUM(B5:B15)</f>
        <v>45049351</v>
      </c>
      <c r="E2" s="7">
        <f>D2/C2</f>
        <v>0.8856251433878235</v>
      </c>
      <c r="F2" s="4"/>
    </row>
    <row r="3" spans="1:6">
      <c r="A3" s="4"/>
      <c r="B3" s="4"/>
      <c r="C3" s="4"/>
      <c r="D3" s="4"/>
      <c r="E3" s="4"/>
      <c r="F3" s="4"/>
    </row>
    <row r="4" spans="1:6">
      <c r="A4" s="18"/>
      <c r="B4" s="19" t="s">
        <v>4</v>
      </c>
      <c r="C4" s="19" t="s">
        <v>5</v>
      </c>
      <c r="D4" s="19" t="s">
        <v>7</v>
      </c>
      <c r="E4" s="19" t="s">
        <v>6</v>
      </c>
      <c r="F4" s="19" t="s">
        <v>8</v>
      </c>
    </row>
    <row r="5" spans="1:6">
      <c r="A5" s="8" t="s">
        <v>29</v>
      </c>
      <c r="B5" s="9">
        <v>1053271</v>
      </c>
      <c r="C5" s="10">
        <v>2.07E-2</v>
      </c>
      <c r="D5" s="9">
        <v>2407553</v>
      </c>
      <c r="E5" s="11">
        <v>0.44</v>
      </c>
      <c r="F5" s="10">
        <v>2.4E-2</v>
      </c>
    </row>
    <row r="6" spans="1:6">
      <c r="A6" s="8" t="s">
        <v>30</v>
      </c>
      <c r="B6" s="9">
        <v>1945227</v>
      </c>
      <c r="C6" s="10">
        <v>3.8199999999999998E-2</v>
      </c>
      <c r="D6" s="9">
        <v>2285558</v>
      </c>
      <c r="E6" s="11">
        <v>0.85</v>
      </c>
      <c r="F6" s="10">
        <v>4.7E-2</v>
      </c>
    </row>
    <row r="7" spans="1:6">
      <c r="A7" s="8" t="s">
        <v>31</v>
      </c>
      <c r="B7" s="9">
        <v>1930966</v>
      </c>
      <c r="C7" s="10">
        <v>3.7999999999999999E-2</v>
      </c>
      <c r="D7" s="9">
        <v>2770862</v>
      </c>
      <c r="E7" s="11">
        <v>0.7</v>
      </c>
      <c r="F7" s="10">
        <v>3.7999999999999999E-2</v>
      </c>
    </row>
    <row r="8" spans="1:6">
      <c r="A8" s="8" t="s">
        <v>32</v>
      </c>
      <c r="B8" s="9">
        <v>32908628</v>
      </c>
      <c r="C8" s="10">
        <v>0.64700000000000002</v>
      </c>
      <c r="D8" s="9">
        <v>2394983</v>
      </c>
      <c r="E8" s="11">
        <v>13.74</v>
      </c>
      <c r="F8" s="10">
        <v>0.753</v>
      </c>
    </row>
    <row r="9" spans="1:6">
      <c r="A9" s="8" t="s">
        <v>33</v>
      </c>
      <c r="B9" s="9">
        <v>1143934</v>
      </c>
      <c r="C9" s="10">
        <v>2.2499999999999999E-2</v>
      </c>
      <c r="D9" s="9">
        <v>3175347</v>
      </c>
      <c r="E9" s="11">
        <v>0.36</v>
      </c>
      <c r="F9" s="10">
        <v>0.02</v>
      </c>
    </row>
    <row r="10" spans="1:6">
      <c r="A10" s="8" t="s">
        <v>34</v>
      </c>
      <c r="B10" s="9">
        <v>1517147</v>
      </c>
      <c r="C10" s="10">
        <v>2.98E-2</v>
      </c>
      <c r="D10" s="9">
        <v>3023214</v>
      </c>
      <c r="E10" s="11">
        <v>0.5</v>
      </c>
      <c r="F10" s="10">
        <v>2.8000000000000001E-2</v>
      </c>
    </row>
    <row r="11" spans="1:6">
      <c r="A11" s="8" t="s">
        <v>35</v>
      </c>
      <c r="B11" s="9">
        <v>896893</v>
      </c>
      <c r="C11" s="10">
        <v>1.7600000000000001E-2</v>
      </c>
      <c r="D11" s="9">
        <v>3142678</v>
      </c>
      <c r="E11" s="11">
        <v>0.28999999999999998</v>
      </c>
      <c r="F11" s="10">
        <v>1.6E-2</v>
      </c>
    </row>
    <row r="12" spans="1:6">
      <c r="A12" s="8" t="s">
        <v>38</v>
      </c>
      <c r="B12" s="9">
        <v>951417</v>
      </c>
      <c r="C12" s="10">
        <v>1.8700000000000001E-2</v>
      </c>
      <c r="D12" s="9">
        <v>2795615</v>
      </c>
      <c r="E12" s="11">
        <v>0.34</v>
      </c>
      <c r="F12" s="10">
        <v>1.9E-2</v>
      </c>
    </row>
    <row r="13" spans="1:6">
      <c r="A13" s="8" t="s">
        <v>39</v>
      </c>
      <c r="B13" s="9">
        <v>1262121</v>
      </c>
      <c r="C13" s="10">
        <v>2.4799999999999999E-2</v>
      </c>
      <c r="D13" s="9">
        <v>3406087</v>
      </c>
      <c r="E13" s="11">
        <v>0.37</v>
      </c>
      <c r="F13" s="10">
        <v>0.02</v>
      </c>
    </row>
    <row r="14" spans="1:6">
      <c r="A14" s="8" t="s">
        <v>36</v>
      </c>
      <c r="B14" s="9">
        <v>967482</v>
      </c>
      <c r="C14" s="10">
        <v>1.9E-2</v>
      </c>
      <c r="D14" s="9">
        <v>2105241</v>
      </c>
      <c r="E14" s="11">
        <v>0.46</v>
      </c>
      <c r="F14" s="10">
        <v>2.5000000000000001E-2</v>
      </c>
    </row>
    <row r="15" spans="1:6">
      <c r="A15" s="8" t="s">
        <v>40</v>
      </c>
      <c r="B15" s="9">
        <v>472265</v>
      </c>
      <c r="C15" s="10">
        <v>9.2999999999999992E-3</v>
      </c>
      <c r="D15" s="9">
        <v>2446311</v>
      </c>
      <c r="E15" s="11">
        <v>0.19</v>
      </c>
      <c r="F15" s="10">
        <v>1.0999999999999999E-2</v>
      </c>
    </row>
    <row r="16" spans="1:6">
      <c r="A16" s="4"/>
      <c r="B16" s="4"/>
      <c r="C16" s="4"/>
      <c r="D16" s="4"/>
      <c r="E16" s="4" t="s">
        <v>37</v>
      </c>
      <c r="F16" s="12">
        <f>SUM(F5:F15)</f>
        <v>1.0010000000000001</v>
      </c>
    </row>
    <row r="27" spans="3:3">
      <c r="C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1497-7BD3-9041-8E28-F5A3152CEDCB}">
  <sheetPr>
    <pageSetUpPr fitToPage="1"/>
  </sheetPr>
  <dimension ref="A1:F190"/>
  <sheetViews>
    <sheetView workbookViewId="0"/>
  </sheetViews>
  <sheetFormatPr baseColWidth="10" defaultRowHeight="16"/>
  <cols>
    <col min="1" max="1" width="16.6640625" bestFit="1" customWidth="1"/>
    <col min="2" max="2" width="25.1640625" customWidth="1"/>
    <col min="3" max="3" width="20.5" bestFit="1" customWidth="1"/>
    <col min="4" max="4" width="28" bestFit="1" customWidth="1"/>
    <col min="5" max="5" width="18.83203125" bestFit="1" customWidth="1"/>
    <col min="6" max="6" width="16" bestFit="1" customWidth="1"/>
    <col min="7" max="7" width="28" bestFit="1" customWidth="1"/>
    <col min="8" max="8" width="17.5" bestFit="1" customWidth="1"/>
    <col min="11" max="11" width="28" bestFit="1" customWidth="1"/>
    <col min="14" max="16" width="10.6640625" customWidth="1"/>
    <col min="49" max="49" width="18.83203125" bestFit="1" customWidth="1"/>
    <col min="50" max="50" width="16" bestFit="1" customWidth="1"/>
  </cols>
  <sheetData>
    <row r="1" spans="1:6">
      <c r="A1" s="13" t="s">
        <v>26</v>
      </c>
      <c r="B1" s="14" t="s">
        <v>10</v>
      </c>
      <c r="C1" s="14" t="s">
        <v>11</v>
      </c>
      <c r="D1" s="14" t="s">
        <v>12</v>
      </c>
      <c r="E1" s="14" t="s">
        <v>23</v>
      </c>
      <c r="F1" s="14" t="s">
        <v>25</v>
      </c>
    </row>
    <row r="2" spans="1:6">
      <c r="A2" s="4" t="s">
        <v>41</v>
      </c>
      <c r="B2" s="15">
        <v>37282532</v>
      </c>
      <c r="C2" s="15">
        <v>36934293</v>
      </c>
      <c r="D2" s="15">
        <v>34748591</v>
      </c>
      <c r="E2" s="6">
        <v>27433506</v>
      </c>
      <c r="F2" s="7">
        <v>0.78948542114988207</v>
      </c>
    </row>
    <row r="3" spans="1:6">
      <c r="A3" s="4" t="s">
        <v>42</v>
      </c>
      <c r="B3" s="15">
        <v>34992609</v>
      </c>
      <c r="C3" s="15">
        <v>34719263</v>
      </c>
      <c r="D3" s="15">
        <v>32754527</v>
      </c>
      <c r="E3" s="6">
        <v>25966420</v>
      </c>
      <c r="F3" s="7">
        <v>0.79275820407969866</v>
      </c>
    </row>
    <row r="4" spans="1:6">
      <c r="A4" s="4" t="s">
        <v>43</v>
      </c>
      <c r="B4" s="15">
        <v>32519115</v>
      </c>
      <c r="C4" s="15">
        <v>32246185</v>
      </c>
      <c r="D4" s="15">
        <v>29543379</v>
      </c>
      <c r="E4" s="6">
        <v>23402314</v>
      </c>
      <c r="F4" s="7">
        <v>0.79213396680183401</v>
      </c>
    </row>
    <row r="5" spans="1:6">
      <c r="A5" s="4" t="s">
        <v>13</v>
      </c>
      <c r="B5" s="15">
        <v>34482273</v>
      </c>
      <c r="C5" s="15">
        <v>34207485</v>
      </c>
      <c r="D5" s="15">
        <v>32668984</v>
      </c>
      <c r="E5" s="6">
        <v>21883395</v>
      </c>
      <c r="F5" s="7">
        <v>0.66985232843482367</v>
      </c>
    </row>
    <row r="6" spans="1:6">
      <c r="A6" s="4" t="s">
        <v>14</v>
      </c>
      <c r="B6" s="15">
        <v>34623856</v>
      </c>
      <c r="C6" s="15">
        <v>34056604</v>
      </c>
      <c r="D6" s="15">
        <v>32811026</v>
      </c>
      <c r="E6" s="6">
        <v>24261540</v>
      </c>
      <c r="F6" s="7">
        <v>0.73943253100344986</v>
      </c>
    </row>
    <row r="7" spans="1:6">
      <c r="A7" s="4" t="s">
        <v>15</v>
      </c>
      <c r="B7" s="15">
        <v>33039336</v>
      </c>
      <c r="C7" s="15">
        <v>32773522</v>
      </c>
      <c r="D7" s="15">
        <v>31759929</v>
      </c>
      <c r="E7" s="6">
        <v>25132431</v>
      </c>
      <c r="F7" s="7">
        <v>0.79132516322690771</v>
      </c>
    </row>
    <row r="8" spans="1:6">
      <c r="A8" s="4" t="s">
        <v>16</v>
      </c>
      <c r="B8" s="15">
        <v>35416363</v>
      </c>
      <c r="C8" s="15">
        <v>35131947</v>
      </c>
      <c r="D8" s="15">
        <v>33114114</v>
      </c>
      <c r="E8" s="6">
        <v>25760044</v>
      </c>
      <c r="F8" s="7">
        <v>0.77791735572330278</v>
      </c>
    </row>
    <row r="9" spans="1:6">
      <c r="A9" s="4" t="s">
        <v>17</v>
      </c>
      <c r="B9" s="15">
        <v>38995160</v>
      </c>
      <c r="C9" s="15">
        <v>38696573</v>
      </c>
      <c r="D9" s="15">
        <v>37428341</v>
      </c>
      <c r="E9" s="6">
        <v>26431213</v>
      </c>
      <c r="F9" s="7">
        <v>0.70618179416501525</v>
      </c>
    </row>
    <row r="10" spans="1:6">
      <c r="A10" s="4" t="s">
        <v>18</v>
      </c>
      <c r="B10" s="15">
        <v>38009961</v>
      </c>
      <c r="C10" s="15">
        <v>37699694</v>
      </c>
      <c r="D10" s="15">
        <v>34513108</v>
      </c>
      <c r="E10" s="6">
        <v>26141304</v>
      </c>
      <c r="F10" s="7">
        <v>0.75743117658369108</v>
      </c>
    </row>
    <row r="11" spans="1:6">
      <c r="A11" s="4" t="s">
        <v>19</v>
      </c>
      <c r="B11" s="15">
        <v>37229702</v>
      </c>
      <c r="C11" s="15">
        <v>36931100</v>
      </c>
      <c r="D11" s="15">
        <v>33888392</v>
      </c>
      <c r="E11" s="6">
        <v>25119961</v>
      </c>
      <c r="F11" s="7">
        <v>0.74125561932829387</v>
      </c>
    </row>
    <row r="12" spans="1:6">
      <c r="A12" s="4" t="s">
        <v>20</v>
      </c>
      <c r="B12" s="15">
        <v>37026102</v>
      </c>
      <c r="C12" s="15">
        <v>36726740</v>
      </c>
      <c r="D12" s="15">
        <v>34462502</v>
      </c>
      <c r="E12" s="6">
        <v>24790540</v>
      </c>
      <c r="F12" s="7">
        <v>0.71934823536607995</v>
      </c>
    </row>
    <row r="13" spans="1:6">
      <c r="A13" s="4" t="s">
        <v>21</v>
      </c>
      <c r="B13" s="15">
        <v>39997045</v>
      </c>
      <c r="C13" s="15">
        <v>39636833</v>
      </c>
      <c r="D13" s="15">
        <v>36317525</v>
      </c>
      <c r="E13" s="6">
        <v>25404770</v>
      </c>
      <c r="F13" s="7">
        <v>0.69951820780738772</v>
      </c>
    </row>
    <row r="14" spans="1:6">
      <c r="A14" s="4" t="s">
        <v>22</v>
      </c>
      <c r="B14" s="15">
        <v>41959780</v>
      </c>
      <c r="C14" s="15">
        <v>41628989</v>
      </c>
      <c r="D14" s="15">
        <v>39827603</v>
      </c>
      <c r="E14" s="6">
        <v>27233029</v>
      </c>
      <c r="F14" s="7">
        <v>0.68377273420145324</v>
      </c>
    </row>
    <row r="15" spans="1:6">
      <c r="A15" s="16"/>
      <c r="B15" s="16"/>
      <c r="C15" s="16"/>
      <c r="D15" s="16"/>
      <c r="E15" s="16"/>
      <c r="F15" s="16"/>
    </row>
    <row r="16" spans="1:6">
      <c r="A16" s="16"/>
      <c r="B16" s="16"/>
      <c r="C16" s="16"/>
      <c r="D16" s="16"/>
      <c r="E16" s="16"/>
      <c r="F16" s="16"/>
    </row>
    <row r="17" spans="1:6">
      <c r="A17" s="14" t="s">
        <v>26</v>
      </c>
      <c r="B17" s="14" t="s">
        <v>29</v>
      </c>
      <c r="C17" s="14" t="s">
        <v>24</v>
      </c>
      <c r="D17" s="14" t="s">
        <v>27</v>
      </c>
      <c r="E17" s="14" t="s">
        <v>28</v>
      </c>
      <c r="F17" s="16"/>
    </row>
    <row r="18" spans="1:6">
      <c r="A18" s="4" t="s">
        <v>41</v>
      </c>
      <c r="B18" s="6">
        <v>464988</v>
      </c>
      <c r="C18" s="7">
        <v>1.338149221647577E-2</v>
      </c>
      <c r="D18" s="17">
        <v>0.19313718119601106</v>
      </c>
      <c r="E18" s="7">
        <v>1.8638154664259873E-2</v>
      </c>
      <c r="F18" s="16"/>
    </row>
    <row r="19" spans="1:6">
      <c r="A19" s="4" t="s">
        <v>42</v>
      </c>
      <c r="B19" s="6">
        <v>412316</v>
      </c>
      <c r="C19" s="7">
        <v>1.2588061491469561E-2</v>
      </c>
      <c r="D19" s="17">
        <v>0.17125936583742912</v>
      </c>
      <c r="E19" s="7">
        <v>1.7450737118745691E-2</v>
      </c>
      <c r="F19" s="16"/>
    </row>
    <row r="20" spans="1:6">
      <c r="A20" s="4" t="s">
        <v>43</v>
      </c>
      <c r="B20" s="6">
        <v>391676</v>
      </c>
      <c r="C20" s="7">
        <v>1.3257657494086915E-2</v>
      </c>
      <c r="D20" s="17">
        <v>0.16268634584576125</v>
      </c>
      <c r="E20" s="7">
        <v>1.8478379771067584E-2</v>
      </c>
      <c r="F20" s="16"/>
    </row>
    <row r="21" spans="1:6">
      <c r="A21" s="4" t="s">
        <v>13</v>
      </c>
      <c r="B21" s="6">
        <v>110063</v>
      </c>
      <c r="C21" s="7">
        <v>3.3690365148790671E-3</v>
      </c>
      <c r="D21" s="17">
        <v>4.5715712177468157E-2</v>
      </c>
      <c r="E21" s="7">
        <v>5.9197321738655309E-3</v>
      </c>
      <c r="F21" s="16"/>
    </row>
    <row r="22" spans="1:6">
      <c r="A22" s="4" t="s">
        <v>14</v>
      </c>
      <c r="B22" s="6">
        <v>173031</v>
      </c>
      <c r="C22" s="7">
        <v>5.2735626127631604E-3</v>
      </c>
      <c r="D22" s="17">
        <v>7.1870068903986742E-2</v>
      </c>
      <c r="E22" s="7">
        <v>8.0231773475554439E-3</v>
      </c>
      <c r="F22" s="16"/>
    </row>
    <row r="23" spans="1:6">
      <c r="A23" s="4" t="s">
        <v>15</v>
      </c>
      <c r="B23" s="6">
        <v>320590</v>
      </c>
      <c r="C23" s="7">
        <v>1.0094166142499878E-2</v>
      </c>
      <c r="D23" s="17">
        <v>0.1331601007329849</v>
      </c>
      <c r="E23" s="7">
        <v>1.3813417737212902E-2</v>
      </c>
      <c r="F23" s="16"/>
    </row>
    <row r="24" spans="1:6">
      <c r="A24" s="4" t="s">
        <v>16</v>
      </c>
      <c r="B24" s="6">
        <v>217712</v>
      </c>
      <c r="C24" s="7">
        <v>6.5745983721623956E-3</v>
      </c>
      <c r="D24" s="17">
        <v>9.0428746532267415E-2</v>
      </c>
      <c r="E24" s="7">
        <v>9.305987411505106E-3</v>
      </c>
      <c r="F24" s="16"/>
    </row>
    <row r="25" spans="1:6">
      <c r="A25" s="4" t="s">
        <v>17</v>
      </c>
      <c r="B25" s="6">
        <v>220246</v>
      </c>
      <c r="C25" s="7">
        <v>5.8844713421842554E-3</v>
      </c>
      <c r="D25" s="17">
        <v>9.1481267494422758E-2</v>
      </c>
      <c r="E25" s="7">
        <v>9.4923056316362029E-3</v>
      </c>
      <c r="F25" s="16"/>
    </row>
    <row r="26" spans="1:6">
      <c r="A26" s="4" t="s">
        <v>18</v>
      </c>
      <c r="B26" s="6">
        <v>261713</v>
      </c>
      <c r="C26" s="7">
        <v>7.5830029564419405E-3</v>
      </c>
      <c r="D26" s="17">
        <v>0.10870497970345824</v>
      </c>
      <c r="E26" s="7">
        <v>1.1188257042319176E-2</v>
      </c>
      <c r="F26" s="16"/>
    </row>
    <row r="27" spans="1:6">
      <c r="A27" s="4" t="s">
        <v>19</v>
      </c>
      <c r="B27" s="6">
        <v>264379</v>
      </c>
      <c r="C27" s="7">
        <v>7.80146192832047E-3</v>
      </c>
      <c r="D27" s="17">
        <v>0.10981232811904867</v>
      </c>
      <c r="E27" s="7">
        <v>1.1921762145030901E-2</v>
      </c>
      <c r="F27" s="16"/>
    </row>
    <row r="28" spans="1:6">
      <c r="A28" s="4" t="s">
        <v>20</v>
      </c>
      <c r="B28" s="6">
        <v>285742</v>
      </c>
      <c r="C28" s="7">
        <v>8.2913887099665597E-3</v>
      </c>
      <c r="D28" s="17">
        <v>0.11868565302612237</v>
      </c>
      <c r="E28" s="7">
        <v>1.3211921841419078E-2</v>
      </c>
      <c r="F28" s="16"/>
    </row>
    <row r="29" spans="1:6">
      <c r="A29" s="4" t="s">
        <v>21</v>
      </c>
      <c r="B29" s="6">
        <v>331215</v>
      </c>
      <c r="C29" s="7">
        <v>9.1199772010895561E-3</v>
      </c>
      <c r="D29" s="17">
        <v>0.13757329537501356</v>
      </c>
      <c r="E29" s="7">
        <v>1.4959553510965012E-2</v>
      </c>
      <c r="F29" s="16"/>
    </row>
    <row r="30" spans="1:6">
      <c r="A30" s="4" t="s">
        <v>22</v>
      </c>
      <c r="B30" s="6">
        <v>187002</v>
      </c>
      <c r="C30" s="7">
        <v>4.6952863319442047E-3</v>
      </c>
      <c r="D30" s="17">
        <v>7.7673056418695666E-2</v>
      </c>
      <c r="E30" s="7">
        <v>8.0837627744370331E-3</v>
      </c>
      <c r="F30" s="16"/>
    </row>
    <row r="31" spans="1:6">
      <c r="A31" s="16"/>
      <c r="B31" s="16"/>
      <c r="C31" s="16"/>
      <c r="D31" s="16"/>
      <c r="E31" s="16"/>
      <c r="F31" s="16"/>
    </row>
    <row r="32" spans="1:6">
      <c r="A32" s="16"/>
      <c r="B32" s="16"/>
      <c r="C32" s="16"/>
      <c r="D32" s="16"/>
      <c r="E32" s="16"/>
      <c r="F32" s="16"/>
    </row>
    <row r="33" spans="1:6">
      <c r="A33" s="13" t="s">
        <v>26</v>
      </c>
      <c r="B33" s="14" t="s">
        <v>30</v>
      </c>
      <c r="C33" s="14" t="s">
        <v>24</v>
      </c>
      <c r="D33" s="14" t="s">
        <v>27</v>
      </c>
      <c r="E33" s="14" t="s">
        <v>28</v>
      </c>
      <c r="F33" s="16"/>
    </row>
    <row r="34" spans="1:6">
      <c r="A34" s="4" t="s">
        <v>41</v>
      </c>
      <c r="B34" s="6">
        <v>3096531</v>
      </c>
      <c r="C34" s="7">
        <v>8.91124189754917E-2</v>
      </c>
      <c r="D34" s="17">
        <v>1.3548249486558643</v>
      </c>
      <c r="E34" s="7">
        <v>0.13074353047753534</v>
      </c>
      <c r="F34" s="16"/>
    </row>
    <row r="35" spans="1:6">
      <c r="A35" s="4" t="s">
        <v>42</v>
      </c>
      <c r="B35" s="6">
        <v>2636452</v>
      </c>
      <c r="C35" s="7">
        <v>8.0491224922893859E-2</v>
      </c>
      <c r="D35" s="17">
        <v>1.1535266223828053</v>
      </c>
      <c r="E35" s="7">
        <v>0.11754037362129208</v>
      </c>
      <c r="F35" s="16"/>
    </row>
    <row r="36" spans="1:6">
      <c r="A36" s="4" t="s">
        <v>43</v>
      </c>
      <c r="B36" s="6">
        <v>2316961</v>
      </c>
      <c r="C36" s="7">
        <v>7.8425727808589529E-2</v>
      </c>
      <c r="D36" s="17">
        <v>1.01373975195554</v>
      </c>
      <c r="E36" s="7">
        <v>0.11514345612889912</v>
      </c>
      <c r="F36" s="16"/>
    </row>
    <row r="37" spans="1:6">
      <c r="A37" s="4" t="s">
        <v>13</v>
      </c>
      <c r="B37" s="6">
        <v>1310453</v>
      </c>
      <c r="C37" s="7">
        <v>4.0113062591723085E-2</v>
      </c>
      <c r="D37" s="17">
        <v>0.57336239115349508</v>
      </c>
      <c r="E37" s="7">
        <v>7.4244753773489047E-2</v>
      </c>
      <c r="F37" s="16"/>
    </row>
    <row r="38" spans="1:6">
      <c r="A38" s="4" t="s">
        <v>14</v>
      </c>
      <c r="B38" s="6">
        <v>1295565</v>
      </c>
      <c r="C38" s="7">
        <v>3.9485659485320575E-2</v>
      </c>
      <c r="D38" s="17">
        <v>0.56684844576247906</v>
      </c>
      <c r="E38" s="7">
        <v>6.3279828152304055E-2</v>
      </c>
      <c r="F38" s="16"/>
    </row>
    <row r="39" spans="1:6">
      <c r="A39" s="4" t="s">
        <v>15</v>
      </c>
      <c r="B39" s="6">
        <v>2054838</v>
      </c>
      <c r="C39" s="7">
        <v>6.4699074106872215E-2</v>
      </c>
      <c r="D39" s="17">
        <v>0.89905309775555908</v>
      </c>
      <c r="E39" s="7">
        <v>9.3263642328835758E-2</v>
      </c>
      <c r="F39" s="16"/>
    </row>
    <row r="40" spans="1:6">
      <c r="A40" s="4" t="s">
        <v>16</v>
      </c>
      <c r="B40" s="6">
        <v>1611864</v>
      </c>
      <c r="C40" s="7">
        <v>4.8676041883530391E-2</v>
      </c>
      <c r="D40" s="17">
        <v>0.70523872069752769</v>
      </c>
      <c r="E40" s="7">
        <v>7.2575844613475021E-2</v>
      </c>
      <c r="F40" s="16"/>
    </row>
    <row r="41" spans="1:6">
      <c r="A41" s="4" t="s">
        <v>17</v>
      </c>
      <c r="B41" s="6">
        <v>1712347</v>
      </c>
      <c r="C41" s="7">
        <v>4.5750010667050402E-2</v>
      </c>
      <c r="D41" s="17">
        <v>0.74920303925780929</v>
      </c>
      <c r="E41" s="7">
        <v>7.7739021589523033E-2</v>
      </c>
      <c r="F41" s="16"/>
    </row>
    <row r="42" spans="1:6">
      <c r="A42" s="4" t="s">
        <v>18</v>
      </c>
      <c r="B42" s="6">
        <v>1758311</v>
      </c>
      <c r="C42" s="7">
        <v>5.0946179637023706E-2</v>
      </c>
      <c r="D42" s="17">
        <v>0.76931366432179804</v>
      </c>
      <c r="E42" s="7">
        <v>7.9180172298278839E-2</v>
      </c>
      <c r="F42" s="16"/>
    </row>
    <row r="43" spans="1:6">
      <c r="A43" s="4" t="s">
        <v>19</v>
      </c>
      <c r="B43" s="6">
        <v>1965979</v>
      </c>
      <c r="C43" s="7">
        <v>5.8013345690760422E-2</v>
      </c>
      <c r="D43" s="17">
        <v>0.86017462694011704</v>
      </c>
      <c r="E43" s="7">
        <v>9.3384754528229599E-2</v>
      </c>
      <c r="F43" s="16"/>
    </row>
    <row r="44" spans="1:6">
      <c r="A44" s="4" t="s">
        <v>20</v>
      </c>
      <c r="B44" s="6">
        <v>2077315</v>
      </c>
      <c r="C44" s="7">
        <v>6.0277544561332198E-2</v>
      </c>
      <c r="D44" s="17">
        <v>0.90888745767991885</v>
      </c>
      <c r="E44" s="7">
        <v>0.10117608781973184</v>
      </c>
      <c r="F44" s="16"/>
    </row>
    <row r="45" spans="1:6">
      <c r="A45" s="4" t="s">
        <v>21</v>
      </c>
      <c r="B45" s="6">
        <v>2192235</v>
      </c>
      <c r="C45" s="7">
        <v>6.0363006565012346E-2</v>
      </c>
      <c r="D45" s="17">
        <v>0.95916839563905187</v>
      </c>
      <c r="E45" s="7">
        <v>0.10429880960164099</v>
      </c>
      <c r="F45" s="16"/>
    </row>
    <row r="46" spans="1:6">
      <c r="A46" s="4" t="s">
        <v>22</v>
      </c>
      <c r="B46" s="6">
        <v>2223226</v>
      </c>
      <c r="C46" s="7">
        <v>5.5821235337712889E-2</v>
      </c>
      <c r="D46" s="17">
        <v>0.97272788526915532</v>
      </c>
      <c r="E46" s="7">
        <v>0.10123589608999836</v>
      </c>
      <c r="F46" s="16"/>
    </row>
    <row r="47" spans="1:6">
      <c r="A47" s="16"/>
      <c r="B47" s="16"/>
      <c r="C47" s="16"/>
      <c r="D47" s="16"/>
      <c r="E47" s="16"/>
      <c r="F47" s="16"/>
    </row>
    <row r="48" spans="1:6">
      <c r="A48" s="16"/>
      <c r="B48" s="16"/>
      <c r="C48" s="16"/>
      <c r="D48" s="16"/>
      <c r="E48" s="16"/>
      <c r="F48" s="16"/>
    </row>
    <row r="49" spans="1:6">
      <c r="A49" s="13" t="s">
        <v>26</v>
      </c>
      <c r="B49" s="14" t="s">
        <v>31</v>
      </c>
      <c r="C49" s="14" t="s">
        <v>24</v>
      </c>
      <c r="D49" s="14" t="s">
        <v>27</v>
      </c>
      <c r="E49" s="14" t="s">
        <v>28</v>
      </c>
      <c r="F49" s="16"/>
    </row>
    <row r="50" spans="1:6">
      <c r="A50" s="4" t="s">
        <v>41</v>
      </c>
      <c r="B50" s="6">
        <v>2680861</v>
      </c>
      <c r="C50" s="7">
        <v>7.7150207327830927E-2</v>
      </c>
      <c r="D50" s="17">
        <v>0.96751877213661308</v>
      </c>
      <c r="E50" s="7">
        <v>9.3367648859677146E-2</v>
      </c>
      <c r="F50" s="16"/>
    </row>
    <row r="51" spans="1:6">
      <c r="A51" s="4" t="s">
        <v>42</v>
      </c>
      <c r="B51" s="6">
        <v>2507862</v>
      </c>
      <c r="C51" s="7">
        <v>7.6565355378204664E-2</v>
      </c>
      <c r="D51" s="17">
        <v>0.90508368875822753</v>
      </c>
      <c r="E51" s="7">
        <v>9.2224897866184763E-2</v>
      </c>
      <c r="F51" s="16"/>
    </row>
    <row r="52" spans="1:6">
      <c r="A52" s="4" t="s">
        <v>43</v>
      </c>
      <c r="B52" s="6">
        <v>2359167</v>
      </c>
      <c r="C52" s="7">
        <v>7.9854338936653113E-2</v>
      </c>
      <c r="D52" s="17">
        <v>0.85141988305444294</v>
      </c>
      <c r="E52" s="7">
        <v>9.6706701855814411E-2</v>
      </c>
      <c r="F52" s="16"/>
    </row>
    <row r="53" spans="1:6">
      <c r="A53" s="4" t="s">
        <v>13</v>
      </c>
      <c r="B53" s="6">
        <v>3341481</v>
      </c>
      <c r="C53" s="7">
        <v>0.10228297886460136</v>
      </c>
      <c r="D53" s="17">
        <v>1.2059355536291594</v>
      </c>
      <c r="E53" s="7">
        <v>0.15615671628857122</v>
      </c>
      <c r="F53" s="16"/>
    </row>
    <row r="54" spans="1:6">
      <c r="A54" s="4" t="s">
        <v>14</v>
      </c>
      <c r="B54" s="6">
        <v>3388902</v>
      </c>
      <c r="C54" s="7">
        <v>0.10328546263685871</v>
      </c>
      <c r="D54" s="17">
        <v>1.2230497224329469</v>
      </c>
      <c r="E54" s="7">
        <v>0.13653451259476479</v>
      </c>
      <c r="F54" s="16"/>
    </row>
    <row r="55" spans="1:6">
      <c r="A55" s="4" t="s">
        <v>15</v>
      </c>
      <c r="B55" s="6">
        <v>2724217</v>
      </c>
      <c r="C55" s="7">
        <v>8.5775286210494989E-2</v>
      </c>
      <c r="D55" s="17">
        <v>0.98316588844915409</v>
      </c>
      <c r="E55" s="7">
        <v>0.10198911721581573</v>
      </c>
      <c r="F55" s="16"/>
    </row>
    <row r="56" spans="1:6">
      <c r="A56" s="4" t="s">
        <v>16</v>
      </c>
      <c r="B56" s="6">
        <v>3662362</v>
      </c>
      <c r="C56" s="7">
        <v>0.11059821802872334</v>
      </c>
      <c r="D56" s="17">
        <v>1.3217410322130803</v>
      </c>
      <c r="E56" s="7">
        <v>0.13601985959913401</v>
      </c>
      <c r="F56" s="16"/>
    </row>
    <row r="57" spans="1:6">
      <c r="A57" s="4" t="s">
        <v>17</v>
      </c>
      <c r="B57" s="6">
        <v>3797884</v>
      </c>
      <c r="C57" s="7">
        <v>0.10147080790997388</v>
      </c>
      <c r="D57" s="17">
        <v>1.370650721688774</v>
      </c>
      <c r="E57" s="7">
        <v>0.14222185504027676</v>
      </c>
      <c r="F57" s="16"/>
    </row>
    <row r="58" spans="1:6">
      <c r="A58" s="4" t="s">
        <v>18</v>
      </c>
      <c r="B58" s="6">
        <v>4121460</v>
      </c>
      <c r="C58" s="7">
        <v>0.11941723706830459</v>
      </c>
      <c r="D58" s="17">
        <v>1.4874288217890317</v>
      </c>
      <c r="E58" s="7">
        <v>0.15309083388569203</v>
      </c>
      <c r="F58" s="16"/>
    </row>
    <row r="59" spans="1:6">
      <c r="A59" s="4" t="s">
        <v>19</v>
      </c>
      <c r="B59" s="6">
        <v>4382458</v>
      </c>
      <c r="C59" s="7">
        <v>0.12932032891970796</v>
      </c>
      <c r="D59" s="17">
        <v>1.5816226141900969</v>
      </c>
      <c r="E59" s="7">
        <v>0.17170866816642499</v>
      </c>
      <c r="F59" s="16"/>
    </row>
    <row r="60" spans="1:6">
      <c r="A60" s="4" t="s">
        <v>20</v>
      </c>
      <c r="B60" s="6">
        <v>4665498</v>
      </c>
      <c r="C60" s="7">
        <v>0.13537896929247911</v>
      </c>
      <c r="D60" s="17">
        <v>1.6837713318093792</v>
      </c>
      <c r="E60" s="7">
        <v>0.18743508307437445</v>
      </c>
      <c r="F60" s="16"/>
    </row>
    <row r="61" spans="1:6">
      <c r="A61" s="4" t="s">
        <v>21</v>
      </c>
      <c r="B61" s="6">
        <v>4575958</v>
      </c>
      <c r="C61" s="7">
        <v>0.12599861912396287</v>
      </c>
      <c r="D61" s="17">
        <v>1.6514564781645567</v>
      </c>
      <c r="E61" s="7">
        <v>0.17957737719946706</v>
      </c>
      <c r="F61" s="16"/>
    </row>
    <row r="62" spans="1:6">
      <c r="A62" s="4" t="s">
        <v>22</v>
      </c>
      <c r="B62" s="6">
        <v>5585193</v>
      </c>
      <c r="C62" s="7">
        <v>0.14023422398782071</v>
      </c>
      <c r="D62" s="17">
        <v>2.0156878978455079</v>
      </c>
      <c r="E62" s="7">
        <v>0.20978114605986786</v>
      </c>
      <c r="F62" s="16"/>
    </row>
    <row r="63" spans="1:6">
      <c r="A63" s="16"/>
      <c r="B63" s="16"/>
      <c r="C63" s="16"/>
      <c r="D63" s="16"/>
      <c r="E63" s="16"/>
      <c r="F63" s="16"/>
    </row>
    <row r="64" spans="1:6">
      <c r="A64" s="16"/>
      <c r="B64" s="16"/>
      <c r="C64" s="16"/>
      <c r="D64" s="16"/>
      <c r="E64" s="16"/>
      <c r="F64" s="16"/>
    </row>
    <row r="65" spans="1:6">
      <c r="A65" s="13" t="s">
        <v>26</v>
      </c>
      <c r="B65" s="14" t="s">
        <v>32</v>
      </c>
      <c r="C65" s="14" t="s">
        <v>24</v>
      </c>
      <c r="D65" s="14" t="s">
        <v>27</v>
      </c>
      <c r="E65" s="14" t="s">
        <v>28</v>
      </c>
      <c r="F65" s="16"/>
    </row>
    <row r="66" spans="1:6">
      <c r="A66" s="4" t="s">
        <v>41</v>
      </c>
      <c r="B66" s="6">
        <v>6794417</v>
      </c>
      <c r="C66" s="7">
        <v>0.19553071950456927</v>
      </c>
      <c r="D66" s="17">
        <v>2.8369374646918164</v>
      </c>
      <c r="E66" s="7">
        <v>0.27377058582053804</v>
      </c>
      <c r="F66" s="16"/>
    </row>
    <row r="67" spans="1:6">
      <c r="A67" s="4" t="s">
        <v>42</v>
      </c>
      <c r="B67" s="6">
        <v>7078948</v>
      </c>
      <c r="C67" s="7">
        <v>0.21612120974911345</v>
      </c>
      <c r="D67" s="17">
        <v>2.9557403956520778</v>
      </c>
      <c r="E67" s="7">
        <v>0.30117972458653641</v>
      </c>
      <c r="F67" s="16"/>
    </row>
    <row r="68" spans="1:6">
      <c r="A68" s="4" t="s">
        <v>43</v>
      </c>
      <c r="B68" s="6">
        <v>5852485</v>
      </c>
      <c r="C68" s="7">
        <v>0.1980980239261054</v>
      </c>
      <c r="D68" s="17">
        <v>2.4436436500801886</v>
      </c>
      <c r="E68" s="7">
        <v>0.27755602448744776</v>
      </c>
      <c r="F68" s="16"/>
    </row>
    <row r="69" spans="1:6">
      <c r="A69" s="4" t="s">
        <v>13</v>
      </c>
      <c r="B69" s="6">
        <v>3720762</v>
      </c>
      <c r="C69" s="7">
        <v>0.11389279813538125</v>
      </c>
      <c r="D69" s="17">
        <v>1.5535650983743934</v>
      </c>
      <c r="E69" s="7">
        <v>0.20117130104721906</v>
      </c>
      <c r="F69" s="16"/>
    </row>
    <row r="70" spans="1:6">
      <c r="A70" s="4" t="s">
        <v>14</v>
      </c>
      <c r="B70" s="6">
        <v>7819572</v>
      </c>
      <c r="C70" s="7">
        <v>0.23832147156873423</v>
      </c>
      <c r="D70" s="17">
        <v>3.2649801689615332</v>
      </c>
      <c r="E70" s="7">
        <v>0.3644843441965423</v>
      </c>
      <c r="F70" s="16"/>
    </row>
    <row r="71" spans="1:6">
      <c r="A71" s="4" t="s">
        <v>15</v>
      </c>
      <c r="B71" s="6">
        <v>10559698</v>
      </c>
      <c r="C71" s="7">
        <v>0.33248493723018085</v>
      </c>
      <c r="D71" s="17">
        <v>4.4090910039862496</v>
      </c>
      <c r="E71" s="7">
        <v>0.45737886607322836</v>
      </c>
      <c r="F71" s="16"/>
    </row>
    <row r="72" spans="1:6">
      <c r="A72" s="4" t="s">
        <v>16</v>
      </c>
      <c r="B72" s="6">
        <v>9880929</v>
      </c>
      <c r="C72" s="7">
        <v>0.29839025739900515</v>
      </c>
      <c r="D72" s="17">
        <v>4.1256781363375019</v>
      </c>
      <c r="E72" s="7">
        <v>0.42457194501727169</v>
      </c>
      <c r="F72" s="16"/>
    </row>
    <row r="73" spans="1:6">
      <c r="A73" s="4" t="s">
        <v>17</v>
      </c>
      <c r="B73" s="6">
        <v>6641555</v>
      </c>
      <c r="C73" s="7">
        <v>0.17744721840596675</v>
      </c>
      <c r="D73" s="17">
        <v>2.7731115419190866</v>
      </c>
      <c r="E73" s="7">
        <v>0.28774439868925866</v>
      </c>
      <c r="F73" s="16"/>
    </row>
    <row r="74" spans="1:6">
      <c r="A74" s="4" t="s">
        <v>18</v>
      </c>
      <c r="B74" s="6">
        <v>8014190</v>
      </c>
      <c r="C74" s="7">
        <v>0.23220713706803803</v>
      </c>
      <c r="D74" s="17">
        <v>3.3462408710207963</v>
      </c>
      <c r="E74" s="7">
        <v>0.34440559294178907</v>
      </c>
      <c r="F74" s="16"/>
    </row>
    <row r="75" spans="1:6">
      <c r="A75" s="4" t="s">
        <v>19</v>
      </c>
      <c r="B75" s="6">
        <v>5600089</v>
      </c>
      <c r="C75" s="7">
        <v>0.16525095082705607</v>
      </c>
      <c r="D75" s="17">
        <v>2.3382583508943489</v>
      </c>
      <c r="E75" s="7">
        <v>0.25385273557604388</v>
      </c>
      <c r="F75" s="16"/>
    </row>
    <row r="76" spans="1:6">
      <c r="A76" s="4" t="s">
        <v>20</v>
      </c>
      <c r="B76" s="6">
        <v>4126576</v>
      </c>
      <c r="C76" s="7">
        <v>0.11974104491890926</v>
      </c>
      <c r="D76" s="17">
        <v>1.7230084722939578</v>
      </c>
      <c r="E76" s="7">
        <v>0.19180290698691538</v>
      </c>
      <c r="F76" s="16"/>
    </row>
    <row r="77" spans="1:6">
      <c r="A77" s="4" t="s">
        <v>21</v>
      </c>
      <c r="B77" s="6">
        <v>3960888</v>
      </c>
      <c r="C77" s="7">
        <v>0.10906271834327917</v>
      </c>
      <c r="D77" s="17">
        <v>1.6538271879174091</v>
      </c>
      <c r="E77" s="7">
        <v>0.17983516530659999</v>
      </c>
      <c r="F77" s="16"/>
    </row>
    <row r="78" spans="1:6">
      <c r="A78" s="4" t="s">
        <v>22</v>
      </c>
      <c r="B78" s="6">
        <v>2078726</v>
      </c>
      <c r="C78" s="7">
        <v>5.2193098339360269E-2</v>
      </c>
      <c r="D78" s="17">
        <v>0.86795021092007751</v>
      </c>
      <c r="E78" s="7">
        <v>9.0331241341646121E-2</v>
      </c>
      <c r="F78" s="16"/>
    </row>
    <row r="79" spans="1:6">
      <c r="A79" s="16"/>
      <c r="B79" s="16"/>
      <c r="C79" s="16"/>
      <c r="D79" s="16"/>
      <c r="E79" s="16"/>
      <c r="F79" s="16"/>
    </row>
    <row r="80" spans="1:6">
      <c r="A80" s="16"/>
      <c r="B80" s="16"/>
      <c r="C80" s="16"/>
      <c r="D80" s="16"/>
      <c r="E80" s="16"/>
      <c r="F80" s="16"/>
    </row>
    <row r="81" spans="1:6">
      <c r="A81" s="13" t="s">
        <v>26</v>
      </c>
      <c r="B81" s="14" t="s">
        <v>33</v>
      </c>
      <c r="C81" s="14" t="s">
        <v>24</v>
      </c>
      <c r="D81" s="14" t="s">
        <v>27</v>
      </c>
      <c r="E81" s="14" t="s">
        <v>28</v>
      </c>
      <c r="F81" s="16"/>
    </row>
    <row r="82" spans="1:6">
      <c r="A82" s="4" t="s">
        <v>41</v>
      </c>
      <c r="B82" s="6">
        <v>1492269</v>
      </c>
      <c r="C82" s="7">
        <v>4.2944734075692451E-2</v>
      </c>
      <c r="D82" s="17">
        <v>0.46995462228222618</v>
      </c>
      <c r="E82" s="7">
        <v>4.5351634941749194E-2</v>
      </c>
      <c r="F82" s="16"/>
    </row>
    <row r="83" spans="1:6">
      <c r="A83" s="4" t="s">
        <v>42</v>
      </c>
      <c r="B83" s="6">
        <v>1473439</v>
      </c>
      <c r="C83" s="7">
        <v>4.4984285683624739E-2</v>
      </c>
      <c r="D83" s="17">
        <v>0.46402456172506501</v>
      </c>
      <c r="E83" s="7">
        <v>4.728249812037754E-2</v>
      </c>
      <c r="F83" s="16"/>
    </row>
    <row r="84" spans="1:6">
      <c r="A84" s="4" t="s">
        <v>43</v>
      </c>
      <c r="B84" s="6">
        <v>1349813</v>
      </c>
      <c r="C84" s="7">
        <v>4.5689188091856382E-2</v>
      </c>
      <c r="D84" s="17">
        <v>0.425091493937513</v>
      </c>
      <c r="E84" s="7">
        <v>4.8283105884466569E-2</v>
      </c>
      <c r="F84" s="16"/>
    </row>
    <row r="85" spans="1:6">
      <c r="A85" s="4" t="s">
        <v>13</v>
      </c>
      <c r="B85" s="6">
        <v>5319402</v>
      </c>
      <c r="C85" s="7">
        <v>0.16282728596640778</v>
      </c>
      <c r="D85" s="17">
        <v>1.6752191177846074</v>
      </c>
      <c r="E85" s="7">
        <v>0.2169242922723596</v>
      </c>
      <c r="F85" s="16"/>
    </row>
    <row r="86" spans="1:6">
      <c r="A86" s="4" t="s">
        <v>14</v>
      </c>
      <c r="B86" s="6">
        <v>3424949</v>
      </c>
      <c r="C86" s="7">
        <v>0.10438408722726318</v>
      </c>
      <c r="D86" s="17">
        <v>1.0786062121714572</v>
      </c>
      <c r="E86" s="7">
        <v>0.12040963728569035</v>
      </c>
      <c r="F86" s="16"/>
    </row>
    <row r="87" spans="1:6">
      <c r="A87" s="4" t="s">
        <v>15</v>
      </c>
      <c r="B87" s="6">
        <v>2358039</v>
      </c>
      <c r="C87" s="7">
        <v>7.4245726430937548E-2</v>
      </c>
      <c r="D87" s="17">
        <v>0.74260828816504154</v>
      </c>
      <c r="E87" s="7">
        <v>7.703477575546254E-2</v>
      </c>
      <c r="F87" s="16"/>
    </row>
    <row r="88" spans="1:6">
      <c r="A88" s="4" t="s">
        <v>16</v>
      </c>
      <c r="B88" s="6">
        <v>2796231</v>
      </c>
      <c r="C88" s="7">
        <v>8.4442271352934278E-2</v>
      </c>
      <c r="D88" s="17">
        <v>0.88060643450936227</v>
      </c>
      <c r="E88" s="7">
        <v>9.0622868371954657E-2</v>
      </c>
      <c r="F88" s="16"/>
    </row>
    <row r="89" spans="1:6">
      <c r="A89" s="4" t="s">
        <v>17</v>
      </c>
      <c r="B89" s="6">
        <v>4181069</v>
      </c>
      <c r="C89" s="7">
        <v>0.11170863811463083</v>
      </c>
      <c r="D89" s="17">
        <v>1.3167282189946485</v>
      </c>
      <c r="E89" s="7">
        <v>0.13662673278176007</v>
      </c>
      <c r="F89" s="16"/>
    </row>
    <row r="90" spans="1:6">
      <c r="A90" s="4" t="s">
        <v>18</v>
      </c>
      <c r="B90" s="6">
        <v>3309652</v>
      </c>
      <c r="C90" s="7">
        <v>9.5895507295373106E-2</v>
      </c>
      <c r="D90" s="17">
        <v>1.0422961647971072</v>
      </c>
      <c r="E90" s="7">
        <v>0.1072763863972509</v>
      </c>
      <c r="F90" s="16"/>
    </row>
    <row r="91" spans="1:6">
      <c r="A91" s="4" t="s">
        <v>19</v>
      </c>
      <c r="B91" s="6">
        <v>3611447</v>
      </c>
      <c r="C91" s="7">
        <v>0.10656885106853108</v>
      </c>
      <c r="D91" s="17">
        <v>1.137339320710461</v>
      </c>
      <c r="E91" s="7">
        <v>0.12347510604639568</v>
      </c>
      <c r="F91" s="16"/>
    </row>
    <row r="92" spans="1:6">
      <c r="A92" s="4" t="s">
        <v>20</v>
      </c>
      <c r="B92" s="6">
        <v>3987211</v>
      </c>
      <c r="C92" s="7">
        <v>0.11569708432661099</v>
      </c>
      <c r="D92" s="17">
        <v>1.2556772535411092</v>
      </c>
      <c r="E92" s="7">
        <v>0.13978024562228689</v>
      </c>
      <c r="F92" s="16"/>
    </row>
    <row r="93" spans="1:6">
      <c r="A93" s="4" t="s">
        <v>21</v>
      </c>
      <c r="B93" s="6">
        <v>4241682</v>
      </c>
      <c r="C93" s="7">
        <v>0.11679435754501442</v>
      </c>
      <c r="D93" s="17">
        <v>1.3358168414349676</v>
      </c>
      <c r="E93" s="7">
        <v>0.14525510540270209</v>
      </c>
      <c r="F93" s="16"/>
    </row>
    <row r="94" spans="1:6">
      <c r="A94" s="4" t="s">
        <v>22</v>
      </c>
      <c r="B94" s="6">
        <v>6332775</v>
      </c>
      <c r="C94" s="7">
        <v>0.15900467321621137</v>
      </c>
      <c r="D94" s="17">
        <v>1.9943568372212548</v>
      </c>
      <c r="E94" s="7">
        <v>0.20756113256015329</v>
      </c>
      <c r="F94" s="16"/>
    </row>
    <row r="95" spans="1:6">
      <c r="A95" s="16"/>
      <c r="B95" s="16"/>
      <c r="C95" s="16"/>
      <c r="D95" s="16"/>
      <c r="E95" s="16"/>
      <c r="F95" s="16"/>
    </row>
    <row r="96" spans="1:6">
      <c r="A96" s="16"/>
      <c r="B96" s="16"/>
      <c r="C96" s="16"/>
      <c r="D96" s="16"/>
      <c r="E96" s="16"/>
      <c r="F96" s="16"/>
    </row>
    <row r="97" spans="1:6">
      <c r="A97" s="13" t="s">
        <v>26</v>
      </c>
      <c r="B97" s="14" t="s">
        <v>34</v>
      </c>
      <c r="C97" s="14" t="s">
        <v>24</v>
      </c>
      <c r="D97" s="14" t="s">
        <v>27</v>
      </c>
      <c r="E97" s="14" t="s">
        <v>28</v>
      </c>
      <c r="F97" s="16"/>
    </row>
    <row r="98" spans="1:6">
      <c r="A98" s="4" t="s">
        <v>41</v>
      </c>
      <c r="B98" s="6">
        <v>2265830</v>
      </c>
      <c r="C98" s="7">
        <v>6.5206384915002746E-2</v>
      </c>
      <c r="D98" s="17">
        <v>0.749477212000209</v>
      </c>
      <c r="E98" s="7">
        <v>7.2326167898357441E-2</v>
      </c>
      <c r="F98" s="16"/>
    </row>
    <row r="99" spans="1:6">
      <c r="A99" s="4" t="s">
        <v>42</v>
      </c>
      <c r="B99" s="6">
        <v>1987528</v>
      </c>
      <c r="C99" s="7">
        <v>6.0679490196881791E-2</v>
      </c>
      <c r="D99" s="17">
        <v>0.6574222003470479</v>
      </c>
      <c r="E99" s="7">
        <v>6.6989048675878918E-2</v>
      </c>
      <c r="F99" s="16"/>
    </row>
    <row r="100" spans="1:6">
      <c r="A100" s="4" t="s">
        <v>43</v>
      </c>
      <c r="B100" s="6">
        <v>1753400</v>
      </c>
      <c r="C100" s="7">
        <v>5.9350015446777434E-2</v>
      </c>
      <c r="D100" s="17">
        <v>0.57997879078358328</v>
      </c>
      <c r="E100" s="7">
        <v>6.5875647397134238E-2</v>
      </c>
      <c r="F100" s="16"/>
    </row>
    <row r="101" spans="1:6">
      <c r="A101" s="4" t="s">
        <v>13</v>
      </c>
      <c r="B101" s="6">
        <v>357058</v>
      </c>
      <c r="C101" s="7">
        <v>1.0929571608348763E-2</v>
      </c>
      <c r="D101" s="17">
        <v>0.11810543348899549</v>
      </c>
      <c r="E101" s="7">
        <v>1.5293484476825728E-2</v>
      </c>
      <c r="F101" s="16"/>
    </row>
    <row r="102" spans="1:6">
      <c r="A102" s="4" t="s">
        <v>14</v>
      </c>
      <c r="B102" s="6">
        <v>712027</v>
      </c>
      <c r="C102" s="7">
        <v>2.1700845319497172E-2</v>
      </c>
      <c r="D102" s="17">
        <v>0.23551988049803951</v>
      </c>
      <c r="E102" s="7">
        <v>2.6292138005811979E-2</v>
      </c>
      <c r="F102" s="16"/>
    </row>
    <row r="103" spans="1:6">
      <c r="A103" s="4" t="s">
        <v>15</v>
      </c>
      <c r="B103" s="6">
        <v>1059178</v>
      </c>
      <c r="C103" s="7">
        <v>3.3349507802740992E-2</v>
      </c>
      <c r="D103" s="17">
        <v>0.3503483378947041</v>
      </c>
      <c r="E103" s="7">
        <v>3.6343528716473679E-2</v>
      </c>
      <c r="F103" s="16"/>
    </row>
    <row r="104" spans="1:6">
      <c r="A104" s="4" t="s">
        <v>16</v>
      </c>
      <c r="B104" s="6">
        <v>745584</v>
      </c>
      <c r="C104" s="7">
        <v>2.2515595615815058E-2</v>
      </c>
      <c r="D104" s="17">
        <v>0.24661965709341119</v>
      </c>
      <c r="E104" s="7">
        <v>2.5379533747291946E-2</v>
      </c>
      <c r="F104" s="16"/>
    </row>
    <row r="105" spans="1:6">
      <c r="A105" s="4" t="s">
        <v>17</v>
      </c>
      <c r="B105" s="6">
        <v>959741</v>
      </c>
      <c r="C105" s="7">
        <v>2.5642092979755636E-2</v>
      </c>
      <c r="D105" s="17">
        <v>0.3174571829847308</v>
      </c>
      <c r="E105" s="7">
        <v>3.294008367377551E-2</v>
      </c>
      <c r="F105" s="16"/>
    </row>
    <row r="106" spans="1:6">
      <c r="A106" s="4" t="s">
        <v>18</v>
      </c>
      <c r="B106" s="6">
        <v>897718</v>
      </c>
      <c r="C106" s="7">
        <v>2.6010928949082187E-2</v>
      </c>
      <c r="D106" s="17">
        <v>0.29694159923842639</v>
      </c>
      <c r="E106" s="7">
        <v>3.0562159598390058E-2</v>
      </c>
      <c r="F106" s="16"/>
    </row>
    <row r="107" spans="1:6">
      <c r="A107" s="4" t="s">
        <v>19</v>
      </c>
      <c r="B107" s="6">
        <v>1046647</v>
      </c>
      <c r="C107" s="7">
        <v>3.0885118420490413E-2</v>
      </c>
      <c r="D107" s="17">
        <v>0.34620341133641219</v>
      </c>
      <c r="E107" s="7">
        <v>3.7585531555951471E-2</v>
      </c>
      <c r="F107" s="16"/>
    </row>
    <row r="108" spans="1:6">
      <c r="A108" s="4" t="s">
        <v>20</v>
      </c>
      <c r="B108" s="6">
        <v>1155755</v>
      </c>
      <c r="C108" s="7">
        <v>3.3536595804912826E-2</v>
      </c>
      <c r="D108" s="17">
        <v>0.38229347972058875</v>
      </c>
      <c r="E108" s="7">
        <v>4.2556378515614474E-2</v>
      </c>
      <c r="F108" s="16"/>
    </row>
    <row r="109" spans="1:6">
      <c r="A109" s="4" t="s">
        <v>21</v>
      </c>
      <c r="B109" s="6">
        <v>1358185</v>
      </c>
      <c r="C109" s="7">
        <v>3.7397509879872046E-2</v>
      </c>
      <c r="D109" s="17">
        <v>0.44925202119333929</v>
      </c>
      <c r="E109" s="7">
        <v>4.8851120652675467E-2</v>
      </c>
      <c r="F109" s="16"/>
    </row>
    <row r="110" spans="1:6">
      <c r="A110" s="4" t="s">
        <v>22</v>
      </c>
      <c r="B110" s="6">
        <v>908945</v>
      </c>
      <c r="C110" s="7">
        <v>2.2821986048218869E-2</v>
      </c>
      <c r="D110" s="17">
        <v>0.30065519675418279</v>
      </c>
      <c r="E110" s="7">
        <v>3.1290455140085216E-2</v>
      </c>
      <c r="F110" s="16"/>
    </row>
    <row r="111" spans="1:6">
      <c r="A111" s="16"/>
      <c r="B111" s="16"/>
      <c r="C111" s="16"/>
      <c r="D111" s="16"/>
      <c r="E111" s="16"/>
      <c r="F111" s="16"/>
    </row>
    <row r="112" spans="1:6">
      <c r="A112" s="16"/>
      <c r="B112" s="16"/>
      <c r="C112" s="16"/>
      <c r="D112" s="16"/>
      <c r="E112" s="16"/>
      <c r="F112" s="16"/>
    </row>
    <row r="113" spans="1:6">
      <c r="A113" s="13" t="s">
        <v>26</v>
      </c>
      <c r="B113" s="14" t="s">
        <v>35</v>
      </c>
      <c r="C113" s="14" t="s">
        <v>24</v>
      </c>
      <c r="D113" s="14" t="s">
        <v>27</v>
      </c>
      <c r="E113" s="14" t="s">
        <v>28</v>
      </c>
      <c r="F113" s="16"/>
    </row>
    <row r="114" spans="1:6">
      <c r="A114" s="4" t="s">
        <v>41</v>
      </c>
      <c r="B114" s="6">
        <v>303850</v>
      </c>
      <c r="C114" s="7">
        <v>8.7442394426870424E-3</v>
      </c>
      <c r="D114" s="17">
        <v>9.6685056502766112E-2</v>
      </c>
      <c r="E114" s="7">
        <v>9.3303165432057026E-3</v>
      </c>
      <c r="F114" s="16"/>
    </row>
    <row r="115" spans="1:6">
      <c r="A115" s="4" t="s">
        <v>42</v>
      </c>
      <c r="B115" s="6">
        <v>306996</v>
      </c>
      <c r="C115" s="7">
        <v>9.3726280950416404E-3</v>
      </c>
      <c r="D115" s="17">
        <v>9.7686113563018553E-2</v>
      </c>
      <c r="E115" s="7">
        <v>9.9538771477081442E-3</v>
      </c>
      <c r="F115" s="16"/>
    </row>
    <row r="116" spans="1:6">
      <c r="A116" s="4" t="s">
        <v>43</v>
      </c>
      <c r="B116" s="6">
        <v>264659</v>
      </c>
      <c r="C116" s="7">
        <v>8.9583185457560565E-3</v>
      </c>
      <c r="D116" s="17">
        <v>8.4214482043658306E-2</v>
      </c>
      <c r="E116" s="7">
        <v>9.5653213755370285E-3</v>
      </c>
      <c r="F116" s="16"/>
    </row>
    <row r="117" spans="1:6">
      <c r="A117" s="4" t="s">
        <v>13</v>
      </c>
      <c r="B117" s="6">
        <v>467635</v>
      </c>
      <c r="C117" s="7">
        <v>1.431434170098464E-2</v>
      </c>
      <c r="D117" s="17">
        <v>0.14880143622731951</v>
      </c>
      <c r="E117" s="7">
        <v>1.9268312962789493E-2</v>
      </c>
      <c r="F117" s="16"/>
    </row>
    <row r="118" spans="1:6">
      <c r="A118" s="4" t="s">
        <v>14</v>
      </c>
      <c r="B118" s="6">
        <v>502328</v>
      </c>
      <c r="C118" s="7">
        <v>1.5309731551826512E-2</v>
      </c>
      <c r="D118" s="17">
        <v>0.15984074728623168</v>
      </c>
      <c r="E118" s="7">
        <v>1.7843737767337661E-2</v>
      </c>
      <c r="F118" s="16"/>
    </row>
    <row r="119" spans="1:6">
      <c r="A119" s="4" t="s">
        <v>15</v>
      </c>
      <c r="B119" s="6">
        <v>411691</v>
      </c>
      <c r="C119" s="7">
        <v>1.296259195037873E-2</v>
      </c>
      <c r="D119" s="17">
        <v>0.13100005791239192</v>
      </c>
      <c r="E119" s="7">
        <v>1.3589344808108189E-2</v>
      </c>
      <c r="F119" s="16"/>
    </row>
    <row r="120" spans="1:6">
      <c r="A120" s="4" t="s">
        <v>16</v>
      </c>
      <c r="B120" s="6">
        <v>444143</v>
      </c>
      <c r="C120" s="7">
        <v>1.3412498368520443E-2</v>
      </c>
      <c r="D120" s="17">
        <v>0.14132628287085092</v>
      </c>
      <c r="E120" s="7">
        <v>1.4543833236056816E-2</v>
      </c>
      <c r="F120" s="16"/>
    </row>
    <row r="121" spans="1:6">
      <c r="A121" s="4" t="s">
        <v>17</v>
      </c>
      <c r="B121" s="6">
        <v>563153</v>
      </c>
      <c r="C121" s="7">
        <v>1.5046165150627434E-2</v>
      </c>
      <c r="D121" s="17">
        <v>0.17919525958434177</v>
      </c>
      <c r="E121" s="7">
        <v>1.8593710147475389E-2</v>
      </c>
      <c r="F121" s="16"/>
    </row>
    <row r="122" spans="1:6">
      <c r="A122" s="4" t="s">
        <v>18</v>
      </c>
      <c r="B122" s="6">
        <v>568248</v>
      </c>
      <c r="C122" s="7">
        <v>1.646470088987639E-2</v>
      </c>
      <c r="D122" s="17">
        <v>0.18081648835801822</v>
      </c>
      <c r="E122" s="7">
        <v>1.8610199410898396E-2</v>
      </c>
      <c r="F122" s="16"/>
    </row>
    <row r="123" spans="1:6">
      <c r="A123" s="4" t="s">
        <v>19</v>
      </c>
      <c r="B123" s="6">
        <v>742067</v>
      </c>
      <c r="C123" s="7">
        <v>2.1897380082241732E-2</v>
      </c>
      <c r="D123" s="17">
        <v>0.23612568643685417</v>
      </c>
      <c r="E123" s="7">
        <v>2.5634956641484886E-2</v>
      </c>
      <c r="F123" s="16"/>
    </row>
    <row r="124" spans="1:6">
      <c r="A124" s="4" t="s">
        <v>20</v>
      </c>
      <c r="B124" s="6">
        <v>750889</v>
      </c>
      <c r="C124" s="7">
        <v>2.1788580527322132E-2</v>
      </c>
      <c r="D124" s="17">
        <v>0.23893284644497464</v>
      </c>
      <c r="E124" s="7">
        <v>2.6597672187758003E-2</v>
      </c>
      <c r="F124" s="16"/>
    </row>
    <row r="125" spans="1:6">
      <c r="A125" s="4" t="s">
        <v>21</v>
      </c>
      <c r="B125" s="6">
        <v>878753</v>
      </c>
      <c r="C125" s="7">
        <v>2.4196390034838554E-2</v>
      </c>
      <c r="D125" s="17">
        <v>0.27961916556516447</v>
      </c>
      <c r="E125" s="7">
        <v>3.0405449390166948E-2</v>
      </c>
      <c r="F125" s="16"/>
    </row>
    <row r="126" spans="1:6">
      <c r="A126" s="4" t="s">
        <v>22</v>
      </c>
      <c r="B126" s="6">
        <v>1138347</v>
      </c>
      <c r="C126" s="7">
        <v>2.8581860675873465E-2</v>
      </c>
      <c r="D126" s="17">
        <v>0.36222196483381369</v>
      </c>
      <c r="E126" s="7">
        <v>3.7697968515916856E-2</v>
      </c>
      <c r="F126" s="16"/>
    </row>
    <row r="127" spans="1:6">
      <c r="A127" s="16"/>
      <c r="B127" s="16"/>
      <c r="C127" s="16"/>
      <c r="D127" s="16"/>
      <c r="E127" s="16"/>
      <c r="F127" s="16"/>
    </row>
    <row r="128" spans="1:6">
      <c r="A128" s="16"/>
      <c r="B128" s="16"/>
      <c r="C128" s="16"/>
      <c r="D128" s="16"/>
      <c r="E128" s="16"/>
      <c r="F128" s="16"/>
    </row>
    <row r="129" spans="1:6">
      <c r="A129" s="13" t="s">
        <v>26</v>
      </c>
      <c r="B129" s="14" t="s">
        <v>38</v>
      </c>
      <c r="C129" s="14" t="s">
        <v>24</v>
      </c>
      <c r="D129" s="14" t="s">
        <v>27</v>
      </c>
      <c r="E129" s="14" t="s">
        <v>28</v>
      </c>
      <c r="F129" s="16"/>
    </row>
    <row r="130" spans="1:6">
      <c r="A130" s="4" t="s">
        <v>41</v>
      </c>
      <c r="B130" s="6">
        <v>6534903</v>
      </c>
      <c r="C130" s="7">
        <v>0.18806238791092278</v>
      </c>
      <c r="D130" s="17">
        <v>2.3375547062095459</v>
      </c>
      <c r="E130" s="7">
        <v>0.22557907224650892</v>
      </c>
      <c r="F130" s="16"/>
    </row>
    <row r="131" spans="1:6">
      <c r="A131" s="4" t="s">
        <v>42</v>
      </c>
      <c r="B131" s="6">
        <v>6118993</v>
      </c>
      <c r="C131" s="7">
        <v>0.18681365784949361</v>
      </c>
      <c r="D131" s="17">
        <v>2.1887824324880216</v>
      </c>
      <c r="E131" s="7">
        <v>0.22302936048318245</v>
      </c>
      <c r="F131" s="16"/>
    </row>
    <row r="132" spans="1:6">
      <c r="A132" s="4" t="s">
        <v>43</v>
      </c>
      <c r="B132" s="6">
        <v>5759303</v>
      </c>
      <c r="C132" s="7">
        <v>0.19494395004714932</v>
      </c>
      <c r="D132" s="17">
        <v>2.0601202239936471</v>
      </c>
      <c r="E132" s="7">
        <v>0.23399433846219905</v>
      </c>
      <c r="F132" s="16"/>
    </row>
    <row r="133" spans="1:6">
      <c r="A133" s="4" t="s">
        <v>13</v>
      </c>
      <c r="B133" s="6">
        <v>2580265</v>
      </c>
      <c r="C133" s="7">
        <v>7.8982101188087142E-2</v>
      </c>
      <c r="D133" s="17">
        <v>0.92296864911656296</v>
      </c>
      <c r="E133" s="7">
        <v>0.11951530332578793</v>
      </c>
      <c r="F133" s="16"/>
    </row>
    <row r="134" spans="1:6">
      <c r="A134" s="4" t="s">
        <v>14</v>
      </c>
      <c r="B134" s="6">
        <v>2741182</v>
      </c>
      <c r="C134" s="7">
        <v>8.3544537741672573E-2</v>
      </c>
      <c r="D134" s="17">
        <v>0.98052915011544861</v>
      </c>
      <c r="E134" s="7">
        <v>0.10946085603916356</v>
      </c>
      <c r="F134" s="16"/>
    </row>
    <row r="135" spans="1:6">
      <c r="A135" s="4" t="s">
        <v>15</v>
      </c>
      <c r="B135" s="6">
        <v>2011254</v>
      </c>
      <c r="C135" s="7">
        <v>6.3326778847647924E-2</v>
      </c>
      <c r="D135" s="17">
        <v>0.71943168140105129</v>
      </c>
      <c r="E135" s="7">
        <v>7.4630540934372408E-2</v>
      </c>
      <c r="F135" s="16"/>
    </row>
    <row r="136" spans="1:6">
      <c r="A136" s="4" t="s">
        <v>16</v>
      </c>
      <c r="B136" s="6">
        <v>2375120</v>
      </c>
      <c r="C136" s="7">
        <v>7.1725307220963236E-2</v>
      </c>
      <c r="D136" s="17">
        <v>0.8495876578141125</v>
      </c>
      <c r="E136" s="7">
        <v>8.7430738031595678E-2</v>
      </c>
      <c r="F136" s="16"/>
    </row>
    <row r="137" spans="1:6">
      <c r="A137" s="4" t="s">
        <v>17</v>
      </c>
      <c r="B137" s="6">
        <v>3183681</v>
      </c>
      <c r="C137" s="7">
        <v>8.5060703064557416E-2</v>
      </c>
      <c r="D137" s="17">
        <v>1.1388123901180958</v>
      </c>
      <c r="E137" s="7">
        <v>0.11816577929196406</v>
      </c>
      <c r="F137" s="16"/>
    </row>
    <row r="138" spans="1:6">
      <c r="A138" s="4" t="s">
        <v>18</v>
      </c>
      <c r="B138" s="6">
        <v>2860693</v>
      </c>
      <c r="C138" s="7">
        <v>8.2887145370970361E-2</v>
      </c>
      <c r="D138" s="17">
        <v>1.0232785988056294</v>
      </c>
      <c r="E138" s="7">
        <v>0.10531903893062743</v>
      </c>
      <c r="F138" s="16"/>
    </row>
    <row r="139" spans="1:6">
      <c r="A139" s="4" t="s">
        <v>19</v>
      </c>
      <c r="B139" s="6">
        <v>3003459</v>
      </c>
      <c r="C139" s="7">
        <v>8.8627958505673565E-2</v>
      </c>
      <c r="D139" s="17">
        <v>1.0743464318226938</v>
      </c>
      <c r="E139" s="7">
        <v>0.11663629066918077</v>
      </c>
      <c r="F139" s="16"/>
    </row>
    <row r="140" spans="1:6">
      <c r="A140" s="4" t="s">
        <v>20</v>
      </c>
      <c r="B140" s="6">
        <v>3066276</v>
      </c>
      <c r="C140" s="7">
        <v>8.8974271223836277E-2</v>
      </c>
      <c r="D140" s="17">
        <v>1.0968162640420802</v>
      </c>
      <c r="E140" s="7">
        <v>0.12209606119563411</v>
      </c>
      <c r="F140" s="16"/>
    </row>
    <row r="141" spans="1:6">
      <c r="A141" s="4" t="s">
        <v>21</v>
      </c>
      <c r="B141" s="6">
        <v>3256071</v>
      </c>
      <c r="C141" s="7">
        <v>8.9655641456844876E-2</v>
      </c>
      <c r="D141" s="17">
        <v>1.1647065135936099</v>
      </c>
      <c r="E141" s="7">
        <v>0.1266487756012393</v>
      </c>
      <c r="F141" s="16"/>
    </row>
    <row r="142" spans="1:6">
      <c r="A142" s="4" t="s">
        <v>22</v>
      </c>
      <c r="B142" s="6">
        <v>3773366</v>
      </c>
      <c r="C142" s="7">
        <v>9.4742482996026653E-2</v>
      </c>
      <c r="D142" s="17">
        <v>1.3497445105996355</v>
      </c>
      <c r="E142" s="7">
        <v>0.14047360735967918</v>
      </c>
      <c r="F142" s="16"/>
    </row>
    <row r="143" spans="1:6">
      <c r="A143" s="16"/>
      <c r="B143" s="16"/>
      <c r="C143" s="16"/>
      <c r="D143" s="16"/>
      <c r="E143" s="16"/>
      <c r="F143" s="16"/>
    </row>
    <row r="144" spans="1:6">
      <c r="A144" s="16"/>
      <c r="B144" s="16"/>
      <c r="C144" s="16"/>
      <c r="D144" s="16"/>
      <c r="E144" s="16"/>
      <c r="F144" s="16"/>
    </row>
    <row r="145" spans="1:6">
      <c r="A145" s="13" t="s">
        <v>26</v>
      </c>
      <c r="B145" s="14" t="s">
        <v>39</v>
      </c>
      <c r="C145" s="14" t="s">
        <v>24</v>
      </c>
      <c r="D145" s="14" t="s">
        <v>27</v>
      </c>
      <c r="E145" s="14" t="s">
        <v>28</v>
      </c>
      <c r="F145" s="16"/>
    </row>
    <row r="146" spans="1:6">
      <c r="A146" s="4" t="s">
        <v>41</v>
      </c>
      <c r="B146" s="6">
        <v>2362365</v>
      </c>
      <c r="C146" s="7">
        <v>6.7984483169403906E-2</v>
      </c>
      <c r="D146" s="17">
        <v>0.69357153824902296</v>
      </c>
      <c r="E146" s="7">
        <v>6.6931149769109841E-2</v>
      </c>
      <c r="F146" s="16"/>
    </row>
    <row r="147" spans="1:6">
      <c r="A147" s="4" t="s">
        <v>42</v>
      </c>
      <c r="B147" s="6">
        <v>2186978</v>
      </c>
      <c r="C147" s="7">
        <v>6.6768724823899908E-2</v>
      </c>
      <c r="D147" s="17">
        <v>0.64207931271279917</v>
      </c>
      <c r="E147" s="7">
        <v>6.5425661485703931E-2</v>
      </c>
      <c r="F147" s="16"/>
    </row>
    <row r="148" spans="1:6">
      <c r="A148" s="4" t="s">
        <v>43</v>
      </c>
      <c r="B148" s="6">
        <v>2174256</v>
      </c>
      <c r="C148" s="7">
        <v>7.3595373095271199E-2</v>
      </c>
      <c r="D148" s="17">
        <v>0.63834423489476344</v>
      </c>
      <c r="E148" s="7">
        <v>7.2504961222990924E-2</v>
      </c>
      <c r="F148" s="16"/>
    </row>
    <row r="149" spans="1:6">
      <c r="A149" s="4" t="s">
        <v>13</v>
      </c>
      <c r="B149" s="6">
        <v>4075656</v>
      </c>
      <c r="C149" s="7">
        <v>0.12475612954476943</v>
      </c>
      <c r="D149" s="17">
        <v>1.1965801225864166</v>
      </c>
      <c r="E149" s="7">
        <v>0.15494528058066595</v>
      </c>
      <c r="F149" s="16"/>
    </row>
    <row r="150" spans="1:6">
      <c r="A150" s="4" t="s">
        <v>14</v>
      </c>
      <c r="B150" s="6">
        <v>3402932</v>
      </c>
      <c r="C150" s="7">
        <v>0.10371306279785338</v>
      </c>
      <c r="D150" s="17">
        <v>0.99907371714228088</v>
      </c>
      <c r="E150" s="7">
        <v>0.11153106902711368</v>
      </c>
      <c r="F150" s="16"/>
    </row>
    <row r="151" spans="1:6">
      <c r="A151" s="4" t="s">
        <v>15</v>
      </c>
      <c r="B151" s="6">
        <v>2467111</v>
      </c>
      <c r="C151" s="7">
        <v>7.7679991035244436E-2</v>
      </c>
      <c r="D151" s="17">
        <v>0.72432412912529831</v>
      </c>
      <c r="E151" s="7">
        <v>7.513806100833223E-2</v>
      </c>
      <c r="F151" s="16"/>
    </row>
    <row r="152" spans="1:6">
      <c r="A152" s="4" t="s">
        <v>16</v>
      </c>
      <c r="B152" s="6">
        <v>3030814</v>
      </c>
      <c r="C152" s="7">
        <v>9.1526350365285322E-2</v>
      </c>
      <c r="D152" s="17">
        <v>0.88982283776075011</v>
      </c>
      <c r="E152" s="7">
        <v>9.1571324874181695E-2</v>
      </c>
      <c r="F152" s="16"/>
    </row>
    <row r="153" spans="1:6">
      <c r="A153" s="4" t="s">
        <v>17</v>
      </c>
      <c r="B153" s="6">
        <v>4140389</v>
      </c>
      <c r="C153" s="7">
        <v>0.11062176119427788</v>
      </c>
      <c r="D153" s="17">
        <v>1.2155852155273779</v>
      </c>
      <c r="E153" s="7">
        <v>0.12613190331876092</v>
      </c>
      <c r="F153" s="16"/>
    </row>
    <row r="154" spans="1:6">
      <c r="A154" s="4" t="s">
        <v>18</v>
      </c>
      <c r="B154" s="6">
        <v>3277286</v>
      </c>
      <c r="C154" s="7">
        <v>9.4957718673148769E-2</v>
      </c>
      <c r="D154" s="17">
        <v>0.96218505281867428</v>
      </c>
      <c r="E154" s="7">
        <v>9.9031099794872679E-2</v>
      </c>
      <c r="F154" s="16"/>
    </row>
    <row r="155" spans="1:6">
      <c r="A155" s="4" t="s">
        <v>19</v>
      </c>
      <c r="B155" s="6">
        <v>3310239</v>
      </c>
      <c r="C155" s="7">
        <v>9.7680615828570447E-2</v>
      </c>
      <c r="D155" s="17">
        <v>0.9718597910153205</v>
      </c>
      <c r="E155" s="7">
        <v>0.10550984088274026</v>
      </c>
      <c r="F155" s="16"/>
    </row>
    <row r="156" spans="1:6">
      <c r="A156" s="4" t="s">
        <v>20</v>
      </c>
      <c r="B156" s="6">
        <v>3488857</v>
      </c>
      <c r="C156" s="7">
        <v>0.10123632346833088</v>
      </c>
      <c r="D156" s="17">
        <v>1.0243006124036174</v>
      </c>
      <c r="E156" s="7">
        <v>0.11402371970111434</v>
      </c>
      <c r="F156" s="16"/>
    </row>
    <row r="157" spans="1:6">
      <c r="A157" s="4" t="s">
        <v>21</v>
      </c>
      <c r="B157" s="6">
        <v>3364647</v>
      </c>
      <c r="C157" s="7">
        <v>9.2645272495854275E-2</v>
      </c>
      <c r="D157" s="17">
        <v>0.98783354623648778</v>
      </c>
      <c r="E157" s="7">
        <v>0.10741582335851357</v>
      </c>
      <c r="F157" s="16"/>
    </row>
    <row r="158" spans="1:6">
      <c r="A158" s="4" t="s">
        <v>22</v>
      </c>
      <c r="B158" s="6">
        <v>3906040</v>
      </c>
      <c r="C158" s="7">
        <v>9.8073690249448356E-2</v>
      </c>
      <c r="D158" s="17">
        <v>1.1467822166609367</v>
      </c>
      <c r="E158" s="7">
        <v>0.11935046489555583</v>
      </c>
      <c r="F158" s="16"/>
    </row>
    <row r="159" spans="1:6">
      <c r="A159" s="16"/>
      <c r="B159" s="16"/>
      <c r="C159" s="16"/>
      <c r="D159" s="16"/>
      <c r="E159" s="16"/>
      <c r="F159" s="16"/>
    </row>
    <row r="160" spans="1:6">
      <c r="A160" s="16"/>
      <c r="B160" s="16"/>
      <c r="C160" s="16"/>
      <c r="D160" s="16"/>
      <c r="E160" s="16"/>
      <c r="F160" s="16"/>
    </row>
    <row r="161" spans="1:6">
      <c r="A161" s="13" t="s">
        <v>26</v>
      </c>
      <c r="B161" s="14" t="s">
        <v>36</v>
      </c>
      <c r="C161" s="14" t="s">
        <v>24</v>
      </c>
      <c r="D161" s="14" t="s">
        <v>27</v>
      </c>
      <c r="E161" s="14" t="s">
        <v>28</v>
      </c>
      <c r="F161" s="16"/>
    </row>
    <row r="162" spans="1:6">
      <c r="A162" s="4" t="s">
        <v>41</v>
      </c>
      <c r="B162" s="6">
        <v>1135274</v>
      </c>
      <c r="C162" s="7">
        <v>3.2671080102211911E-2</v>
      </c>
      <c r="D162" s="17">
        <v>0.53926082572019074</v>
      </c>
      <c r="E162" s="7">
        <v>5.2039833096399084E-2</v>
      </c>
      <c r="F162" s="16"/>
    </row>
    <row r="163" spans="1:6">
      <c r="A163" s="4" t="s">
        <v>42</v>
      </c>
      <c r="B163" s="6">
        <v>973538</v>
      </c>
      <c r="C163" s="7">
        <v>2.9722242668929397E-2</v>
      </c>
      <c r="D163" s="17">
        <v>0.46243541713276531</v>
      </c>
      <c r="E163" s="7">
        <v>4.7120569782103633E-2</v>
      </c>
      <c r="F163" s="16"/>
    </row>
    <row r="164" spans="1:6">
      <c r="A164" s="4" t="s">
        <v>43</v>
      </c>
      <c r="B164" s="6">
        <v>940790</v>
      </c>
      <c r="C164" s="7">
        <v>3.1844360118725754E-2</v>
      </c>
      <c r="D164" s="17">
        <v>0.44687995341150966</v>
      </c>
      <c r="E164" s="7">
        <v>5.0757901336377052E-2</v>
      </c>
      <c r="F164" s="16"/>
    </row>
    <row r="165" spans="1:6">
      <c r="A165" s="4" t="s">
        <v>13</v>
      </c>
      <c r="B165" s="6">
        <v>556031</v>
      </c>
      <c r="C165" s="7">
        <v>1.7020149754274575E-2</v>
      </c>
      <c r="D165" s="17">
        <v>0.2641175048367384</v>
      </c>
      <c r="E165" s="7">
        <v>3.4200602300443389E-2</v>
      </c>
      <c r="F165" s="16"/>
    </row>
    <row r="166" spans="1:6">
      <c r="A166" s="4" t="s">
        <v>14</v>
      </c>
      <c r="B166" s="6">
        <v>755519</v>
      </c>
      <c r="C166" s="7">
        <v>2.3026375341021033E-2</v>
      </c>
      <c r="D166" s="17">
        <v>0.35887530216255525</v>
      </c>
      <c r="E166" s="7">
        <v>4.0062855634023301E-2</v>
      </c>
      <c r="F166" s="16"/>
    </row>
    <row r="167" spans="1:6">
      <c r="A167" s="4" t="s">
        <v>15</v>
      </c>
      <c r="B167" s="6">
        <v>1074601</v>
      </c>
      <c r="C167" s="7">
        <v>3.3835119719568645E-2</v>
      </c>
      <c r="D167" s="17">
        <v>0.51044084738991879</v>
      </c>
      <c r="E167" s="7">
        <v>5.295079093753878E-2</v>
      </c>
      <c r="F167" s="16"/>
    </row>
    <row r="168" spans="1:6">
      <c r="A168" s="4" t="s">
        <v>16</v>
      </c>
      <c r="B168" s="6">
        <v>896385</v>
      </c>
      <c r="C168" s="7">
        <v>2.7069575227046692E-2</v>
      </c>
      <c r="D168" s="17">
        <v>0.42578735641192622</v>
      </c>
      <c r="E168" s="7">
        <v>4.3817612547947263E-2</v>
      </c>
      <c r="F168" s="16"/>
    </row>
    <row r="169" spans="1:6">
      <c r="A169" s="4" t="s">
        <v>17</v>
      </c>
      <c r="B169" s="6">
        <v>961500</v>
      </c>
      <c r="C169" s="7">
        <v>2.5689089452294988E-2</v>
      </c>
      <c r="D169" s="17">
        <v>0.45671730694965562</v>
      </c>
      <c r="E169" s="7">
        <v>4.7390032774614128E-2</v>
      </c>
      <c r="F169" s="16"/>
    </row>
    <row r="170" spans="1:6">
      <c r="A170" s="4" t="s">
        <v>18</v>
      </c>
      <c r="B170" s="6">
        <v>914414</v>
      </c>
      <c r="C170" s="7">
        <v>2.6494687177984665E-2</v>
      </c>
      <c r="D170" s="17">
        <v>0.43435122154660677</v>
      </c>
      <c r="E170" s="7">
        <v>4.4704788378284017E-2</v>
      </c>
      <c r="F170" s="16"/>
    </row>
    <row r="171" spans="1:6">
      <c r="A171" s="4" t="s">
        <v>19</v>
      </c>
      <c r="B171" s="6">
        <v>1020529</v>
      </c>
      <c r="C171" s="7">
        <v>3.0114412038198802E-2</v>
      </c>
      <c r="D171" s="17">
        <v>0.48475637706086855</v>
      </c>
      <c r="E171" s="7">
        <v>5.2627517552868493E-2</v>
      </c>
      <c r="F171" s="16"/>
    </row>
    <row r="172" spans="1:6">
      <c r="A172" s="4" t="s">
        <v>20</v>
      </c>
      <c r="B172" s="6">
        <v>994574</v>
      </c>
      <c r="C172" s="7">
        <v>2.8859599340755934E-2</v>
      </c>
      <c r="D172" s="17">
        <v>0.47242762230072471</v>
      </c>
      <c r="E172" s="7">
        <v>5.2589985920125093E-2</v>
      </c>
      <c r="F172" s="16"/>
    </row>
    <row r="173" spans="1:6">
      <c r="A173" s="4" t="s">
        <v>21</v>
      </c>
      <c r="B173" s="6">
        <v>1028471</v>
      </c>
      <c r="C173" s="7">
        <v>2.8318862587690102E-2</v>
      </c>
      <c r="D173" s="17">
        <v>0.48852886676632273</v>
      </c>
      <c r="E173" s="7">
        <v>5.3122037268355154E-2</v>
      </c>
      <c r="F173" s="16"/>
    </row>
    <row r="174" spans="1:6">
      <c r="A174" s="4" t="s">
        <v>22</v>
      </c>
      <c r="B174" s="6">
        <v>1076803</v>
      </c>
      <c r="C174" s="7">
        <v>2.7036600721364025E-2</v>
      </c>
      <c r="D174" s="17">
        <v>0.51148680839865834</v>
      </c>
      <c r="E174" s="7">
        <v>5.3232590707650622E-2</v>
      </c>
      <c r="F174" s="16"/>
    </row>
    <row r="175" spans="1:6">
      <c r="A175" s="16"/>
      <c r="B175" s="16"/>
      <c r="C175" s="16"/>
      <c r="D175" s="16"/>
      <c r="E175" s="16"/>
      <c r="F175" s="16"/>
    </row>
    <row r="176" spans="1:6">
      <c r="A176" s="16"/>
      <c r="B176" s="16"/>
      <c r="C176" s="16"/>
      <c r="D176" s="16"/>
      <c r="E176" s="16"/>
      <c r="F176" s="16"/>
    </row>
    <row r="177" spans="1:6">
      <c r="A177" s="13" t="s">
        <v>26</v>
      </c>
      <c r="B177" s="14" t="s">
        <v>40</v>
      </c>
      <c r="C177" s="14" t="s">
        <v>24</v>
      </c>
      <c r="D177" s="14" t="s">
        <v>27</v>
      </c>
      <c r="E177" s="14" t="s">
        <v>28</v>
      </c>
      <c r="F177" s="16"/>
    </row>
    <row r="178" spans="1:6">
      <c r="A178" s="4" t="s">
        <v>41</v>
      </c>
      <c r="B178" s="3">
        <v>302218</v>
      </c>
      <c r="C178" s="7">
        <v>8.6972735095935255E-3</v>
      </c>
      <c r="D178" s="17">
        <v>0.12354030211203727</v>
      </c>
      <c r="E178" s="7">
        <v>1.1921905682659394E-2</v>
      </c>
      <c r="F178" s="16"/>
    </row>
    <row r="179" spans="1:6">
      <c r="A179" s="4" t="s">
        <v>42</v>
      </c>
      <c r="B179" s="3">
        <v>283370</v>
      </c>
      <c r="C179" s="7">
        <v>8.6513232201460271E-3</v>
      </c>
      <c r="D179" s="17">
        <v>0.11583563986753932</v>
      </c>
      <c r="E179" s="7">
        <v>1.1803251112286561E-2</v>
      </c>
      <c r="F179" s="16"/>
    </row>
    <row r="180" spans="1:6">
      <c r="A180" s="4" t="s">
        <v>43</v>
      </c>
      <c r="B180" s="3">
        <v>239804</v>
      </c>
      <c r="C180" s="7">
        <v>8.1170132908629043E-3</v>
      </c>
      <c r="D180" s="17">
        <v>9.8026784002524611E-2</v>
      </c>
      <c r="E180" s="7">
        <v>1.1134162078066352E-2</v>
      </c>
      <c r="F180" s="16"/>
    </row>
    <row r="181" spans="1:6">
      <c r="A181" s="4" t="s">
        <v>13</v>
      </c>
      <c r="B181" s="3">
        <v>44589</v>
      </c>
      <c r="C181" s="7">
        <v>1.3648725653665874E-3</v>
      </c>
      <c r="D181" s="17">
        <v>1.8227036546048316E-2</v>
      </c>
      <c r="E181" s="7">
        <v>2.3602207979830005E-3</v>
      </c>
      <c r="F181" s="16"/>
    </row>
    <row r="182" spans="1:6">
      <c r="A182" s="4" t="s">
        <v>14</v>
      </c>
      <c r="B182" s="3">
        <v>45533</v>
      </c>
      <c r="C182" s="7">
        <v>1.3877347206393362E-3</v>
      </c>
      <c r="D182" s="17">
        <v>1.8612923704304153E-2</v>
      </c>
      <c r="E182" s="7">
        <v>2.077843949692763E-3</v>
      </c>
      <c r="F182" s="16"/>
    </row>
    <row r="183" spans="1:6">
      <c r="A183" s="4" t="s">
        <v>15</v>
      </c>
      <c r="B183" s="3">
        <v>91214</v>
      </c>
      <c r="C183" s="7">
        <v>2.8719837503415075E-3</v>
      </c>
      <c r="D183" s="17">
        <v>3.7286346666470453E-2</v>
      </c>
      <c r="E183" s="7">
        <v>3.8679144846194106E-3</v>
      </c>
      <c r="F183" s="16"/>
    </row>
    <row r="184" spans="1:6">
      <c r="A184" s="4" t="s">
        <v>16</v>
      </c>
      <c r="B184" s="3">
        <v>98900</v>
      </c>
      <c r="C184" s="7">
        <v>2.9866418893164407E-3</v>
      </c>
      <c r="D184" s="17">
        <v>4.042822028760857E-2</v>
      </c>
      <c r="E184" s="7">
        <v>4.1604525495860288E-3</v>
      </c>
      <c r="F184" s="16"/>
    </row>
    <row r="185" spans="1:6">
      <c r="A185" s="4" t="s">
        <v>17</v>
      </c>
      <c r="B185" s="3">
        <v>69648</v>
      </c>
      <c r="C185" s="7">
        <v>1.8608358836957268E-3</v>
      </c>
      <c r="D185" s="17">
        <v>2.847062372690962E-2</v>
      </c>
      <c r="E185" s="7">
        <v>2.9541770609553008E-3</v>
      </c>
      <c r="F185" s="16"/>
    </row>
    <row r="186" spans="1:6">
      <c r="A186" s="4" t="s">
        <v>18</v>
      </c>
      <c r="B186" s="3">
        <v>157619</v>
      </c>
      <c r="C186" s="7">
        <v>4.5669314974472889E-3</v>
      </c>
      <c r="D186" s="17">
        <v>6.4431300844414299E-2</v>
      </c>
      <c r="E186" s="7">
        <v>6.6314713215973355E-3</v>
      </c>
      <c r="F186" s="16"/>
    </row>
    <row r="187" spans="1:6">
      <c r="A187" s="4" t="s">
        <v>19</v>
      </c>
      <c r="B187" s="3">
        <v>172668</v>
      </c>
      <c r="C187" s="7">
        <v>5.0951960187429375E-3</v>
      </c>
      <c r="D187" s="17">
        <v>7.0583012544194093E-2</v>
      </c>
      <c r="E187" s="7">
        <v>7.6628362356489146E-3</v>
      </c>
      <c r="F187" s="16"/>
    </row>
    <row r="188" spans="1:6">
      <c r="A188" s="4" t="s">
        <v>20</v>
      </c>
      <c r="B188" s="3">
        <v>191847</v>
      </c>
      <c r="C188" s="7">
        <v>5.5668331916237535E-3</v>
      </c>
      <c r="D188" s="17">
        <v>7.8422980561343184E-2</v>
      </c>
      <c r="E188" s="7">
        <v>8.7299371350263132E-3</v>
      </c>
      <c r="F188" s="16"/>
    </row>
    <row r="189" spans="1:6">
      <c r="A189" s="4" t="s">
        <v>21</v>
      </c>
      <c r="B189" s="3">
        <v>216665</v>
      </c>
      <c r="C189" s="7">
        <v>5.9658525739295287E-3</v>
      </c>
      <c r="D189" s="17">
        <v>8.8568052058793839E-2</v>
      </c>
      <c r="E189" s="7">
        <v>9.630782707674387E-3</v>
      </c>
      <c r="F189" s="16"/>
    </row>
    <row r="190" spans="1:6">
      <c r="A190" s="4" t="s">
        <v>22</v>
      </c>
      <c r="B190" s="3">
        <v>22606</v>
      </c>
      <c r="C190" s="7">
        <v>5.6759629747238371E-4</v>
      </c>
      <c r="D190" s="17">
        <v>9.240852859673198E-3</v>
      </c>
      <c r="E190" s="7">
        <v>9.6173455500968199E-4</v>
      </c>
      <c r="F190" s="16"/>
    </row>
  </sheetData>
  <pageMargins left="0.7" right="0.7" top="0.75" bottom="0.75" header="0.3" footer="0.3"/>
  <pageSetup scale="68" fitToHeight="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TOC</vt:lpstr>
      <vt:lpstr>Summary_DNA</vt:lpstr>
      <vt:lpstr>Summary_RNA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2019-04-30T19:15:49Z</cp:lastPrinted>
  <dcterms:created xsi:type="dcterms:W3CDTF">2018-07-24T20:28:08Z</dcterms:created>
  <dcterms:modified xsi:type="dcterms:W3CDTF">2019-04-30T22:45:32Z</dcterms:modified>
</cp:coreProperties>
</file>