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D:\Applications\KPI\KPI_APP\Files\2018_3\"/>
    </mc:Choice>
  </mc:AlternateContent>
  <bookViews>
    <workbookView xWindow="0" yWindow="450" windowWidth="28800" windowHeight="12300" tabRatio="385"/>
  </bookViews>
  <sheets>
    <sheet name="KPI Report 2018" sheetId="1" r:id="rId1"/>
    <sheet name="Local Charges" sheetId="4" r:id="rId2"/>
    <sheet name="2017" sheetId="2" state="hidden" r:id="rId3"/>
  </sheets>
  <definedNames>
    <definedName name="_xlnm._FilterDatabase" localSheetId="2" hidden="1">'2017'!$A$1:$E$88</definedName>
    <definedName name="_xlnm._FilterDatabase" localSheetId="0" hidden="1">'KPI Report 2018'!$A$2:$Y$119</definedName>
    <definedName name="_xlnm.Print_Area" localSheetId="0">'KPI Report 2018'!$A$2:$O$119</definedName>
    <definedName name="_xlnm.Print_Titles" localSheetId="2">'2017'!$1:$1</definedName>
    <definedName name="TimeList">#REF!</definedName>
    <definedName name="Z_1C92B86C_1CFB_4CBD_BB55_AA17EE9907F4_.wvu.FilterData" localSheetId="2" hidden="1">'2017'!$A$1:$E$88</definedName>
    <definedName name="Z_1C92B86C_1CFB_4CBD_BB55_AA17EE9907F4_.wvu.FilterData" localSheetId="0" hidden="1">'KPI Report 2018'!$A$2:$Y$119</definedName>
    <definedName name="Z_1C92B86C_1CFB_4CBD_BB55_AA17EE9907F4_.wvu.PrintTitles" localSheetId="2" hidden="1">'2017'!$1:$1</definedName>
  </definedNames>
  <calcPr calcId="171027"/>
  <customWorkbookViews>
    <customWorkbookView name="Y ERICKSON USNYC MIS MSCLINK ASST VP - Personal View" guid="{1C92B86C-1CFB-4CBD-BB55-AA17EE9907F4}" mergeInterval="0" personalView="1" maximized="1" xWindow="-2409" yWindow="-9" windowWidth="2418" windowHeight="1318"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M54" i="1"/>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E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N58" i="1"/>
  <c r="O58" i="1"/>
  <c r="P58" i="1"/>
  <c r="Q58" i="1"/>
  <c r="R58" i="1"/>
  <c r="S58" i="1"/>
  <c r="T58" i="1"/>
  <c r="U58" i="1"/>
  <c r="V58" i="1"/>
  <c r="W58" i="1"/>
  <c r="X58" i="1"/>
  <c r="N61" i="1"/>
  <c r="O61" i="1"/>
  <c r="P61" i="1"/>
  <c r="Q61" i="1"/>
  <c r="R61" i="1"/>
  <c r="S61" i="1"/>
  <c r="T61" i="1"/>
  <c r="U61" i="1"/>
  <c r="V61" i="1"/>
  <c r="W61" i="1"/>
  <c r="X61" i="1"/>
  <c r="N64" i="1"/>
  <c r="O64" i="1"/>
  <c r="P64" i="1"/>
  <c r="Q64" i="1"/>
  <c r="R64" i="1"/>
  <c r="S64" i="1"/>
  <c r="T64" i="1"/>
  <c r="U64" i="1"/>
  <c r="V64" i="1"/>
  <c r="W64" i="1"/>
  <c r="X64" i="1"/>
  <c r="N74" i="1"/>
  <c r="O74" i="1"/>
  <c r="P74" i="1"/>
  <c r="Q74" i="1"/>
  <c r="R74" i="1"/>
  <c r="S74" i="1"/>
  <c r="T74" i="1"/>
  <c r="U74" i="1"/>
  <c r="V74" i="1"/>
  <c r="W74" i="1"/>
  <c r="X74" i="1"/>
  <c r="N79" i="1"/>
  <c r="O79" i="1"/>
  <c r="P79" i="1"/>
  <c r="Q79" i="1"/>
  <c r="R79" i="1"/>
  <c r="S79" i="1"/>
  <c r="T79" i="1"/>
  <c r="U79" i="1"/>
  <c r="V79" i="1"/>
  <c r="W79" i="1"/>
  <c r="X79" i="1"/>
  <c r="N82" i="1"/>
  <c r="O82" i="1"/>
  <c r="P82" i="1"/>
  <c r="Q82" i="1"/>
  <c r="R82" i="1"/>
  <c r="S82" i="1"/>
  <c r="T82" i="1"/>
  <c r="U82" i="1"/>
  <c r="V82" i="1"/>
  <c r="W82" i="1"/>
  <c r="X82" i="1"/>
  <c r="N90" i="1"/>
  <c r="O90" i="1"/>
  <c r="P90" i="1"/>
  <c r="Q90" i="1"/>
  <c r="R90" i="1"/>
  <c r="S90" i="1"/>
  <c r="T90" i="1"/>
  <c r="U90" i="1"/>
  <c r="V90" i="1"/>
  <c r="W90" i="1"/>
  <c r="X90" i="1"/>
  <c r="N108" i="1"/>
  <c r="O108" i="1"/>
  <c r="P108" i="1"/>
  <c r="Q108" i="1"/>
  <c r="R108" i="1"/>
  <c r="S108" i="1"/>
  <c r="T108" i="1"/>
  <c r="U108" i="1"/>
  <c r="V108" i="1"/>
  <c r="W108" i="1"/>
  <c r="X108" i="1"/>
  <c r="N104" i="1"/>
  <c r="O104" i="1"/>
  <c r="P104" i="1"/>
  <c r="Q104" i="1"/>
  <c r="R104" i="1"/>
  <c r="S104" i="1"/>
  <c r="T104" i="1"/>
  <c r="U104" i="1"/>
  <c r="V104" i="1"/>
  <c r="W104" i="1"/>
  <c r="X104" i="1"/>
  <c r="N102" i="1"/>
  <c r="O102" i="1"/>
  <c r="P102" i="1"/>
  <c r="Q102" i="1"/>
  <c r="R102" i="1"/>
  <c r="S102" i="1"/>
  <c r="T102" i="1"/>
  <c r="U102" i="1"/>
  <c r="V102" i="1"/>
  <c r="W102" i="1"/>
  <c r="X102" i="1"/>
  <c r="N100" i="1"/>
  <c r="O100" i="1"/>
  <c r="P100" i="1"/>
  <c r="Q100" i="1"/>
  <c r="R100" i="1"/>
  <c r="S100" i="1"/>
  <c r="T100" i="1"/>
  <c r="U100" i="1"/>
  <c r="V100" i="1"/>
  <c r="W100" i="1"/>
  <c r="X100" i="1"/>
  <c r="M108" i="1"/>
  <c r="L108" i="1" s="1"/>
  <c r="M104" i="1"/>
  <c r="L104" i="1" s="1"/>
  <c r="M64" i="1"/>
  <c r="L64" i="1" s="1"/>
  <c r="L61" i="1"/>
  <c r="M58" i="1"/>
  <c r="L58" i="1"/>
  <c r="L63" i="1"/>
  <c r="L66" i="1"/>
  <c r="K66" i="1"/>
  <c r="L65" i="1"/>
  <c r="K65" i="1"/>
  <c r="L62" i="1"/>
  <c r="K62" i="1"/>
  <c r="L60" i="1"/>
  <c r="K60" i="1"/>
  <c r="L59" i="1"/>
  <c r="K59" i="1"/>
  <c r="K56" i="1"/>
  <c r="L56" i="1"/>
  <c r="N54" i="1"/>
  <c r="O54" i="1"/>
  <c r="P54" i="1"/>
  <c r="Q54" i="1"/>
  <c r="R54" i="1"/>
  <c r="S54" i="1"/>
  <c r="T54" i="1"/>
  <c r="U54" i="1"/>
  <c r="V54" i="1"/>
  <c r="W54" i="1"/>
  <c r="X54" i="1"/>
  <c r="N51" i="1"/>
  <c r="O51" i="1"/>
  <c r="P51" i="1"/>
  <c r="Q51" i="1"/>
  <c r="R51" i="1"/>
  <c r="S51" i="1"/>
  <c r="T51" i="1"/>
  <c r="U51" i="1"/>
  <c r="V51" i="1"/>
  <c r="W51" i="1"/>
  <c r="X51" i="1"/>
  <c r="N46" i="1"/>
  <c r="O46" i="1"/>
  <c r="P46" i="1"/>
  <c r="Q46" i="1"/>
  <c r="R46" i="1"/>
  <c r="S46" i="1"/>
  <c r="T46" i="1"/>
  <c r="U46" i="1"/>
  <c r="V46" i="1"/>
  <c r="W46" i="1"/>
  <c r="X46" i="1"/>
  <c r="N40" i="1"/>
  <c r="O40" i="1"/>
  <c r="P40" i="1"/>
  <c r="Q40" i="1"/>
  <c r="R40" i="1"/>
  <c r="S40" i="1"/>
  <c r="T40" i="1"/>
  <c r="U40" i="1"/>
  <c r="V40" i="1"/>
  <c r="W40" i="1"/>
  <c r="X40" i="1"/>
  <c r="N37" i="1"/>
  <c r="O37" i="1"/>
  <c r="P37" i="1"/>
  <c r="Q37" i="1"/>
  <c r="R37" i="1"/>
  <c r="S37" i="1"/>
  <c r="T37" i="1"/>
  <c r="U37" i="1"/>
  <c r="V37" i="1"/>
  <c r="W37" i="1"/>
  <c r="X37" i="1"/>
  <c r="N35" i="1"/>
  <c r="O35" i="1"/>
  <c r="P35" i="1"/>
  <c r="Q35" i="1"/>
  <c r="R35" i="1"/>
  <c r="S35" i="1"/>
  <c r="T35" i="1"/>
  <c r="U35" i="1"/>
  <c r="V35" i="1"/>
  <c r="W35" i="1"/>
  <c r="X35" i="1"/>
  <c r="N31" i="1"/>
  <c r="O31" i="1"/>
  <c r="P31" i="1"/>
  <c r="Q31" i="1"/>
  <c r="R31" i="1"/>
  <c r="S31" i="1"/>
  <c r="T31" i="1"/>
  <c r="U31" i="1"/>
  <c r="V31" i="1"/>
  <c r="W31" i="1"/>
  <c r="X31" i="1"/>
  <c r="N20" i="1"/>
  <c r="O20" i="1"/>
  <c r="P20" i="1"/>
  <c r="Q20" i="1"/>
  <c r="R20" i="1"/>
  <c r="S20" i="1"/>
  <c r="T20" i="1"/>
  <c r="U20" i="1"/>
  <c r="V20" i="1"/>
  <c r="W20" i="1"/>
  <c r="X20" i="1"/>
  <c r="N12" i="1"/>
  <c r="O12" i="1"/>
  <c r="P12" i="1"/>
  <c r="Q12" i="1"/>
  <c r="R12" i="1"/>
  <c r="R10" i="1"/>
  <c r="S12" i="1"/>
  <c r="T12" i="1"/>
  <c r="U12" i="1"/>
  <c r="V12" i="1"/>
  <c r="V10" i="1"/>
  <c r="V4" i="1" s="1"/>
  <c r="W12" i="1"/>
  <c r="X12" i="1"/>
  <c r="N10" i="1"/>
  <c r="O10" i="1"/>
  <c r="P10" i="1"/>
  <c r="Q10" i="1"/>
  <c r="S10" i="1"/>
  <c r="S4" i="1" s="1"/>
  <c r="T10" i="1"/>
  <c r="T4" i="1" s="1"/>
  <c r="U10" i="1"/>
  <c r="W10" i="1"/>
  <c r="X10" i="1"/>
  <c r="L54" i="1"/>
  <c r="L55" i="1"/>
  <c r="K55" i="1"/>
  <c r="M40" i="1"/>
  <c r="L40" i="1" s="1"/>
  <c r="M37" i="1"/>
  <c r="L37" i="1" s="1"/>
  <c r="M35" i="1"/>
  <c r="L35" i="1"/>
  <c r="L36" i="1"/>
  <c r="K36" i="1"/>
  <c r="L38" i="1"/>
  <c r="K38" i="1"/>
  <c r="M102" i="1"/>
  <c r="L102" i="1"/>
  <c r="M100" i="1"/>
  <c r="L100" i="1" s="1"/>
  <c r="M90" i="1"/>
  <c r="M82" i="1"/>
  <c r="L82" i="1" s="1"/>
  <c r="M79" i="1"/>
  <c r="L79" i="1" s="1"/>
  <c r="M74" i="1"/>
  <c r="L74" i="1"/>
  <c r="M51" i="1"/>
  <c r="M46" i="1"/>
  <c r="M31" i="1"/>
  <c r="L31" i="1" s="1"/>
  <c r="M20" i="1"/>
  <c r="L20" i="1"/>
  <c r="M12" i="1"/>
  <c r="M10" i="1"/>
  <c r="L101" i="1"/>
  <c r="K6" i="1"/>
  <c r="K7" i="1"/>
  <c r="K8" i="1"/>
  <c r="K9" i="1"/>
  <c r="K11" i="1"/>
  <c r="K13" i="1"/>
  <c r="K18" i="1"/>
  <c r="K19" i="1"/>
  <c r="K21" i="1"/>
  <c r="K22" i="1"/>
  <c r="K23" i="1"/>
  <c r="K24" i="1"/>
  <c r="K25" i="1"/>
  <c r="K27" i="1"/>
  <c r="K28" i="1"/>
  <c r="K29" i="1"/>
  <c r="K39" i="1"/>
  <c r="K42" i="1"/>
  <c r="K43" i="1"/>
  <c r="K44" i="1"/>
  <c r="K45" i="1"/>
  <c r="K49" i="1"/>
  <c r="K50" i="1"/>
  <c r="K52" i="1"/>
  <c r="K53" i="1"/>
  <c r="K68" i="1"/>
  <c r="K69" i="1"/>
  <c r="K73" i="1"/>
  <c r="K75" i="1"/>
  <c r="K76" i="1"/>
  <c r="K77" i="1"/>
  <c r="K78" i="1"/>
  <c r="K80" i="1"/>
  <c r="K81" i="1"/>
  <c r="K83" i="1"/>
  <c r="K84" i="1"/>
  <c r="K85" i="1"/>
  <c r="K86" i="1"/>
  <c r="K87" i="1"/>
  <c r="K88" i="1"/>
  <c r="K89" i="1"/>
  <c r="K91" i="1"/>
  <c r="K92" i="1"/>
  <c r="K93" i="1"/>
  <c r="K94" i="1"/>
  <c r="K95" i="1"/>
  <c r="K96" i="1"/>
  <c r="K97" i="1"/>
  <c r="K98" i="1"/>
  <c r="K106" i="1"/>
  <c r="K109" i="1"/>
  <c r="K111" i="1"/>
  <c r="K116" i="1"/>
  <c r="K117" i="1"/>
  <c r="L21" i="1"/>
  <c r="L22" i="1"/>
  <c r="L23" i="1"/>
  <c r="L24" i="1"/>
  <c r="L25" i="1"/>
  <c r="L26" i="1"/>
  <c r="L27" i="1"/>
  <c r="L28" i="1"/>
  <c r="L29" i="1"/>
  <c r="L30" i="1"/>
  <c r="L32" i="1"/>
  <c r="L33" i="1"/>
  <c r="L34" i="1"/>
  <c r="L39" i="1"/>
  <c r="L41" i="1"/>
  <c r="L42" i="1"/>
  <c r="L43" i="1"/>
  <c r="L44" i="1"/>
  <c r="L45" i="1"/>
  <c r="L47" i="1"/>
  <c r="L48" i="1"/>
  <c r="L49" i="1"/>
  <c r="L50" i="1"/>
  <c r="L52" i="1"/>
  <c r="L53" i="1"/>
  <c r="L57" i="1"/>
  <c r="L67" i="1"/>
  <c r="L68" i="1"/>
  <c r="L69" i="1"/>
  <c r="L70" i="1"/>
  <c r="L71" i="1"/>
  <c r="L72" i="1"/>
  <c r="L73" i="1"/>
  <c r="L75" i="1"/>
  <c r="L76" i="1"/>
  <c r="L77" i="1"/>
  <c r="L78" i="1"/>
  <c r="L80" i="1"/>
  <c r="L81" i="1"/>
  <c r="L83" i="1"/>
  <c r="L84" i="1"/>
  <c r="L85" i="1"/>
  <c r="L86" i="1"/>
  <c r="L87" i="1"/>
  <c r="L88" i="1"/>
  <c r="L89" i="1"/>
  <c r="L91" i="1"/>
  <c r="L92" i="1"/>
  <c r="L93" i="1"/>
  <c r="L94" i="1"/>
  <c r="L95" i="1"/>
  <c r="L96" i="1"/>
  <c r="L97" i="1"/>
  <c r="L98" i="1"/>
  <c r="L99" i="1"/>
  <c r="L103" i="1"/>
  <c r="L105" i="1"/>
  <c r="L106" i="1"/>
  <c r="L107" i="1"/>
  <c r="L109" i="1"/>
  <c r="L111" i="1"/>
  <c r="L116" i="1"/>
  <c r="L117" i="1"/>
  <c r="L118" i="1"/>
  <c r="L119" i="1"/>
  <c r="L19" i="1"/>
  <c r="L18" i="1"/>
  <c r="L14" i="1"/>
  <c r="L15" i="1"/>
  <c r="L16" i="1"/>
  <c r="L17" i="1"/>
  <c r="L13" i="1"/>
  <c r="L11" i="1"/>
  <c r="L9" i="1"/>
  <c r="L8" i="1"/>
  <c r="L7" i="1"/>
  <c r="L6" i="1"/>
  <c r="L5" i="1"/>
  <c r="K5" i="1"/>
  <c r="L3" i="1"/>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M4" i="1"/>
  <c r="L4" i="1" s="1"/>
  <c r="L90" i="1" l="1"/>
  <c r="K90" i="1"/>
  <c r="L51" i="1"/>
  <c r="L46" i="1"/>
  <c r="X4" i="1"/>
  <c r="P4" i="1"/>
  <c r="O4" i="1"/>
  <c r="U4" i="1"/>
  <c r="W4" i="1"/>
  <c r="L12" i="1"/>
  <c r="R4" i="1"/>
  <c r="Q4" i="1"/>
  <c r="K12" i="1"/>
  <c r="X115" i="1"/>
  <c r="X110" i="1"/>
  <c r="W115" i="1"/>
  <c r="W110" i="1"/>
  <c r="V115" i="1"/>
  <c r="V110" i="1"/>
  <c r="U115" i="1"/>
  <c r="U110" i="1"/>
  <c r="T110" i="1"/>
  <c r="T115" i="1"/>
  <c r="S115" i="1"/>
  <c r="S110" i="1"/>
  <c r="R115" i="1"/>
  <c r="R110" i="1"/>
  <c r="Q110" i="1"/>
  <c r="Q115" i="1"/>
  <c r="P115" i="1"/>
  <c r="P110" i="1"/>
  <c r="O115" i="1"/>
  <c r="O110" i="1"/>
  <c r="N115" i="1"/>
  <c r="N110" i="1"/>
  <c r="N4" i="1"/>
  <c r="M115" i="1"/>
  <c r="L115" i="1" s="1"/>
  <c r="M110" i="1"/>
  <c r="L110" i="1" s="1"/>
  <c r="L10" i="1"/>
  <c r="K10" i="1"/>
</calcChain>
</file>

<file path=xl/comments1.xml><?xml version="1.0" encoding="utf-8"?>
<comments xmlns="http://schemas.openxmlformats.org/spreadsheetml/2006/main">
  <authors>
    <author>Y ERICKSON USNYC MIS MSCLINK ASST VP</author>
    <author>flanuzza</author>
    <author>Administrator</author>
    <author>Y ERICKSON USWRN MIS MSCLINK ASST VP</author>
  </authors>
  <commentList>
    <comment ref="H3" authorId="0" shapeId="0">
      <text>
        <r>
          <rPr>
            <b/>
            <sz val="9"/>
            <color indexed="81"/>
            <rFont val="Tahoma"/>
            <family val="2"/>
          </rPr>
          <t>Avg</t>
        </r>
      </text>
    </comment>
    <comment ref="I3" authorId="0" shapeId="0">
      <text>
        <r>
          <rPr>
            <b/>
            <sz val="9"/>
            <color indexed="81"/>
            <rFont val="Tahoma"/>
            <family val="2"/>
          </rPr>
          <t>Avg</t>
        </r>
      </text>
    </comment>
    <comment ref="H4" authorId="0" shapeId="0">
      <text>
        <r>
          <rPr>
            <b/>
            <sz val="9"/>
            <color indexed="81"/>
            <rFont val="Tahoma"/>
            <family val="2"/>
          </rPr>
          <t>Avg</t>
        </r>
      </text>
    </comment>
    <comment ref="I4" authorId="0" shapeId="0">
      <text>
        <r>
          <rPr>
            <b/>
            <sz val="9"/>
            <color indexed="81"/>
            <rFont val="Tahoma"/>
            <family val="2"/>
          </rPr>
          <t>Avg</t>
        </r>
      </text>
    </comment>
    <comment ref="H5" authorId="0" shapeId="0">
      <text>
        <r>
          <rPr>
            <b/>
            <sz val="9"/>
            <color indexed="81"/>
            <rFont val="Tahoma"/>
            <family val="2"/>
          </rPr>
          <t xml:space="preserve">Sum
</t>
        </r>
      </text>
    </comment>
    <comment ref="I5" authorId="0" shapeId="0">
      <text>
        <r>
          <rPr>
            <b/>
            <sz val="9"/>
            <color indexed="81"/>
            <rFont val="Tahoma"/>
            <family val="2"/>
          </rPr>
          <t xml:space="preserve">Sum
</t>
        </r>
      </text>
    </comment>
    <comment ref="H6" authorId="0" shapeId="0">
      <text>
        <r>
          <rPr>
            <b/>
            <sz val="9"/>
            <color indexed="81"/>
            <rFont val="Tahoma"/>
            <family val="2"/>
          </rPr>
          <t xml:space="preserve">Sum
</t>
        </r>
      </text>
    </comment>
    <comment ref="I6" authorId="0" shapeId="0">
      <text>
        <r>
          <rPr>
            <b/>
            <sz val="9"/>
            <color indexed="81"/>
            <rFont val="Tahoma"/>
            <family val="2"/>
          </rPr>
          <t xml:space="preserve">Sum
</t>
        </r>
      </text>
    </comment>
    <comment ref="H7" authorId="0" shapeId="0">
      <text>
        <r>
          <rPr>
            <b/>
            <sz val="9"/>
            <color indexed="81"/>
            <rFont val="Tahoma"/>
            <family val="2"/>
          </rPr>
          <t xml:space="preserve">Sum
</t>
        </r>
      </text>
    </comment>
    <comment ref="I7" authorId="0" shapeId="0">
      <text>
        <r>
          <rPr>
            <b/>
            <sz val="9"/>
            <color indexed="81"/>
            <rFont val="Tahoma"/>
            <family val="2"/>
          </rPr>
          <t xml:space="preserve">Sum
</t>
        </r>
      </text>
    </comment>
    <comment ref="H8" authorId="0" shapeId="0">
      <text>
        <r>
          <rPr>
            <b/>
            <sz val="9"/>
            <color indexed="81"/>
            <rFont val="Tahoma"/>
            <family val="2"/>
          </rPr>
          <t>Avg</t>
        </r>
      </text>
    </comment>
    <comment ref="I8" authorId="0" shapeId="0">
      <text>
        <r>
          <rPr>
            <b/>
            <sz val="9"/>
            <color indexed="81"/>
            <rFont val="Tahoma"/>
            <family val="2"/>
          </rPr>
          <t>Avg</t>
        </r>
      </text>
    </comment>
    <comment ref="H9" authorId="0" shapeId="0">
      <text>
        <r>
          <rPr>
            <b/>
            <sz val="9"/>
            <color indexed="81"/>
            <rFont val="Tahoma"/>
            <family val="2"/>
          </rPr>
          <t>Avg</t>
        </r>
      </text>
    </comment>
    <comment ref="I9" authorId="0" shapeId="0">
      <text>
        <r>
          <rPr>
            <b/>
            <sz val="9"/>
            <color indexed="81"/>
            <rFont val="Tahoma"/>
            <family val="2"/>
          </rPr>
          <t>Avg</t>
        </r>
      </text>
    </comment>
    <comment ref="H10" authorId="0" shapeId="0">
      <text>
        <r>
          <rPr>
            <b/>
            <sz val="9"/>
            <color indexed="81"/>
            <rFont val="Tahoma"/>
            <family val="2"/>
          </rPr>
          <t>Avg</t>
        </r>
      </text>
    </comment>
    <comment ref="I10" authorId="0" shapeId="0">
      <text>
        <r>
          <rPr>
            <b/>
            <sz val="9"/>
            <color indexed="81"/>
            <rFont val="Tahoma"/>
            <family val="2"/>
          </rPr>
          <t>Avg</t>
        </r>
      </text>
    </comment>
    <comment ref="H12" authorId="0" shapeId="0">
      <text>
        <r>
          <rPr>
            <b/>
            <sz val="9"/>
            <color indexed="81"/>
            <rFont val="Tahoma"/>
            <family val="2"/>
          </rPr>
          <t>Avg</t>
        </r>
      </text>
    </comment>
    <comment ref="I12" authorId="0" shapeId="0">
      <text>
        <r>
          <rPr>
            <b/>
            <sz val="9"/>
            <color indexed="81"/>
            <rFont val="Tahoma"/>
            <family val="2"/>
          </rPr>
          <t>Avg</t>
        </r>
      </text>
    </comment>
    <comment ref="H14" authorId="0" shapeId="0">
      <text>
        <r>
          <rPr>
            <b/>
            <sz val="9"/>
            <color indexed="81"/>
            <rFont val="Tahoma"/>
            <family val="2"/>
          </rPr>
          <t xml:space="preserve">Avg
</t>
        </r>
      </text>
    </comment>
    <comment ref="I14" authorId="0" shapeId="0">
      <text>
        <r>
          <rPr>
            <b/>
            <sz val="9"/>
            <color indexed="81"/>
            <rFont val="Tahoma"/>
            <family val="2"/>
          </rPr>
          <t xml:space="preserve">Avg
</t>
        </r>
      </text>
    </comment>
    <comment ref="H15" authorId="0" shapeId="0">
      <text>
        <r>
          <rPr>
            <b/>
            <sz val="9"/>
            <color indexed="81"/>
            <rFont val="Tahoma"/>
            <family val="2"/>
          </rPr>
          <t xml:space="preserve">Avg
</t>
        </r>
      </text>
    </comment>
    <comment ref="I15" authorId="0" shapeId="0">
      <text>
        <r>
          <rPr>
            <b/>
            <sz val="9"/>
            <color indexed="81"/>
            <rFont val="Tahoma"/>
            <family val="2"/>
          </rPr>
          <t xml:space="preserve">Avg
</t>
        </r>
      </text>
    </comment>
    <comment ref="Z16" authorId="0" shapeId="0">
      <text>
        <r>
          <rPr>
            <b/>
            <sz val="9"/>
            <color indexed="81"/>
            <rFont val="Tahoma"/>
            <family val="2"/>
          </rPr>
          <t xml:space="preserve">Amended the word of the column in Version 2.0
</t>
        </r>
      </text>
    </comment>
    <comment ref="Z17" authorId="0" shapeId="0">
      <text>
        <r>
          <rPr>
            <b/>
            <sz val="9"/>
            <color indexed="81"/>
            <rFont val="Tahoma"/>
            <family val="2"/>
          </rPr>
          <t xml:space="preserve">Amended the word of the column in Version 2.0
</t>
        </r>
      </text>
    </comment>
    <comment ref="H18" authorId="0" shapeId="0">
      <text>
        <r>
          <rPr>
            <b/>
            <sz val="9"/>
            <color indexed="81"/>
            <rFont val="Tahoma"/>
            <family val="2"/>
          </rPr>
          <t>Avg</t>
        </r>
      </text>
    </comment>
    <comment ref="I18" authorId="0" shapeId="0">
      <text>
        <r>
          <rPr>
            <b/>
            <sz val="9"/>
            <color indexed="81"/>
            <rFont val="Tahoma"/>
            <family val="2"/>
          </rPr>
          <t>Avg</t>
        </r>
      </text>
    </comment>
    <comment ref="H19" authorId="0" shapeId="0">
      <text>
        <r>
          <rPr>
            <b/>
            <sz val="9"/>
            <color indexed="81"/>
            <rFont val="Tahoma"/>
            <family val="2"/>
          </rPr>
          <t>Avg</t>
        </r>
      </text>
    </comment>
    <comment ref="I19" authorId="0" shapeId="0">
      <text>
        <r>
          <rPr>
            <b/>
            <sz val="9"/>
            <color indexed="81"/>
            <rFont val="Tahoma"/>
            <family val="2"/>
          </rPr>
          <t>Avg</t>
        </r>
      </text>
    </comment>
    <comment ref="H20" authorId="0" shapeId="0">
      <text>
        <r>
          <rPr>
            <b/>
            <sz val="9"/>
            <color indexed="81"/>
            <rFont val="Tahoma"/>
            <family val="2"/>
          </rPr>
          <t xml:space="preserve">Avg
</t>
        </r>
      </text>
    </comment>
    <comment ref="I20" authorId="0" shapeId="0">
      <text>
        <r>
          <rPr>
            <b/>
            <sz val="9"/>
            <color indexed="81"/>
            <rFont val="Tahoma"/>
            <family val="2"/>
          </rPr>
          <t xml:space="preserve">Avg
</t>
        </r>
      </text>
    </comment>
    <comment ref="H23" authorId="0" shapeId="0">
      <text>
        <r>
          <rPr>
            <b/>
            <sz val="9"/>
            <color indexed="81"/>
            <rFont val="Tahoma"/>
            <family val="2"/>
          </rPr>
          <t>Avg</t>
        </r>
      </text>
    </comment>
    <comment ref="I23" authorId="0" shapeId="0">
      <text>
        <r>
          <rPr>
            <b/>
            <sz val="9"/>
            <color indexed="81"/>
            <rFont val="Tahoma"/>
            <family val="2"/>
          </rPr>
          <t>Avg</t>
        </r>
      </text>
    </comment>
    <comment ref="H24" authorId="0" shapeId="0">
      <text>
        <r>
          <rPr>
            <b/>
            <sz val="9"/>
            <color indexed="81"/>
            <rFont val="Tahoma"/>
            <family val="2"/>
          </rPr>
          <t>Avg</t>
        </r>
      </text>
    </comment>
    <comment ref="I24" authorId="0" shapeId="0">
      <text>
        <r>
          <rPr>
            <b/>
            <sz val="9"/>
            <color indexed="81"/>
            <rFont val="Tahoma"/>
            <family val="2"/>
          </rPr>
          <t>Avg</t>
        </r>
      </text>
    </comment>
    <comment ref="H25" authorId="0" shapeId="0">
      <text>
        <r>
          <rPr>
            <b/>
            <sz val="9"/>
            <color indexed="81"/>
            <rFont val="Tahoma"/>
            <family val="2"/>
          </rPr>
          <t>Avg</t>
        </r>
      </text>
    </comment>
    <comment ref="I25" authorId="0" shapeId="0">
      <text>
        <r>
          <rPr>
            <b/>
            <sz val="9"/>
            <color indexed="81"/>
            <rFont val="Tahoma"/>
            <family val="2"/>
          </rPr>
          <t>Avg</t>
        </r>
      </text>
    </comment>
    <comment ref="H26" authorId="0" shapeId="0">
      <text>
        <r>
          <rPr>
            <b/>
            <sz val="9"/>
            <color indexed="81"/>
            <rFont val="Tahoma"/>
            <family val="2"/>
          </rPr>
          <t xml:space="preserve">Dec
</t>
        </r>
      </text>
    </comment>
    <comment ref="I26" authorId="0" shapeId="0">
      <text>
        <r>
          <rPr>
            <b/>
            <sz val="9"/>
            <color indexed="81"/>
            <rFont val="Tahoma"/>
            <family val="2"/>
          </rPr>
          <t xml:space="preserve">Dec
</t>
        </r>
      </text>
    </comment>
    <comment ref="H27" authorId="0" shapeId="0">
      <text>
        <r>
          <rPr>
            <b/>
            <sz val="9"/>
            <color indexed="81"/>
            <rFont val="Tahoma"/>
            <family val="2"/>
          </rPr>
          <t>Avg</t>
        </r>
      </text>
    </comment>
    <comment ref="I27" authorId="0" shapeId="0">
      <text>
        <r>
          <rPr>
            <b/>
            <sz val="9"/>
            <color indexed="81"/>
            <rFont val="Tahoma"/>
            <family val="2"/>
          </rPr>
          <t>Avg</t>
        </r>
      </text>
    </comment>
    <comment ref="H28" authorId="0" shapeId="0">
      <text>
        <r>
          <rPr>
            <b/>
            <sz val="9"/>
            <color indexed="81"/>
            <rFont val="Tahoma"/>
            <family val="2"/>
          </rPr>
          <t>Avg</t>
        </r>
      </text>
    </comment>
    <comment ref="I28" authorId="0" shapeId="0">
      <text>
        <r>
          <rPr>
            <b/>
            <sz val="9"/>
            <color indexed="81"/>
            <rFont val="Tahoma"/>
            <family val="2"/>
          </rPr>
          <t>Avg</t>
        </r>
      </text>
    </comment>
    <comment ref="H29" authorId="0" shapeId="0">
      <text>
        <r>
          <rPr>
            <b/>
            <sz val="9"/>
            <color indexed="81"/>
            <rFont val="Tahoma"/>
            <family val="2"/>
          </rPr>
          <t xml:space="preserve">Dec
</t>
        </r>
      </text>
    </comment>
    <comment ref="I29" authorId="0" shapeId="0">
      <text>
        <r>
          <rPr>
            <b/>
            <sz val="9"/>
            <color indexed="81"/>
            <rFont val="Tahoma"/>
            <family val="2"/>
          </rPr>
          <t xml:space="preserve">Dec
</t>
        </r>
      </text>
    </comment>
    <comment ref="H30" authorId="0" shapeId="0">
      <text>
        <r>
          <rPr>
            <b/>
            <sz val="9"/>
            <color indexed="81"/>
            <rFont val="Tahoma"/>
            <family val="2"/>
          </rPr>
          <t xml:space="preserve">Avg
</t>
        </r>
      </text>
    </comment>
    <comment ref="I30" authorId="0" shapeId="0">
      <text>
        <r>
          <rPr>
            <b/>
            <sz val="9"/>
            <color indexed="81"/>
            <rFont val="Tahoma"/>
            <family val="2"/>
          </rPr>
          <t xml:space="preserve">Avg
</t>
        </r>
      </text>
    </comment>
    <comment ref="H31" authorId="0" shapeId="0">
      <text>
        <r>
          <rPr>
            <b/>
            <sz val="9"/>
            <color indexed="81"/>
            <rFont val="Tahoma"/>
            <family val="2"/>
          </rPr>
          <t xml:space="preserve">Dec
</t>
        </r>
      </text>
    </comment>
    <comment ref="I31" authorId="0" shapeId="0">
      <text>
        <r>
          <rPr>
            <b/>
            <sz val="9"/>
            <color indexed="81"/>
            <rFont val="Tahoma"/>
            <family val="2"/>
          </rPr>
          <t xml:space="preserve">Dec
</t>
        </r>
      </text>
    </comment>
    <comment ref="H33" authorId="0" shapeId="0">
      <text>
        <r>
          <rPr>
            <b/>
            <sz val="9"/>
            <color indexed="81"/>
            <rFont val="Tahoma"/>
            <family val="2"/>
          </rPr>
          <t>Avg</t>
        </r>
      </text>
    </comment>
    <comment ref="I33" authorId="0" shapeId="0">
      <text>
        <r>
          <rPr>
            <b/>
            <sz val="9"/>
            <color indexed="81"/>
            <rFont val="Tahoma"/>
            <family val="2"/>
          </rPr>
          <t>Avg</t>
        </r>
      </text>
    </comment>
    <comment ref="H34" authorId="0" shapeId="0">
      <text>
        <r>
          <rPr>
            <sz val="9"/>
            <color indexed="81"/>
            <rFont val="Tahoma"/>
            <family val="2"/>
          </rPr>
          <t>AVG</t>
        </r>
      </text>
    </comment>
    <comment ref="I34" authorId="0" shapeId="0">
      <text>
        <r>
          <rPr>
            <sz val="9"/>
            <color indexed="81"/>
            <rFont val="Tahoma"/>
            <family val="2"/>
          </rPr>
          <t>AVG</t>
        </r>
      </text>
    </comment>
    <comment ref="H35" authorId="0" shapeId="0">
      <text>
        <r>
          <rPr>
            <b/>
            <sz val="9"/>
            <color indexed="81"/>
            <rFont val="Tahoma"/>
            <family val="2"/>
          </rPr>
          <t xml:space="preserve">Avg
</t>
        </r>
      </text>
    </comment>
    <comment ref="I35" authorId="0" shapeId="0">
      <text>
        <r>
          <rPr>
            <b/>
            <sz val="9"/>
            <color indexed="81"/>
            <rFont val="Tahoma"/>
            <family val="2"/>
          </rPr>
          <t xml:space="preserve">Avg
</t>
        </r>
      </text>
    </comment>
    <comment ref="H37" authorId="0" shapeId="0">
      <text>
        <r>
          <rPr>
            <b/>
            <sz val="9"/>
            <color indexed="81"/>
            <rFont val="Tahoma"/>
            <family val="2"/>
          </rPr>
          <t xml:space="preserve">Avg
</t>
        </r>
      </text>
    </comment>
    <comment ref="I37" authorId="0" shapeId="0">
      <text>
        <r>
          <rPr>
            <b/>
            <sz val="9"/>
            <color indexed="81"/>
            <rFont val="Tahoma"/>
            <family val="2"/>
          </rPr>
          <t xml:space="preserve">Avg
</t>
        </r>
      </text>
    </comment>
    <comment ref="H39" authorId="0" shapeId="0">
      <text>
        <r>
          <rPr>
            <b/>
            <sz val="9"/>
            <color indexed="81"/>
            <rFont val="Tahoma"/>
            <family val="2"/>
          </rPr>
          <t>Avg</t>
        </r>
      </text>
    </comment>
    <comment ref="I39" authorId="0" shapeId="0">
      <text>
        <r>
          <rPr>
            <b/>
            <sz val="9"/>
            <color indexed="81"/>
            <rFont val="Tahoma"/>
            <family val="2"/>
          </rPr>
          <t>Avg</t>
        </r>
      </text>
    </comment>
    <comment ref="H41" authorId="0" shapeId="0">
      <text>
        <r>
          <rPr>
            <sz val="9"/>
            <color indexed="81"/>
            <rFont val="Tahoma"/>
            <family val="2"/>
          </rPr>
          <t>AVG</t>
        </r>
      </text>
    </comment>
    <comment ref="I41" authorId="0" shapeId="0">
      <text>
        <r>
          <rPr>
            <sz val="9"/>
            <color indexed="81"/>
            <rFont val="Tahoma"/>
            <family val="2"/>
          </rPr>
          <t>AVG</t>
        </r>
      </text>
    </comment>
    <comment ref="H42" authorId="0" shapeId="0">
      <text>
        <r>
          <rPr>
            <sz val="9"/>
            <color indexed="81"/>
            <rFont val="Tahoma"/>
            <family val="2"/>
          </rPr>
          <t xml:space="preserve">AVG
</t>
        </r>
      </text>
    </comment>
    <comment ref="I42" authorId="0" shapeId="0">
      <text>
        <r>
          <rPr>
            <sz val="9"/>
            <color indexed="81"/>
            <rFont val="Tahoma"/>
            <family val="2"/>
          </rPr>
          <t xml:space="preserve">AVG
</t>
        </r>
      </text>
    </comment>
    <comment ref="H43" authorId="0" shapeId="0">
      <text>
        <r>
          <rPr>
            <b/>
            <sz val="9"/>
            <color indexed="81"/>
            <rFont val="Tahoma"/>
            <family val="2"/>
          </rPr>
          <t>Avg</t>
        </r>
      </text>
    </comment>
    <comment ref="I43" authorId="0" shapeId="0">
      <text>
        <r>
          <rPr>
            <b/>
            <sz val="9"/>
            <color indexed="81"/>
            <rFont val="Tahoma"/>
            <family val="2"/>
          </rPr>
          <t>Avg</t>
        </r>
      </text>
    </comment>
    <comment ref="H44" authorId="0" shapeId="0">
      <text>
        <r>
          <rPr>
            <b/>
            <sz val="9"/>
            <color indexed="81"/>
            <rFont val="Tahoma"/>
            <family val="2"/>
          </rPr>
          <t xml:space="preserve">Sum
</t>
        </r>
      </text>
    </comment>
    <comment ref="I44" authorId="0" shapeId="0">
      <text>
        <r>
          <rPr>
            <b/>
            <sz val="9"/>
            <color indexed="81"/>
            <rFont val="Tahoma"/>
            <family val="2"/>
          </rPr>
          <t xml:space="preserve">Sum
</t>
        </r>
      </text>
    </comment>
    <comment ref="H45" authorId="0" shapeId="0">
      <text>
        <r>
          <rPr>
            <b/>
            <sz val="9"/>
            <color indexed="81"/>
            <rFont val="Tahoma"/>
            <family val="2"/>
          </rPr>
          <t>Avg</t>
        </r>
      </text>
    </comment>
    <comment ref="I45" authorId="0" shapeId="0">
      <text>
        <r>
          <rPr>
            <b/>
            <sz val="9"/>
            <color indexed="81"/>
            <rFont val="Tahoma"/>
            <family val="2"/>
          </rPr>
          <t>Avg</t>
        </r>
      </text>
    </comment>
    <comment ref="H46" authorId="0" shapeId="0">
      <text>
        <r>
          <rPr>
            <b/>
            <sz val="9"/>
            <color indexed="81"/>
            <rFont val="Tahoma"/>
            <family val="2"/>
          </rPr>
          <t xml:space="preserve">Avg
</t>
        </r>
      </text>
    </comment>
    <comment ref="I46" authorId="0" shapeId="0">
      <text>
        <r>
          <rPr>
            <b/>
            <sz val="9"/>
            <color indexed="81"/>
            <rFont val="Tahoma"/>
            <family val="2"/>
          </rPr>
          <t xml:space="preserve">Avg
</t>
        </r>
      </text>
    </comment>
    <comment ref="H47" authorId="0" shapeId="0">
      <text>
        <r>
          <rPr>
            <b/>
            <sz val="9"/>
            <color indexed="81"/>
            <rFont val="Tahoma"/>
            <family val="2"/>
          </rPr>
          <t>Avg</t>
        </r>
      </text>
    </comment>
    <comment ref="I47" authorId="0" shapeId="0">
      <text>
        <r>
          <rPr>
            <b/>
            <sz val="9"/>
            <color indexed="81"/>
            <rFont val="Tahoma"/>
            <family val="2"/>
          </rPr>
          <t>Avg</t>
        </r>
      </text>
    </comment>
    <comment ref="H48" authorId="0" shapeId="0">
      <text>
        <r>
          <rPr>
            <sz val="9"/>
            <color indexed="81"/>
            <rFont val="Tahoma"/>
            <family val="2"/>
          </rPr>
          <t>AVG</t>
        </r>
      </text>
    </comment>
    <comment ref="I48" authorId="0" shapeId="0">
      <text>
        <r>
          <rPr>
            <sz val="9"/>
            <color indexed="81"/>
            <rFont val="Tahoma"/>
            <family val="2"/>
          </rPr>
          <t>AVG</t>
        </r>
      </text>
    </comment>
    <comment ref="H49" authorId="0" shapeId="0">
      <text>
        <r>
          <rPr>
            <b/>
            <sz val="9"/>
            <color indexed="81"/>
            <rFont val="Tahoma"/>
            <family val="2"/>
          </rPr>
          <t>Avg</t>
        </r>
      </text>
    </comment>
    <comment ref="I49" authorId="0" shapeId="0">
      <text>
        <r>
          <rPr>
            <b/>
            <sz val="9"/>
            <color indexed="81"/>
            <rFont val="Tahoma"/>
            <family val="2"/>
          </rPr>
          <t>Avg</t>
        </r>
      </text>
    </comment>
    <comment ref="H50" authorId="0" shapeId="0">
      <text>
        <r>
          <rPr>
            <b/>
            <sz val="9"/>
            <color indexed="81"/>
            <rFont val="Tahoma"/>
            <family val="2"/>
          </rPr>
          <t>Avg</t>
        </r>
      </text>
    </comment>
    <comment ref="I50" authorId="0" shapeId="0">
      <text>
        <r>
          <rPr>
            <b/>
            <sz val="9"/>
            <color indexed="81"/>
            <rFont val="Tahoma"/>
            <family val="2"/>
          </rPr>
          <t>Avg</t>
        </r>
      </text>
    </comment>
    <comment ref="H51" authorId="0" shapeId="0">
      <text>
        <r>
          <rPr>
            <sz val="9"/>
            <color indexed="81"/>
            <rFont val="Tahoma"/>
            <family val="2"/>
          </rPr>
          <t xml:space="preserve">AVG
</t>
        </r>
      </text>
    </comment>
    <comment ref="H54" authorId="0" shapeId="0">
      <text>
        <r>
          <rPr>
            <b/>
            <sz val="9"/>
            <color indexed="81"/>
            <rFont val="Tahoma"/>
            <family val="2"/>
          </rPr>
          <t xml:space="preserve">Avg
</t>
        </r>
      </text>
    </comment>
    <comment ref="I54" authorId="0" shapeId="0">
      <text>
        <r>
          <rPr>
            <b/>
            <sz val="9"/>
            <color indexed="81"/>
            <rFont val="Tahoma"/>
            <family val="2"/>
          </rPr>
          <t xml:space="preserve">Avg
</t>
        </r>
      </text>
    </comment>
    <comment ref="H56" authorId="0" shapeId="0">
      <text>
        <r>
          <rPr>
            <b/>
            <sz val="9"/>
            <color indexed="81"/>
            <rFont val="Tahoma"/>
            <family val="2"/>
          </rPr>
          <t xml:space="preserve">Sum
</t>
        </r>
      </text>
    </comment>
    <comment ref="I56" authorId="0" shapeId="0">
      <text>
        <r>
          <rPr>
            <b/>
            <sz val="9"/>
            <color indexed="81"/>
            <rFont val="Tahoma"/>
            <family val="2"/>
          </rPr>
          <t xml:space="preserve">Sum
</t>
        </r>
      </text>
    </comment>
    <comment ref="H57" authorId="0" shapeId="0">
      <text>
        <r>
          <rPr>
            <sz val="9"/>
            <color indexed="81"/>
            <rFont val="Tahoma"/>
            <family val="2"/>
          </rPr>
          <t>AVG</t>
        </r>
      </text>
    </comment>
    <comment ref="I57" authorId="0" shapeId="0">
      <text>
        <r>
          <rPr>
            <sz val="9"/>
            <color indexed="81"/>
            <rFont val="Tahoma"/>
            <family val="2"/>
          </rPr>
          <t>AVG</t>
        </r>
      </text>
    </comment>
    <comment ref="H58" authorId="0" shapeId="0">
      <text>
        <r>
          <rPr>
            <b/>
            <sz val="9"/>
            <color indexed="81"/>
            <rFont val="Tahoma"/>
            <family val="2"/>
          </rPr>
          <t xml:space="preserve">Avg
</t>
        </r>
      </text>
    </comment>
    <comment ref="I58" authorId="0" shapeId="0">
      <text>
        <r>
          <rPr>
            <b/>
            <sz val="9"/>
            <color indexed="81"/>
            <rFont val="Tahoma"/>
            <family val="2"/>
          </rPr>
          <t xml:space="preserve">Avg
</t>
        </r>
      </text>
    </comment>
    <comment ref="H61" authorId="0" shapeId="0">
      <text>
        <r>
          <rPr>
            <b/>
            <sz val="9"/>
            <color indexed="81"/>
            <rFont val="Tahoma"/>
            <family val="2"/>
          </rPr>
          <t xml:space="preserve">Avg
</t>
        </r>
      </text>
    </comment>
    <comment ref="I61" authorId="0" shapeId="0">
      <text>
        <r>
          <rPr>
            <b/>
            <sz val="9"/>
            <color indexed="81"/>
            <rFont val="Tahoma"/>
            <family val="2"/>
          </rPr>
          <t xml:space="preserve">Avg
</t>
        </r>
      </text>
    </comment>
    <comment ref="H63" authorId="0" shapeId="0">
      <text>
        <r>
          <rPr>
            <b/>
            <sz val="9"/>
            <color indexed="81"/>
            <rFont val="Tahoma"/>
            <family val="2"/>
          </rPr>
          <t xml:space="preserve">Avg
</t>
        </r>
      </text>
    </comment>
    <comment ref="I63" authorId="0" shapeId="0">
      <text>
        <r>
          <rPr>
            <b/>
            <sz val="9"/>
            <color indexed="81"/>
            <rFont val="Tahoma"/>
            <family val="2"/>
          </rPr>
          <t xml:space="preserve">Avg
</t>
        </r>
      </text>
    </comment>
    <comment ref="H64" authorId="0" shapeId="0">
      <text>
        <r>
          <rPr>
            <b/>
            <sz val="9"/>
            <color indexed="81"/>
            <rFont val="Tahoma"/>
            <family val="2"/>
          </rPr>
          <t xml:space="preserve">Avg
</t>
        </r>
      </text>
    </comment>
    <comment ref="I64" authorId="0" shapeId="0">
      <text>
        <r>
          <rPr>
            <b/>
            <sz val="9"/>
            <color indexed="81"/>
            <rFont val="Tahoma"/>
            <family val="2"/>
          </rPr>
          <t xml:space="preserve">Avg
</t>
        </r>
      </text>
    </comment>
    <comment ref="H67" authorId="0" shapeId="0">
      <text>
        <r>
          <rPr>
            <sz val="9"/>
            <color indexed="81"/>
            <rFont val="Tahoma"/>
            <family val="2"/>
          </rPr>
          <t>AVG</t>
        </r>
      </text>
    </comment>
    <comment ref="I67" authorId="0" shapeId="0">
      <text>
        <r>
          <rPr>
            <sz val="9"/>
            <color indexed="81"/>
            <rFont val="Tahoma"/>
            <family val="2"/>
          </rPr>
          <t>AVG</t>
        </r>
      </text>
    </comment>
    <comment ref="H68" authorId="0" shapeId="0">
      <text>
        <r>
          <rPr>
            <b/>
            <sz val="9"/>
            <color indexed="81"/>
            <rFont val="Tahoma"/>
            <family val="2"/>
          </rPr>
          <t xml:space="preserve">Avg
</t>
        </r>
      </text>
    </comment>
    <comment ref="I68" authorId="0" shapeId="0">
      <text>
        <r>
          <rPr>
            <b/>
            <sz val="9"/>
            <color indexed="81"/>
            <rFont val="Tahoma"/>
            <family val="2"/>
          </rPr>
          <t xml:space="preserve">Avg
</t>
        </r>
      </text>
    </comment>
    <comment ref="H69" authorId="0" shapeId="0">
      <text>
        <r>
          <rPr>
            <b/>
            <sz val="9"/>
            <color indexed="81"/>
            <rFont val="Tahoma"/>
            <family val="2"/>
          </rPr>
          <t xml:space="preserve">Avg
</t>
        </r>
      </text>
    </comment>
    <comment ref="I69" authorId="0" shapeId="0">
      <text>
        <r>
          <rPr>
            <b/>
            <sz val="9"/>
            <color indexed="81"/>
            <rFont val="Tahoma"/>
            <family val="2"/>
          </rPr>
          <t xml:space="preserve">Avg
</t>
        </r>
      </text>
    </comment>
    <comment ref="H70" authorId="0" shapeId="0">
      <text>
        <r>
          <rPr>
            <b/>
            <sz val="9"/>
            <color indexed="81"/>
            <rFont val="Tahoma"/>
            <family val="2"/>
          </rPr>
          <t>Avg</t>
        </r>
      </text>
    </comment>
    <comment ref="I70" authorId="0" shapeId="0">
      <text>
        <r>
          <rPr>
            <b/>
            <sz val="9"/>
            <color indexed="81"/>
            <rFont val="Tahoma"/>
            <family val="2"/>
          </rPr>
          <t>Avg</t>
        </r>
      </text>
    </comment>
    <comment ref="H71" authorId="0" shapeId="0">
      <text>
        <r>
          <rPr>
            <b/>
            <sz val="9"/>
            <color indexed="81"/>
            <rFont val="Tahoma"/>
            <family val="2"/>
          </rPr>
          <t>Avg</t>
        </r>
      </text>
    </comment>
    <comment ref="I71" authorId="0" shapeId="0">
      <text>
        <r>
          <rPr>
            <b/>
            <sz val="9"/>
            <color indexed="81"/>
            <rFont val="Tahoma"/>
            <family val="2"/>
          </rPr>
          <t>Avg</t>
        </r>
      </text>
    </comment>
    <comment ref="H72" authorId="0" shapeId="0">
      <text>
        <r>
          <rPr>
            <b/>
            <sz val="9"/>
            <color indexed="81"/>
            <rFont val="Tahoma"/>
            <family val="2"/>
          </rPr>
          <t>Avg</t>
        </r>
      </text>
    </comment>
    <comment ref="I72" authorId="0" shapeId="0">
      <text>
        <r>
          <rPr>
            <b/>
            <sz val="9"/>
            <color indexed="81"/>
            <rFont val="Tahoma"/>
            <family val="2"/>
          </rPr>
          <t>Avg</t>
        </r>
      </text>
    </comment>
    <comment ref="H73" authorId="0" shapeId="0">
      <text>
        <r>
          <rPr>
            <sz val="9"/>
            <color indexed="81"/>
            <rFont val="Tahoma"/>
            <family val="2"/>
          </rPr>
          <t>AVG</t>
        </r>
      </text>
    </comment>
    <comment ref="I73" authorId="0" shapeId="0">
      <text>
        <r>
          <rPr>
            <sz val="9"/>
            <color indexed="81"/>
            <rFont val="Tahoma"/>
            <family val="2"/>
          </rPr>
          <t>AVG</t>
        </r>
      </text>
    </comment>
    <comment ref="H74" authorId="0" shapeId="0">
      <text>
        <r>
          <rPr>
            <sz val="9"/>
            <color indexed="81"/>
            <rFont val="Tahoma"/>
            <family val="2"/>
          </rPr>
          <t xml:space="preserve">AVG
</t>
        </r>
      </text>
    </comment>
    <comment ref="I74" authorId="0" shapeId="0">
      <text>
        <r>
          <rPr>
            <sz val="9"/>
            <color indexed="81"/>
            <rFont val="Tahoma"/>
            <family val="2"/>
          </rPr>
          <t xml:space="preserve">AVG
</t>
        </r>
      </text>
    </comment>
    <comment ref="H77" authorId="0" shapeId="0">
      <text>
        <r>
          <rPr>
            <b/>
            <sz val="9"/>
            <color indexed="81"/>
            <rFont val="Tahoma"/>
            <family val="2"/>
          </rPr>
          <t xml:space="preserve">Sum
</t>
        </r>
      </text>
    </comment>
    <comment ref="I77" authorId="0" shapeId="0">
      <text>
        <r>
          <rPr>
            <b/>
            <sz val="9"/>
            <color indexed="81"/>
            <rFont val="Tahoma"/>
            <family val="2"/>
          </rPr>
          <t xml:space="preserve">Sum
</t>
        </r>
      </text>
    </comment>
    <comment ref="H78" authorId="0" shapeId="0">
      <text>
        <r>
          <rPr>
            <b/>
            <sz val="9"/>
            <color indexed="81"/>
            <rFont val="Tahoma"/>
            <family val="2"/>
          </rPr>
          <t xml:space="preserve">Sum
</t>
        </r>
      </text>
    </comment>
    <comment ref="I78" authorId="0" shapeId="0">
      <text>
        <r>
          <rPr>
            <b/>
            <sz val="9"/>
            <color indexed="81"/>
            <rFont val="Tahoma"/>
            <family val="2"/>
          </rPr>
          <t xml:space="preserve">Sum
</t>
        </r>
      </text>
    </comment>
    <comment ref="H79" authorId="0" shapeId="0">
      <text>
        <r>
          <rPr>
            <b/>
            <sz val="9"/>
            <color indexed="81"/>
            <rFont val="Tahoma"/>
            <family val="2"/>
          </rPr>
          <t xml:space="preserve">Avg
</t>
        </r>
      </text>
    </comment>
    <comment ref="I79" authorId="0" shapeId="0">
      <text>
        <r>
          <rPr>
            <b/>
            <sz val="9"/>
            <color indexed="81"/>
            <rFont val="Tahoma"/>
            <family val="2"/>
          </rPr>
          <t xml:space="preserve">Avg
</t>
        </r>
      </text>
    </comment>
    <comment ref="H80" authorId="0" shapeId="0">
      <text>
        <r>
          <rPr>
            <b/>
            <sz val="9"/>
            <color indexed="81"/>
            <rFont val="Tahoma"/>
            <family val="2"/>
          </rPr>
          <t xml:space="preserve">Sum
</t>
        </r>
      </text>
    </comment>
    <comment ref="I80" authorId="0" shapeId="0">
      <text>
        <r>
          <rPr>
            <b/>
            <sz val="9"/>
            <color indexed="81"/>
            <rFont val="Tahoma"/>
            <family val="2"/>
          </rPr>
          <t xml:space="preserve">Sum
</t>
        </r>
      </text>
    </comment>
    <comment ref="H81" authorId="0" shapeId="0">
      <text>
        <r>
          <rPr>
            <b/>
            <sz val="9"/>
            <color indexed="81"/>
            <rFont val="Tahoma"/>
            <family val="2"/>
          </rPr>
          <t xml:space="preserve">Sum
</t>
        </r>
      </text>
    </comment>
    <comment ref="I81" authorId="0" shapeId="0">
      <text>
        <r>
          <rPr>
            <b/>
            <sz val="9"/>
            <color indexed="81"/>
            <rFont val="Tahoma"/>
            <family val="2"/>
          </rPr>
          <t xml:space="preserve">Sum
</t>
        </r>
      </text>
    </comment>
    <comment ref="H82" authorId="0" shapeId="0">
      <text>
        <r>
          <rPr>
            <b/>
            <sz val="9"/>
            <color indexed="81"/>
            <rFont val="Tahoma"/>
            <family val="2"/>
          </rPr>
          <t xml:space="preserve">Avg
</t>
        </r>
      </text>
    </comment>
    <comment ref="I82" authorId="0" shapeId="0">
      <text>
        <r>
          <rPr>
            <b/>
            <sz val="9"/>
            <color indexed="81"/>
            <rFont val="Tahoma"/>
            <family val="2"/>
          </rPr>
          <t xml:space="preserve">Avg
</t>
        </r>
      </text>
    </comment>
    <comment ref="H83" authorId="0" shapeId="0">
      <text>
        <r>
          <rPr>
            <b/>
            <sz val="9"/>
            <color indexed="81"/>
            <rFont val="Tahoma"/>
            <family val="2"/>
          </rPr>
          <t xml:space="preserve">Sum
</t>
        </r>
      </text>
    </comment>
    <comment ref="I83" authorId="0" shapeId="0">
      <text>
        <r>
          <rPr>
            <b/>
            <sz val="9"/>
            <color indexed="81"/>
            <rFont val="Tahoma"/>
            <family val="2"/>
          </rPr>
          <t xml:space="preserve">Sum
</t>
        </r>
      </text>
    </comment>
    <comment ref="H84" authorId="0" shapeId="0">
      <text>
        <r>
          <rPr>
            <b/>
            <sz val="9"/>
            <color indexed="81"/>
            <rFont val="Tahoma"/>
            <family val="2"/>
          </rPr>
          <t xml:space="preserve">Sum
</t>
        </r>
      </text>
    </comment>
    <comment ref="I84" authorId="0" shapeId="0">
      <text>
        <r>
          <rPr>
            <b/>
            <sz val="9"/>
            <color indexed="81"/>
            <rFont val="Tahoma"/>
            <family val="2"/>
          </rPr>
          <t xml:space="preserve">Sum
</t>
        </r>
      </text>
    </comment>
    <comment ref="H85" authorId="0" shapeId="0">
      <text>
        <r>
          <rPr>
            <b/>
            <sz val="9"/>
            <color indexed="81"/>
            <rFont val="Tahoma"/>
            <family val="2"/>
          </rPr>
          <t xml:space="preserve">Sum
</t>
        </r>
      </text>
    </comment>
    <comment ref="I85" authorId="0" shapeId="0">
      <text>
        <r>
          <rPr>
            <b/>
            <sz val="9"/>
            <color indexed="81"/>
            <rFont val="Tahoma"/>
            <family val="2"/>
          </rPr>
          <t xml:space="preserve">Sum
</t>
        </r>
      </text>
    </comment>
    <comment ref="H86" authorId="0" shapeId="0">
      <text>
        <r>
          <rPr>
            <b/>
            <sz val="9"/>
            <color indexed="81"/>
            <rFont val="Tahoma"/>
            <family val="2"/>
          </rPr>
          <t xml:space="preserve">Sum
</t>
        </r>
      </text>
    </comment>
    <comment ref="I86" authorId="0" shapeId="0">
      <text>
        <r>
          <rPr>
            <b/>
            <sz val="9"/>
            <color indexed="81"/>
            <rFont val="Tahoma"/>
            <family val="2"/>
          </rPr>
          <t xml:space="preserve">Sum
</t>
        </r>
      </text>
    </comment>
    <comment ref="H87" authorId="0" shapeId="0">
      <text>
        <r>
          <rPr>
            <b/>
            <sz val="9"/>
            <color indexed="81"/>
            <rFont val="Tahoma"/>
            <family val="2"/>
          </rPr>
          <t xml:space="preserve">Sum
</t>
        </r>
      </text>
    </comment>
    <comment ref="I87" authorId="0" shapeId="0">
      <text>
        <r>
          <rPr>
            <b/>
            <sz val="9"/>
            <color indexed="81"/>
            <rFont val="Tahoma"/>
            <family val="2"/>
          </rPr>
          <t xml:space="preserve">Sum
</t>
        </r>
      </text>
    </comment>
    <comment ref="H88" authorId="0" shapeId="0">
      <text>
        <r>
          <rPr>
            <b/>
            <sz val="9"/>
            <color indexed="81"/>
            <rFont val="Tahoma"/>
            <family val="2"/>
          </rPr>
          <t xml:space="preserve">Dec
</t>
        </r>
      </text>
    </comment>
    <comment ref="I88" authorId="0" shapeId="0">
      <text>
        <r>
          <rPr>
            <b/>
            <sz val="9"/>
            <color indexed="81"/>
            <rFont val="Tahoma"/>
            <family val="2"/>
          </rPr>
          <t xml:space="preserve">Dec
</t>
        </r>
      </text>
    </comment>
    <comment ref="H89" authorId="0" shapeId="0">
      <text>
        <r>
          <rPr>
            <b/>
            <sz val="9"/>
            <color indexed="81"/>
            <rFont val="Tahoma"/>
            <family val="2"/>
          </rPr>
          <t xml:space="preserve">Dec
</t>
        </r>
      </text>
    </comment>
    <comment ref="I89" authorId="0" shapeId="0">
      <text>
        <r>
          <rPr>
            <b/>
            <sz val="9"/>
            <color indexed="81"/>
            <rFont val="Tahoma"/>
            <family val="2"/>
          </rPr>
          <t xml:space="preserve">Dec
</t>
        </r>
      </text>
    </comment>
    <comment ref="H90" authorId="0" shapeId="0">
      <text>
        <r>
          <rPr>
            <b/>
            <sz val="9"/>
            <color indexed="81"/>
            <rFont val="Tahoma"/>
            <family val="2"/>
          </rPr>
          <t xml:space="preserve">Dec
</t>
        </r>
      </text>
    </comment>
    <comment ref="I90" authorId="0" shapeId="0">
      <text>
        <r>
          <rPr>
            <b/>
            <sz val="9"/>
            <color indexed="81"/>
            <rFont val="Tahoma"/>
            <family val="2"/>
          </rPr>
          <t xml:space="preserve">Dec
</t>
        </r>
      </text>
    </comment>
    <comment ref="H93" authorId="0" shapeId="0">
      <text>
        <r>
          <rPr>
            <b/>
            <sz val="9"/>
            <color indexed="81"/>
            <rFont val="Tahoma"/>
            <family val="2"/>
          </rPr>
          <t>Avg</t>
        </r>
      </text>
    </comment>
    <comment ref="I93" authorId="0" shapeId="0">
      <text>
        <r>
          <rPr>
            <b/>
            <sz val="9"/>
            <color indexed="81"/>
            <rFont val="Tahoma"/>
            <family val="2"/>
          </rPr>
          <t>Avg</t>
        </r>
      </text>
    </comment>
    <comment ref="K93" authorId="1" shapeId="0">
      <text>
        <r>
          <rPr>
            <sz val="9"/>
            <color indexed="81"/>
            <rFont val="Tahoma"/>
            <family val="2"/>
          </rPr>
          <t xml:space="preserve">
Must match with what you report in Cognos - any difference must be explained in the Comments</t>
        </r>
      </text>
    </comment>
    <comment ref="H94" authorId="0" shapeId="0">
      <text>
        <r>
          <rPr>
            <b/>
            <sz val="9"/>
            <color indexed="81"/>
            <rFont val="Tahoma"/>
            <family val="2"/>
          </rPr>
          <t>Avg</t>
        </r>
      </text>
    </comment>
    <comment ref="I94" authorId="0" shapeId="0">
      <text>
        <r>
          <rPr>
            <b/>
            <sz val="9"/>
            <color indexed="81"/>
            <rFont val="Tahoma"/>
            <family val="2"/>
          </rPr>
          <t>Avg</t>
        </r>
      </text>
    </comment>
    <comment ref="K94" authorId="2" shapeId="0">
      <text>
        <r>
          <rPr>
            <sz val="9"/>
            <color indexed="81"/>
            <rFont val="Tahoma"/>
            <family val="2"/>
          </rPr>
          <t xml:space="preserve">
Must match with what you report in Cognos - any difference must be explained in the Comments</t>
        </r>
      </text>
    </comment>
    <comment ref="H95" authorId="0" shapeId="0">
      <text>
        <r>
          <rPr>
            <sz val="9"/>
            <color indexed="81"/>
            <rFont val="Tahoma"/>
            <family val="2"/>
          </rPr>
          <t>SUM</t>
        </r>
      </text>
    </comment>
    <comment ref="I95" authorId="0" shapeId="0">
      <text>
        <r>
          <rPr>
            <sz val="9"/>
            <color indexed="81"/>
            <rFont val="Tahoma"/>
            <family val="2"/>
          </rPr>
          <t>SUM</t>
        </r>
      </text>
    </comment>
    <comment ref="K95" authorId="2" shapeId="0">
      <text>
        <r>
          <rPr>
            <sz val="9"/>
            <color indexed="81"/>
            <rFont val="Tahoma"/>
            <family val="2"/>
          </rPr>
          <t xml:space="preserve">
Must match with what you report in Cognos - any difference must be explained in the Comments
</t>
        </r>
      </text>
    </comment>
    <comment ref="H96" authorId="0" shapeId="0">
      <text>
        <r>
          <rPr>
            <sz val="9"/>
            <color indexed="81"/>
            <rFont val="Tahoma"/>
            <family val="2"/>
          </rPr>
          <t>SUM</t>
        </r>
      </text>
    </comment>
    <comment ref="I96" authorId="0" shapeId="0">
      <text>
        <r>
          <rPr>
            <sz val="9"/>
            <color indexed="81"/>
            <rFont val="Tahoma"/>
            <family val="2"/>
          </rPr>
          <t>SUM</t>
        </r>
      </text>
    </comment>
    <comment ref="K96" authorId="1" shapeId="0">
      <text>
        <r>
          <rPr>
            <sz val="9"/>
            <color indexed="81"/>
            <rFont val="Tahoma"/>
            <family val="2"/>
          </rPr>
          <t>Must match with what you report in Cognos - any difference must be explained in the Comments</t>
        </r>
      </text>
    </comment>
    <comment ref="H97" authorId="0" shapeId="0">
      <text>
        <r>
          <rPr>
            <b/>
            <sz val="9"/>
            <color indexed="81"/>
            <rFont val="Tahoma"/>
            <family val="2"/>
          </rPr>
          <t>Avg</t>
        </r>
      </text>
    </comment>
    <comment ref="I97" authorId="0" shapeId="0">
      <text>
        <r>
          <rPr>
            <b/>
            <sz val="9"/>
            <color indexed="81"/>
            <rFont val="Tahoma"/>
            <family val="2"/>
          </rPr>
          <t>Avg</t>
        </r>
      </text>
    </comment>
    <comment ref="H98" authorId="0" shapeId="0">
      <text>
        <r>
          <rPr>
            <b/>
            <sz val="9"/>
            <color indexed="81"/>
            <rFont val="Tahoma"/>
            <family val="2"/>
          </rPr>
          <t>Avg</t>
        </r>
      </text>
    </comment>
    <comment ref="I98" authorId="0" shapeId="0">
      <text>
        <r>
          <rPr>
            <b/>
            <sz val="9"/>
            <color indexed="81"/>
            <rFont val="Tahoma"/>
            <family val="2"/>
          </rPr>
          <t>Avg</t>
        </r>
      </text>
    </comment>
    <comment ref="H99" authorId="0" shapeId="0">
      <text>
        <r>
          <rPr>
            <b/>
            <sz val="9"/>
            <color indexed="81"/>
            <rFont val="Tahoma"/>
            <family val="2"/>
          </rPr>
          <t xml:space="preserve">Avg
</t>
        </r>
      </text>
    </comment>
    <comment ref="I99" authorId="0" shapeId="0">
      <text>
        <r>
          <rPr>
            <b/>
            <sz val="9"/>
            <color indexed="81"/>
            <rFont val="Tahoma"/>
            <family val="2"/>
          </rPr>
          <t xml:space="preserve">Avg
</t>
        </r>
      </text>
    </comment>
    <comment ref="H100" authorId="0" shapeId="0">
      <text>
        <r>
          <rPr>
            <b/>
            <sz val="9"/>
            <color indexed="81"/>
            <rFont val="Tahoma"/>
            <family val="2"/>
          </rPr>
          <t>Avg</t>
        </r>
      </text>
    </comment>
    <comment ref="I100" authorId="0" shapeId="0">
      <text>
        <r>
          <rPr>
            <b/>
            <sz val="9"/>
            <color indexed="81"/>
            <rFont val="Tahoma"/>
            <family val="2"/>
          </rPr>
          <t>Avg</t>
        </r>
      </text>
    </comment>
    <comment ref="H102" authorId="0" shapeId="0">
      <text>
        <r>
          <rPr>
            <b/>
            <sz val="9"/>
            <color indexed="81"/>
            <rFont val="Tahoma"/>
            <family val="2"/>
          </rPr>
          <t xml:space="preserve">Avg
</t>
        </r>
      </text>
    </comment>
    <comment ref="I102" authorId="0" shapeId="0">
      <text>
        <r>
          <rPr>
            <b/>
            <sz val="9"/>
            <color indexed="81"/>
            <rFont val="Tahoma"/>
            <family val="2"/>
          </rPr>
          <t xml:space="preserve">Avg
</t>
        </r>
      </text>
    </comment>
    <comment ref="Z102" authorId="0" shapeId="0">
      <text>
        <r>
          <rPr>
            <b/>
            <sz val="9"/>
            <color indexed="81"/>
            <rFont val="Tahoma"/>
            <family val="2"/>
          </rPr>
          <t xml:space="preserve">Amended the word of the column in Version 2.0
</t>
        </r>
      </text>
    </comment>
    <comment ref="D103" authorId="0" shapeId="0">
      <text>
        <r>
          <rPr>
            <b/>
            <sz val="9"/>
            <color indexed="81"/>
            <rFont val="Tahoma"/>
            <family val="2"/>
          </rPr>
          <t xml:space="preserve">Amended the word of the column in Version 2.0
</t>
        </r>
      </text>
    </comment>
    <comment ref="Z103" authorId="0" shapeId="0">
      <text>
        <r>
          <rPr>
            <b/>
            <sz val="9"/>
            <color indexed="81"/>
            <rFont val="Tahoma"/>
            <family val="2"/>
          </rPr>
          <t xml:space="preserve">Amended the word of the column in Version 2.0
</t>
        </r>
      </text>
    </comment>
    <comment ref="H104" authorId="0" shapeId="0">
      <text>
        <r>
          <rPr>
            <b/>
            <sz val="9"/>
            <color indexed="81"/>
            <rFont val="Tahoma"/>
            <family val="2"/>
          </rPr>
          <t xml:space="preserve">Avg
</t>
        </r>
      </text>
    </comment>
    <comment ref="I104" authorId="0" shapeId="0">
      <text>
        <r>
          <rPr>
            <b/>
            <sz val="9"/>
            <color indexed="81"/>
            <rFont val="Tahoma"/>
            <family val="2"/>
          </rPr>
          <t xml:space="preserve">Avg
</t>
        </r>
      </text>
    </comment>
    <comment ref="D105" authorId="0" shapeId="0">
      <text>
        <r>
          <rPr>
            <b/>
            <sz val="9"/>
            <color indexed="81"/>
            <rFont val="Tahoma"/>
            <family val="2"/>
          </rPr>
          <t xml:space="preserve">Amended the word of the column in Version 2.0
</t>
        </r>
      </text>
    </comment>
    <comment ref="Z105" authorId="0" shapeId="0">
      <text>
        <r>
          <rPr>
            <b/>
            <sz val="9"/>
            <color indexed="81"/>
            <rFont val="Tahoma"/>
            <family val="2"/>
          </rPr>
          <t xml:space="preserve">Amended the word of the column in Version 2.0
</t>
        </r>
      </text>
    </comment>
    <comment ref="H106" authorId="0" shapeId="0">
      <text>
        <r>
          <rPr>
            <sz val="9"/>
            <color indexed="81"/>
            <rFont val="Tahoma"/>
            <family val="2"/>
          </rPr>
          <t xml:space="preserve">AVG
</t>
        </r>
      </text>
    </comment>
    <comment ref="I106" authorId="0" shapeId="0">
      <text>
        <r>
          <rPr>
            <sz val="9"/>
            <color indexed="81"/>
            <rFont val="Tahoma"/>
            <family val="2"/>
          </rPr>
          <t xml:space="preserve">AVG
</t>
        </r>
      </text>
    </comment>
    <comment ref="H107" authorId="0" shapeId="0">
      <text>
        <r>
          <rPr>
            <b/>
            <sz val="9"/>
            <color indexed="81"/>
            <rFont val="Tahoma"/>
            <family val="2"/>
          </rPr>
          <t xml:space="preserve">Sum
</t>
        </r>
      </text>
    </comment>
    <comment ref="I107" authorId="0" shapeId="0">
      <text>
        <r>
          <rPr>
            <b/>
            <sz val="9"/>
            <color indexed="81"/>
            <rFont val="Tahoma"/>
            <family val="2"/>
          </rPr>
          <t xml:space="preserve">Sum
</t>
        </r>
      </text>
    </comment>
    <comment ref="H108" authorId="0" shapeId="0">
      <text>
        <r>
          <rPr>
            <b/>
            <sz val="9"/>
            <color indexed="81"/>
            <rFont val="Tahoma"/>
            <family val="2"/>
          </rPr>
          <t xml:space="preserve">Avg
</t>
        </r>
      </text>
    </comment>
    <comment ref="I108" authorId="0" shapeId="0">
      <text>
        <r>
          <rPr>
            <b/>
            <sz val="9"/>
            <color indexed="81"/>
            <rFont val="Tahoma"/>
            <family val="2"/>
          </rPr>
          <t xml:space="preserve">Avg
</t>
        </r>
      </text>
    </comment>
    <comment ref="H110" authorId="0" shapeId="0">
      <text>
        <r>
          <rPr>
            <sz val="9"/>
            <color indexed="81"/>
            <rFont val="Tahoma"/>
            <family val="2"/>
          </rPr>
          <t xml:space="preserve">AVG
</t>
        </r>
      </text>
    </comment>
    <comment ref="I110" authorId="0" shapeId="0">
      <text>
        <r>
          <rPr>
            <sz val="9"/>
            <color indexed="81"/>
            <rFont val="Tahoma"/>
            <family val="2"/>
          </rPr>
          <t xml:space="preserve">AVG
</t>
        </r>
      </text>
    </comment>
    <comment ref="A112" authorId="3" shapeId="0">
      <text>
        <r>
          <rPr>
            <b/>
            <sz val="9"/>
            <color indexed="81"/>
            <rFont val="Tahoma"/>
            <charset val="1"/>
          </rPr>
          <t xml:space="preserve">Added the row in Version 3.1
</t>
        </r>
        <r>
          <rPr>
            <sz val="9"/>
            <color indexed="81"/>
            <rFont val="Tahoma"/>
            <charset val="1"/>
          </rPr>
          <t xml:space="preserve">
</t>
        </r>
      </text>
    </comment>
    <comment ref="Z112" authorId="3" shapeId="0">
      <text>
        <r>
          <rPr>
            <b/>
            <sz val="9"/>
            <color indexed="81"/>
            <rFont val="Tahoma"/>
            <charset val="1"/>
          </rPr>
          <t xml:space="preserve">Added the row in Version 3.1
</t>
        </r>
      </text>
    </comment>
    <comment ref="A113" authorId="3" shapeId="0">
      <text>
        <r>
          <rPr>
            <b/>
            <sz val="9"/>
            <color indexed="81"/>
            <rFont val="Tahoma"/>
            <charset val="1"/>
          </rPr>
          <t xml:space="preserve">Added the row in Version 3.1
</t>
        </r>
        <r>
          <rPr>
            <sz val="9"/>
            <color indexed="81"/>
            <rFont val="Tahoma"/>
            <charset val="1"/>
          </rPr>
          <t xml:space="preserve">
</t>
        </r>
      </text>
    </comment>
    <comment ref="Z113" authorId="3" shapeId="0">
      <text>
        <r>
          <rPr>
            <b/>
            <sz val="9"/>
            <color indexed="81"/>
            <rFont val="Tahoma"/>
            <charset val="1"/>
          </rPr>
          <t xml:space="preserve">Added the row in Version 3.1
</t>
        </r>
        <r>
          <rPr>
            <sz val="9"/>
            <color indexed="81"/>
            <rFont val="Tahoma"/>
            <charset val="1"/>
          </rPr>
          <t xml:space="preserve">
</t>
        </r>
      </text>
    </comment>
    <comment ref="A114" authorId="3" shapeId="0">
      <text>
        <r>
          <rPr>
            <b/>
            <sz val="9"/>
            <color indexed="81"/>
            <rFont val="Tahoma"/>
            <charset val="1"/>
          </rPr>
          <t xml:space="preserve">Added the row in Version 3.1
</t>
        </r>
      </text>
    </comment>
    <comment ref="Z114" authorId="3" shapeId="0">
      <text>
        <r>
          <rPr>
            <b/>
            <sz val="9"/>
            <color indexed="81"/>
            <rFont val="Tahoma"/>
            <charset val="1"/>
          </rPr>
          <t xml:space="preserve">Added the row in Version 3.1
</t>
        </r>
      </text>
    </comment>
    <comment ref="H115" authorId="0" shapeId="0">
      <text>
        <r>
          <rPr>
            <sz val="9"/>
            <color indexed="81"/>
            <rFont val="Tahoma"/>
            <family val="2"/>
          </rPr>
          <t xml:space="preserve">AVG
</t>
        </r>
      </text>
    </comment>
    <comment ref="I115" authorId="0" shapeId="0">
      <text>
        <r>
          <rPr>
            <sz val="9"/>
            <color indexed="81"/>
            <rFont val="Tahoma"/>
            <family val="2"/>
          </rPr>
          <t xml:space="preserve">AVG
</t>
        </r>
      </text>
    </comment>
    <comment ref="H117" authorId="0" shapeId="0">
      <text>
        <r>
          <rPr>
            <b/>
            <sz val="9"/>
            <color indexed="81"/>
            <rFont val="Tahoma"/>
            <family val="2"/>
          </rPr>
          <t xml:space="preserve">Sum
</t>
        </r>
      </text>
    </comment>
    <comment ref="I117" authorId="0" shapeId="0">
      <text>
        <r>
          <rPr>
            <b/>
            <sz val="9"/>
            <color indexed="81"/>
            <rFont val="Tahoma"/>
            <family val="2"/>
          </rPr>
          <t xml:space="preserve">Sum
</t>
        </r>
      </text>
    </comment>
    <comment ref="H118" authorId="0" shapeId="0">
      <text>
        <r>
          <rPr>
            <b/>
            <sz val="9"/>
            <color indexed="81"/>
            <rFont val="Tahoma"/>
            <family val="2"/>
          </rPr>
          <t xml:space="preserve">Avg
</t>
        </r>
      </text>
    </comment>
    <comment ref="I118" authorId="0" shapeId="0">
      <text>
        <r>
          <rPr>
            <b/>
            <sz val="9"/>
            <color indexed="81"/>
            <rFont val="Tahoma"/>
            <family val="2"/>
          </rPr>
          <t xml:space="preserve">Avg
</t>
        </r>
      </text>
    </comment>
    <comment ref="H119" authorId="0" shapeId="0">
      <text>
        <r>
          <rPr>
            <b/>
            <sz val="9"/>
            <color indexed="81"/>
            <rFont val="Tahoma"/>
            <family val="2"/>
          </rPr>
          <t xml:space="preserve">Avg
</t>
        </r>
      </text>
    </comment>
    <comment ref="I119" authorId="0" shapeId="0">
      <text>
        <r>
          <rPr>
            <b/>
            <sz val="9"/>
            <color indexed="81"/>
            <rFont val="Tahoma"/>
            <family val="2"/>
          </rPr>
          <t xml:space="preserve">Avg
</t>
        </r>
      </text>
    </comment>
  </commentList>
</comments>
</file>

<file path=xl/sharedStrings.xml><?xml version="1.0" encoding="utf-8"?>
<sst xmlns="http://schemas.openxmlformats.org/spreadsheetml/2006/main" count="1359" uniqueCount="562">
  <si>
    <t>Agency:</t>
  </si>
  <si>
    <t>AGENCY KPI REPORT</t>
  </si>
  <si>
    <t>2018 Line</t>
  </si>
  <si>
    <t>2017 Line</t>
  </si>
  <si>
    <t>Source</t>
  </si>
  <si>
    <t>Description</t>
  </si>
  <si>
    <t>Financial (Y/N)</t>
  </si>
  <si>
    <t>Filter</t>
  </si>
  <si>
    <t>Format</t>
  </si>
  <si>
    <t>2016 Reference</t>
  </si>
  <si>
    <t>2017 Reference</t>
  </si>
  <si>
    <t>Target</t>
  </si>
  <si>
    <t>Year to date</t>
  </si>
  <si>
    <t>Monthly Average</t>
  </si>
  <si>
    <t>Jan</t>
  </si>
  <si>
    <t>Feb</t>
  </si>
  <si>
    <t>Mar</t>
  </si>
  <si>
    <t>Apr</t>
  </si>
  <si>
    <t>May</t>
  </si>
  <si>
    <t>Jun</t>
  </si>
  <si>
    <t>Jul</t>
  </si>
  <si>
    <t>Aug</t>
  </si>
  <si>
    <t>Sep</t>
  </si>
  <si>
    <t>Oct</t>
  </si>
  <si>
    <t>Nov</t>
  </si>
  <si>
    <t>Dec</t>
  </si>
  <si>
    <t>Remarks (for reporting month)</t>
  </si>
  <si>
    <t>Column Name</t>
  </si>
  <si>
    <t>LINE 01</t>
  </si>
  <si>
    <t>Local</t>
  </si>
  <si>
    <t>Number of Full Time Equivalent Employees (FTEs) in your country</t>
  </si>
  <si>
    <t>N</t>
  </si>
  <si>
    <t>Management</t>
  </si>
  <si>
    <t>Number</t>
  </si>
  <si>
    <t>[Current # FTEs]</t>
  </si>
  <si>
    <t>LINE 02</t>
  </si>
  <si>
    <t>Calculation</t>
  </si>
  <si>
    <t>Productivity per Employee</t>
  </si>
  <si>
    <t>[Current Productivity per Employee]</t>
  </si>
  <si>
    <t>LINE 03</t>
  </si>
  <si>
    <t>Number of employees (FTEs) that left the company</t>
  </si>
  <si>
    <t>[Current # FTEs Left]</t>
  </si>
  <si>
    <t>LINE 04</t>
  </si>
  <si>
    <t>Amount of hours of Overtime (paid or not by the agency)</t>
  </si>
  <si>
    <t>[Current # of hours of Overtime]</t>
  </si>
  <si>
    <t>LINE 05</t>
  </si>
  <si>
    <t>Total monthly Cost of Overtime (in usd)</t>
  </si>
  <si>
    <t>Y</t>
  </si>
  <si>
    <t>[Current Cost of Overtime USD]</t>
  </si>
  <si>
    <t>LINE 06</t>
  </si>
  <si>
    <r>
      <t xml:space="preserve">Number of </t>
    </r>
    <r>
      <rPr>
        <b/>
        <i/>
        <u/>
        <sz val="9"/>
        <color theme="1"/>
        <rFont val="Calibri"/>
        <family val="2"/>
        <scheme val="minor"/>
      </rPr>
      <t>LOCAL export</t>
    </r>
    <r>
      <rPr>
        <b/>
        <i/>
        <sz val="9"/>
        <color theme="1"/>
        <rFont val="Calibri"/>
        <family val="2"/>
        <scheme val="minor"/>
      </rPr>
      <t xml:space="preserve"> full TEUs loaded</t>
    </r>
  </si>
  <si>
    <t>Commercial</t>
  </si>
  <si>
    <t>[Current KPI Local Export TEUs]</t>
  </si>
  <si>
    <t>LINE 07</t>
  </si>
  <si>
    <r>
      <t xml:space="preserve">Number of </t>
    </r>
    <r>
      <rPr>
        <b/>
        <i/>
        <u/>
        <sz val="9"/>
        <color theme="1"/>
        <rFont val="Calibri"/>
        <family val="2"/>
        <scheme val="minor"/>
      </rPr>
      <t>LOCAL import</t>
    </r>
    <r>
      <rPr>
        <b/>
        <i/>
        <sz val="9"/>
        <color theme="1"/>
        <rFont val="Calibri"/>
        <family val="2"/>
        <scheme val="minor"/>
      </rPr>
      <t xml:space="preserve"> full TEUs discharged</t>
    </r>
  </si>
  <si>
    <t>[Current KPI Local Import TEUs]</t>
  </si>
  <si>
    <t>LINE 08</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</si>
  <si>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export</t>
    </r>
    <r>
      <rPr>
        <b/>
        <i/>
        <sz val="9"/>
        <color theme="1"/>
        <rFont val="Calibri"/>
        <family val="2"/>
        <scheme val="minor"/>
      </rPr>
      <t xml:space="preserve"> full LOCAL+TRANSIT TEUs </t>
    </r>
  </si>
  <si>
    <t>[Current KPI Total Export TEUs]</t>
  </si>
  <si>
    <t>LINE 08A</t>
  </si>
  <si>
    <t>TOTAL Number of Transit Export TEUs</t>
  </si>
  <si>
    <t>[Current KPI Transit Export TEUs]</t>
  </si>
  <si>
    <t>LINE 09</t>
  </si>
  <si>
    <r>
      <rPr>
        <b/>
        <i/>
        <u/>
        <sz val="9"/>
        <color theme="1"/>
        <rFont val="Calibri"/>
        <family val="2"/>
        <scheme val="minor"/>
      </rPr>
      <t>TOTAL</t>
    </r>
    <r>
      <rPr>
        <b/>
        <i/>
        <sz val="9"/>
        <color theme="1"/>
        <rFont val="Calibri"/>
        <family val="2"/>
        <scheme val="minor"/>
      </rPr>
      <t xml:space="preserve"> Number of </t>
    </r>
    <r>
      <rPr>
        <b/>
        <i/>
        <u/>
        <sz val="9"/>
        <color theme="1"/>
        <rFont val="Calibri"/>
        <family val="2"/>
        <scheme val="minor"/>
      </rPr>
      <t>import</t>
    </r>
    <r>
      <rPr>
        <b/>
        <i/>
        <sz val="9"/>
        <color theme="1"/>
        <rFont val="Calibri"/>
        <family val="2"/>
        <scheme val="minor"/>
      </rPr>
      <t xml:space="preserve"> full LOCAL+ TRANSIT TEUs </t>
    </r>
  </si>
  <si>
    <t>[Current KPI Total Import TEUs]</t>
  </si>
  <si>
    <t>LINE 09A</t>
  </si>
  <si>
    <t>TOTAL Number of Transit Import TEUs</t>
  </si>
  <si>
    <t>[Current KPI Transit Import TEUs]</t>
  </si>
  <si>
    <t>LINE 10</t>
  </si>
  <si>
    <t xml:space="preserve"> % of overall market share (import)</t>
  </si>
  <si>
    <t>[Current % Import Market Share]</t>
  </si>
  <si>
    <t>LINE 11</t>
  </si>
  <si>
    <t xml:space="preserve"> % of overall market share (export)</t>
  </si>
  <si>
    <t>[Current % Export Market Share]</t>
  </si>
  <si>
    <t>LINE 12</t>
  </si>
  <si>
    <t>% of Import Cargo that you control</t>
  </si>
  <si>
    <t>[Current % Import Cargo Controlled at Destination]</t>
  </si>
  <si>
    <t>LINE 13</t>
  </si>
  <si>
    <t>% of Export Cargo that you control</t>
  </si>
  <si>
    <t>[Current % Export Cargo Controlled at Origin]</t>
  </si>
  <si>
    <t>LINE 14</t>
  </si>
  <si>
    <t>Number Of Carrier Haulage Containers</t>
  </si>
  <si>
    <t>Logs/Ops</t>
  </si>
  <si>
    <t>[Current KPI Carrier Haulage Containers]</t>
  </si>
  <si>
    <t>LINE 15</t>
  </si>
  <si>
    <t>Number Of Local Inspired Haulage Containers</t>
  </si>
  <si>
    <t>[Current KPI Inspired Haulage Containers]</t>
  </si>
  <si>
    <t>LINE 16</t>
  </si>
  <si>
    <t>% of on-time intermodal delivery</t>
  </si>
  <si>
    <t>[Current % OnTime Intermodal Delivery]</t>
  </si>
  <si>
    <t>LINE 16A</t>
  </si>
  <si>
    <t>Number of OnTime Intermodal Containers</t>
  </si>
  <si>
    <t>[Current # OnTime Intermodal Containers]</t>
  </si>
  <si>
    <t>LINE 16B</t>
  </si>
  <si>
    <t>Number of Intermodal Containers]</t>
  </si>
  <si>
    <t>[Current # Intermodal Containers]</t>
  </si>
  <si>
    <t>LINE 17</t>
  </si>
  <si>
    <t>Nr. Of total Rollover containers by MSC mistake</t>
  </si>
  <si>
    <t>C/S</t>
  </si>
  <si>
    <t>[Current Total Rollover Containers by MSC mistake]</t>
  </si>
  <si>
    <t>LINE 18</t>
  </si>
  <si>
    <r>
      <t xml:space="preserve">Number of full containers </t>
    </r>
    <r>
      <rPr>
        <b/>
        <i/>
        <u/>
        <sz val="9"/>
        <color theme="1"/>
        <rFont val="Calibri"/>
        <family val="2"/>
        <scheme val="minor"/>
      </rPr>
      <t>Transshipped</t>
    </r>
  </si>
  <si>
    <t>[Current KPI T/S Containers]</t>
  </si>
  <si>
    <t>LINE 19</t>
  </si>
  <si>
    <r>
      <t xml:space="preserve">Number of </t>
    </r>
    <r>
      <rPr>
        <b/>
        <i/>
        <u/>
        <sz val="9"/>
        <color theme="1"/>
        <rFont val="Calibri"/>
        <family val="2"/>
        <scheme val="minor"/>
      </rPr>
      <t>cross-trade</t>
    </r>
    <r>
      <rPr>
        <b/>
        <i/>
        <sz val="9"/>
        <color theme="1"/>
        <rFont val="Calibri"/>
        <family val="2"/>
        <scheme val="minor"/>
      </rPr>
      <t xml:space="preserve"> TEUs booked (including spot and contract)</t>
    </r>
  </si>
  <si>
    <t>[Current KPI Cross-Trade TEUs]</t>
  </si>
  <si>
    <t>LINE 20</t>
  </si>
  <si>
    <r>
      <t xml:space="preserve">Number of </t>
    </r>
    <r>
      <rPr>
        <b/>
        <i/>
        <u/>
        <sz val="9"/>
        <color theme="1"/>
        <rFont val="Calibri"/>
        <family val="2"/>
        <scheme val="minor"/>
      </rPr>
      <t>Outside Sales</t>
    </r>
    <r>
      <rPr>
        <b/>
        <i/>
        <sz val="9"/>
        <color theme="1"/>
        <rFont val="Calibri"/>
        <family val="2"/>
        <scheme val="minor"/>
      </rPr>
      <t xml:space="preserve"> people in your Agency</t>
    </r>
  </si>
  <si>
    <t>[Current # Sales People]</t>
  </si>
  <si>
    <t>LINE 21</t>
  </si>
  <si>
    <t>Number of client visits per outside sales person this month</t>
  </si>
  <si>
    <t>[Current # Client Visits]</t>
  </si>
  <si>
    <t>LINE 22</t>
  </si>
  <si>
    <t>TMS answers still pending for Geneva</t>
  </si>
  <si>
    <t>[Current TMS Pending Questions]</t>
  </si>
  <si>
    <t>LINE 23</t>
  </si>
  <si>
    <t>TMS "no tariff" found this month</t>
  </si>
  <si>
    <t>[Current TMS No Tariff]</t>
  </si>
  <si>
    <t>LINE 24</t>
  </si>
  <si>
    <r>
      <t xml:space="preserve">Total </t>
    </r>
    <r>
      <rPr>
        <b/>
        <i/>
        <u/>
        <sz val="9"/>
        <color theme="1"/>
        <rFont val="Calibri"/>
        <family val="2"/>
        <scheme val="minor"/>
      </rPr>
      <t>Outstanding over credit terms</t>
    </r>
    <r>
      <rPr>
        <b/>
        <i/>
        <sz val="9"/>
        <color theme="1"/>
        <rFont val="Calibri"/>
        <family val="2"/>
        <scheme val="minor"/>
      </rPr>
      <t xml:space="preserve"> (in USD)</t>
    </r>
  </si>
  <si>
    <t>Finance</t>
  </si>
  <si>
    <t>[Current Overdue Amount USD]</t>
  </si>
  <si>
    <t>LINE 25</t>
  </si>
  <si>
    <t>% of outstanding overdue over total AR exposure</t>
  </si>
  <si>
    <t>[Current % Overdue Exposure]</t>
  </si>
  <si>
    <t>LINE 25A</t>
  </si>
  <si>
    <t>LINE 21A</t>
  </si>
  <si>
    <t>Total AR USD</t>
  </si>
  <si>
    <t>[Current Total AR USD]</t>
  </si>
  <si>
    <t>LINE 26</t>
  </si>
  <si>
    <r>
      <t xml:space="preserve">Average </t>
    </r>
    <r>
      <rPr>
        <b/>
        <i/>
        <u/>
        <sz val="9"/>
        <color theme="1"/>
        <rFont val="Calibri"/>
        <family val="2"/>
        <scheme val="minor"/>
      </rPr>
      <t>collection time</t>
    </r>
    <r>
      <rPr>
        <b/>
        <i/>
        <sz val="9"/>
        <color theme="1"/>
        <rFont val="Calibri"/>
        <family val="2"/>
        <scheme val="minor"/>
      </rPr>
      <t xml:space="preserve"> this month (in days)</t>
    </r>
  </si>
  <si>
    <t>[Current Avg Collection Days]</t>
  </si>
  <si>
    <t>LINE 27</t>
  </si>
  <si>
    <t>Average waiting time at counter</t>
  </si>
  <si>
    <t>HH:MM</t>
  </si>
  <si>
    <t>[Current Average Waiting Time at Counter]</t>
  </si>
  <si>
    <t>LINE 28</t>
  </si>
  <si>
    <t>% of rate M/Cs  this month (after DTX)</t>
  </si>
  <si>
    <t>[Current KPI % of M/Cs for Tariff Updates]</t>
  </si>
  <si>
    <t>LINE 28A</t>
  </si>
  <si>
    <t>LINE 23A</t>
  </si>
  <si>
    <t>Number of M/Cs for Tariff Updates</t>
  </si>
  <si>
    <t>[Current KPI # of M/Cs for Tariff Updates]</t>
  </si>
  <si>
    <t>LINE 29</t>
  </si>
  <si>
    <t>% of clerical errors M/Cs  this month (after DTX)</t>
  </si>
  <si>
    <t>[Current KPI % of M/Cs for Clerical Errors]</t>
  </si>
  <si>
    <t>LINE 29A</t>
  </si>
  <si>
    <t>LINE 24A</t>
  </si>
  <si>
    <t>Number of M/Cs for Clerical Errors</t>
  </si>
  <si>
    <t>[Current KPI # of M/Cs for Clerical Errors]</t>
  </si>
  <si>
    <t>LINE 30</t>
  </si>
  <si>
    <t>Number of correctors based on clerical errors (before DTX)</t>
  </si>
  <si>
    <t>[Current # M/Cs Clerical Errors before DTX]</t>
  </si>
  <si>
    <t>LINE 30A</t>
  </si>
  <si>
    <t>% M/Cs Clerical Errors before DTX</t>
  </si>
  <si>
    <t>[Current % M/Cs Clerical Errors before DTX]</t>
  </si>
  <si>
    <t>LINE 31</t>
  </si>
  <si>
    <t>Average time taken for problem resolution</t>
  </si>
  <si>
    <t>[Current Average Time for Problem Resolution]</t>
  </si>
  <si>
    <t>LINE 32</t>
  </si>
  <si>
    <t>E-mail not answered by Customer Service</t>
  </si>
  <si>
    <t>[Current E-mail not Answered by C/S]</t>
  </si>
  <si>
    <t>LINE 33</t>
  </si>
  <si>
    <t>Number of Complaints received</t>
  </si>
  <si>
    <t>[Current # of Complaints Received]</t>
  </si>
  <si>
    <t>LINE 34</t>
  </si>
  <si>
    <t>Cost of Errors</t>
  </si>
  <si>
    <t>[Current Cost of Errors USD]</t>
  </si>
  <si>
    <t>LINE 35</t>
  </si>
  <si>
    <t>Number of export quotations made this month</t>
  </si>
  <si>
    <t>[Current # Export Quotations]</t>
  </si>
  <si>
    <t>LINE 36</t>
  </si>
  <si>
    <t>% of Export Bookings actually confirmed out of the total Nb of Quotations made</t>
  </si>
  <si>
    <t>[Current % Export Quotations into Confirmed Bookings]</t>
  </si>
  <si>
    <t>LINE 36A</t>
  </si>
  <si>
    <t>Number of Export Quotations w Confirmed Booking</t>
  </si>
  <si>
    <t>[Current # Export Quotations w Confirmed Booking]</t>
  </si>
  <si>
    <t>LINE 37</t>
  </si>
  <si>
    <t>Turnaround time on standard quotations</t>
  </si>
  <si>
    <t>[Current Turnaround time on Standard Quotations]</t>
  </si>
  <si>
    <t>LINE 38</t>
  </si>
  <si>
    <t>Number of bookings cancelled</t>
  </si>
  <si>
    <t>[Current # of Cancelled Bookings]</t>
  </si>
  <si>
    <t>LINE 39</t>
  </si>
  <si>
    <t>Number of containers cancelled</t>
  </si>
  <si>
    <t>[Current # of Cancelled Containers]</t>
  </si>
  <si>
    <t>LINE 40</t>
  </si>
  <si>
    <t xml:space="preserve"> % Of Business Closed vs. Sales Leads sent </t>
  </si>
  <si>
    <t>[Current % Of Business Closed]</t>
  </si>
  <si>
    <t>LINE 40A</t>
  </si>
  <si>
    <t>Number of Business Closed</t>
  </si>
  <si>
    <t>[Current # Business Closed]</t>
  </si>
  <si>
    <t>LINE 40B</t>
  </si>
  <si>
    <t>Number of Sales Leads Sent</t>
  </si>
  <si>
    <t>[Current # Sales Leads Sent]</t>
  </si>
  <si>
    <t>LINE 41</t>
  </si>
  <si>
    <t>E-Commerce usage of Shipping Instructions (in %)</t>
  </si>
  <si>
    <t>[Current KPI % of BLs with eSI]</t>
  </si>
  <si>
    <t>LINE 41A</t>
  </si>
  <si>
    <t>LINE 33B</t>
  </si>
  <si>
    <t>Number of BLS with eSI</t>
  </si>
  <si>
    <t>[Current KPI # of BLs with eSI]</t>
  </si>
  <si>
    <t>LINE 42</t>
  </si>
  <si>
    <t>MyMSC</t>
  </si>
  <si>
    <t>Number of queries on MYMSC.COM</t>
  </si>
  <si>
    <t>[Current # of Queries on MYMSC.COM]</t>
  </si>
  <si>
    <t>LINE 43</t>
  </si>
  <si>
    <t>INTTRA average booking response time (in hours 0:00)</t>
  </si>
  <si>
    <t>[Current INTTRA Average Booking Response time]</t>
  </si>
  <si>
    <t>LINE 44</t>
  </si>
  <si>
    <t>% of INTTRA bookings</t>
  </si>
  <si>
    <t>[Current KPI % INTTRA Bookings]</t>
  </si>
  <si>
    <t>LINE 44A</t>
  </si>
  <si>
    <t>LINE 32A</t>
  </si>
  <si>
    <t>Number of INTTRA Bookings</t>
  </si>
  <si>
    <t>[Current KPI # INTTRA Bookings]</t>
  </si>
  <si>
    <t>LINE 44B</t>
  </si>
  <si>
    <t>Total of Bookings</t>
  </si>
  <si>
    <t>[Current KPI Total # Bookings]</t>
  </si>
  <si>
    <t>LINE 45</t>
  </si>
  <si>
    <t>% of INTTRA Shipping Instructions</t>
  </si>
  <si>
    <t>[Current KPI % eSI INTTRA]</t>
  </si>
  <si>
    <t>LINE 45A</t>
  </si>
  <si>
    <t>LINE 33A</t>
  </si>
  <si>
    <t>Number of eSI INTTRA</t>
  </si>
  <si>
    <t>[Current KPI # eSI INTTRA]</t>
  </si>
  <si>
    <t>LINE 46</t>
  </si>
  <si>
    <t>% of invoice accuracy</t>
  </si>
  <si>
    <t>[Current % AR Invoice Accuracy]</t>
  </si>
  <si>
    <t>LINE 47</t>
  </si>
  <si>
    <t>% of EDI Invoices Received</t>
  </si>
  <si>
    <t>[Current KPI % of EDI Payable Invoices]</t>
  </si>
  <si>
    <t>LINE 47A</t>
  </si>
  <si>
    <t>Number of EDI Payable Invoices</t>
  </si>
  <si>
    <t>[Current KPI # of EDI Payable Invoices]</t>
  </si>
  <si>
    <t>LINE 47B</t>
  </si>
  <si>
    <t>Number of Total # Payable Invoices</t>
  </si>
  <si>
    <t>[Current KPI Total # Payable Invoices]</t>
  </si>
  <si>
    <t>LINE 48</t>
  </si>
  <si>
    <t>EDI event delay time  (in hours 0:00)</t>
  </si>
  <si>
    <t>[Current KPI EDI Event Delay time]</t>
  </si>
  <si>
    <t>LINE 49</t>
  </si>
  <si>
    <t>Smart Savings obtained for agency and for geneva</t>
  </si>
  <si>
    <t>[Current Smart Savings USD]</t>
  </si>
  <si>
    <t>LINE 50</t>
  </si>
  <si>
    <t>Savings (for MSC Geneva) obtained by cost control (in USD)</t>
  </si>
  <si>
    <t>[Current Savings by Cost Control USD]</t>
  </si>
  <si>
    <t>LINE 51</t>
  </si>
  <si>
    <t>Average reefer export dwell time (in days)</t>
  </si>
  <si>
    <t>[Current KPI Dwell Export Reefer Days]</t>
  </si>
  <si>
    <t>LINE 52</t>
  </si>
  <si>
    <r>
      <t xml:space="preserve">Average </t>
    </r>
    <r>
      <rPr>
        <u/>
        <sz val="8"/>
        <color theme="1"/>
        <rFont val="Calibri"/>
        <family val="2"/>
        <scheme val="minor"/>
      </rPr>
      <t>Number of days</t>
    </r>
    <r>
      <rPr>
        <sz val="8"/>
        <color theme="1"/>
        <rFont val="Calibri"/>
        <family val="2"/>
        <scheme val="minor"/>
      </rPr>
      <t xml:space="preserve"> from import discharged to empty returned</t>
    </r>
  </si>
  <si>
    <t>[Current KPI Dwell Import Days]</t>
  </si>
  <si>
    <t>LINE 53</t>
  </si>
  <si>
    <r>
      <t xml:space="preserve">Average </t>
    </r>
    <r>
      <rPr>
        <u/>
        <sz val="8"/>
        <color theme="1"/>
        <rFont val="Calibri"/>
        <family val="2"/>
        <scheme val="minor"/>
      </rPr>
      <t>Number of days</t>
    </r>
    <r>
      <rPr>
        <sz val="8"/>
        <color theme="1"/>
        <rFont val="Calibri"/>
        <family val="2"/>
        <scheme val="minor"/>
      </rPr>
      <t xml:space="preserve"> from empty picked up to export loaded on vessel</t>
    </r>
  </si>
  <si>
    <t>[Current KPI Dwell Export Days]</t>
  </si>
  <si>
    <t>LINE 54</t>
  </si>
  <si>
    <r>
      <t xml:space="preserve">Total number of hours </t>
    </r>
    <r>
      <rPr>
        <b/>
        <i/>
        <u/>
        <sz val="9"/>
        <color theme="1"/>
        <rFont val="Calibri"/>
        <family val="2"/>
        <scheme val="minor"/>
      </rPr>
      <t>delay at departure</t>
    </r>
    <r>
      <rPr>
        <b/>
        <i/>
        <sz val="9"/>
        <color theme="1"/>
        <rFont val="Calibri"/>
        <family val="2"/>
        <scheme val="minor"/>
      </rPr>
      <t xml:space="preserve"> (vessel departure delay)</t>
    </r>
  </si>
  <si>
    <t>[Current Vessel Departure Delay time]</t>
  </si>
  <si>
    <t>LINE 55</t>
  </si>
  <si>
    <t>Schedule Unreliability (% of non ontime arrivals)</t>
  </si>
  <si>
    <t>[Current Schedule Reliability]</t>
  </si>
  <si>
    <t>LINE 55A</t>
  </si>
  <si>
    <t>Number of Vessel Calls Delayed</t>
  </si>
  <si>
    <t>[Current # Vessel Calls Delayed]</t>
  </si>
  <si>
    <t>LINE 55B</t>
  </si>
  <si>
    <t>Total of  Vessel Calls</t>
  </si>
  <si>
    <t>[Current Total # Vessel Calls]</t>
  </si>
  <si>
    <t>LINE 56</t>
  </si>
  <si>
    <t>Total Import Demurrage invoiced this month</t>
  </si>
  <si>
    <t>[Current KPI Demurrage Amount USD]</t>
  </si>
  <si>
    <t>LINE 57</t>
  </si>
  <si>
    <t>Total Import Demurrage collected this month</t>
  </si>
  <si>
    <t>[Current Import Demurrage Collected USD]</t>
  </si>
  <si>
    <t>LINE 58</t>
  </si>
  <si>
    <t>Total Import Demurrage collected / Import full TEUs</t>
  </si>
  <si>
    <t>[Current Import Demurrage Collected per TEU USD]</t>
  </si>
  <si>
    <t>LINE 59</t>
  </si>
  <si>
    <t>Total Export Detention invoiced this month</t>
  </si>
  <si>
    <t>[Current KPI Export Detention Amount USD]</t>
  </si>
  <si>
    <t>LINE 60</t>
  </si>
  <si>
    <t>Total Export Detention collected this month</t>
  </si>
  <si>
    <t>[Current Export Detention Collected USD]</t>
  </si>
  <si>
    <t>LINE 61</t>
  </si>
  <si>
    <t>Total Export Detention collected / Export full TEUs</t>
  </si>
  <si>
    <t>[Current Export Detention Collected per TEU USD]</t>
  </si>
  <si>
    <t>LINE 62</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</si>
  <si>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</si>
  <si>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KPI Storage GVA Cost Full]</t>
  </si>
  <si>
    <t>LINE 63</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</si>
  <si>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cost of </t>
    </r>
    <r>
      <rPr>
        <b/>
        <i/>
        <u/>
        <sz val="9"/>
        <rFont val="Calibri"/>
        <family val="2"/>
        <scheme val="minor"/>
      </rPr>
      <t>Full</t>
    </r>
    <r>
      <rPr>
        <b/>
        <i/>
        <sz val="9"/>
        <rFont val="Calibri"/>
        <family val="2"/>
        <scheme val="minor"/>
      </rPr>
      <t xml:space="preserve"> containers in the month (in USD)</t>
    </r>
  </si>
  <si>
    <t>[Current Storage Local Cost Full USD]</t>
  </si>
  <si>
    <t>LINE 64</t>
  </si>
  <si>
    <r>
      <t>Total (</t>
    </r>
    <r>
      <rPr>
        <b/>
        <i/>
        <sz val="9"/>
        <rFont val="Calibri"/>
        <family val="2"/>
        <scheme val="minor"/>
      </rPr>
      <t xml:space="preserve">Geneva)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</si>
  <si>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KPI Storage Amount USD]</t>
  </si>
  <si>
    <t>LINE 65</t>
  </si>
  <si>
    <r>
      <t>Total (Local</t>
    </r>
    <r>
      <rPr>
        <b/>
        <i/>
        <sz val="9"/>
        <rFont val="Calibri"/>
        <family val="2"/>
        <scheme val="minor"/>
      </rPr>
      <t xml:space="preserve">) </t>
    </r>
    <r>
      <rPr>
        <b/>
        <i/>
        <u/>
        <sz val="9"/>
        <rFont val="Calibri"/>
        <family val="2"/>
        <scheme val="minor"/>
      </rPr>
      <t>storage</t>
    </r>
    <r>
      <rPr>
        <b/>
        <i/>
        <sz val="9"/>
        <rFont val="Calibri"/>
        <family val="2"/>
        <scheme val="minor"/>
      </rPr>
      <t xml:space="preserve"> revenue of </t>
    </r>
    <r>
      <rPr>
        <b/>
        <i/>
        <u/>
        <sz val="9"/>
        <rFont val="Calibri"/>
        <family val="2"/>
        <scheme val="minor"/>
      </rPr>
      <t>Full</t>
    </r>
    <r>
      <rPr>
        <b/>
        <i/>
        <sz val="9"/>
        <rFont val="Calibri"/>
        <family val="2"/>
        <scheme val="minor"/>
      </rPr>
      <t xml:space="preserve"> containers in the month (in USD)</t>
    </r>
  </si>
  <si>
    <t>[Current Storage Local Revenue Full USD]</t>
  </si>
  <si>
    <t>LINE 66</t>
  </si>
  <si>
    <r>
      <t xml:space="preserve">Total storage cost of </t>
    </r>
    <r>
      <rPr>
        <b/>
        <i/>
        <u/>
        <sz val="9"/>
        <color theme="1"/>
        <rFont val="Calibri"/>
        <family val="2"/>
        <scheme val="minor"/>
      </rPr>
      <t xml:space="preserve">Empty </t>
    </r>
    <r>
      <rPr>
        <b/>
        <i/>
        <sz val="9"/>
        <color theme="1"/>
        <rFont val="Calibri"/>
        <family val="2"/>
        <scheme val="minor"/>
      </rPr>
      <t>containers in the month (in USD)</t>
    </r>
  </si>
  <si>
    <t>[Current KPI Storage GVA Cost Empty]</t>
  </si>
  <si>
    <t>LINE 67</t>
  </si>
  <si>
    <t>Number of of import UAC still open at the end of the month (YTD)</t>
  </si>
  <si>
    <t>UAC</t>
  </si>
  <si>
    <t>[Current # Import UAC Open YTD]</t>
  </si>
  <si>
    <t>LINE 68</t>
  </si>
  <si>
    <t>Number of of export UAC still open at the end of the month (YTD)</t>
  </si>
  <si>
    <t>[Current # Export UAC Open YTD]</t>
  </si>
  <si>
    <t>LINE 69</t>
  </si>
  <si>
    <t>Number of (import+export) UAC still open after 90 days</t>
  </si>
  <si>
    <t>[Current # UAC Open after 90 days]</t>
  </si>
  <si>
    <t>LINE 69A</t>
  </si>
  <si>
    <t>LINE 58A</t>
  </si>
  <si>
    <t>Number of Import UAC Open after 90 days</t>
  </si>
  <si>
    <t>[Current # Import UAC Open after 90 days]</t>
  </si>
  <si>
    <t>LINE 69B</t>
  </si>
  <si>
    <t>Line 58B</t>
  </si>
  <si>
    <t>Number of Export UAC Open after 90 days</t>
  </si>
  <si>
    <t>[Current # Export UAC Open after 90 days]</t>
  </si>
  <si>
    <t>LINE 70</t>
  </si>
  <si>
    <t>Number of bookings "UAC pre-screens" done this month</t>
  </si>
  <si>
    <t>[Current # UAC Pre-Screened Bookings]</t>
  </si>
  <si>
    <t>LINE 71</t>
  </si>
  <si>
    <t>New UACs containers opened in the month (Import &amp; Export)</t>
  </si>
  <si>
    <t>[Current # New UAC Opened]</t>
  </si>
  <si>
    <t>LINE 72</t>
  </si>
  <si>
    <t>Total Cost billed by GVA for total loss boxes this month</t>
  </si>
  <si>
    <t>[Current Cost Billed by GVA for total Loss Boxes]</t>
  </si>
  <si>
    <t>LINE 73</t>
  </si>
  <si>
    <t>Total USD recovered from customers for Total Loss containers this month</t>
  </si>
  <si>
    <t>[Current USD Recovered from Customers for Total Loss Containers]</t>
  </si>
  <si>
    <t>LINE 74</t>
  </si>
  <si>
    <t>Number of export B/Ls produced</t>
  </si>
  <si>
    <t>[Current KPI Export B/Ls Produced]</t>
  </si>
  <si>
    <t>LINE 75</t>
  </si>
  <si>
    <t>Number of import B/Ls processed</t>
  </si>
  <si>
    <t>[Current KPI Import B/Ls Produced]</t>
  </si>
  <si>
    <t>LINE 76</t>
  </si>
  <si>
    <t>Average ROE per month --- USD / Local Currency (Source: REUTERS)</t>
  </si>
  <si>
    <t>[Current Avg RoE with USD]</t>
  </si>
  <si>
    <t>LINE 77</t>
  </si>
  <si>
    <t>Local income (in USD) per full TEU (Local)</t>
  </si>
  <si>
    <t>[Current Local Income per TEU]</t>
  </si>
  <si>
    <t>LINE 77A</t>
  </si>
  <si>
    <t>LINE 66A</t>
  </si>
  <si>
    <t>Total Local Income USD</t>
  </si>
  <si>
    <t>[Current Local Income USD]</t>
  </si>
  <si>
    <t>LINE 78</t>
  </si>
  <si>
    <t>Local income (in USD) per full TEU (Geneva)</t>
  </si>
  <si>
    <t>[Current Local Income to Geneva per TEU USD]</t>
  </si>
  <si>
    <t>LINE 78A</t>
  </si>
  <si>
    <t>LINE 67A</t>
  </si>
  <si>
    <t>Total Local Income to Geneva USD</t>
  </si>
  <si>
    <t>[Current Local Income to Geneva USD]</t>
  </si>
  <si>
    <t>LINE 79</t>
  </si>
  <si>
    <t xml:space="preserve"> % of Local Income (as a proportion of your overall Agency income)</t>
  </si>
  <si>
    <t>[Current % Local Income]</t>
  </si>
  <si>
    <t>LINE 79A</t>
  </si>
  <si>
    <t>LINE 68A</t>
  </si>
  <si>
    <t>Total Local Income Kept Locally USD</t>
  </si>
  <si>
    <t>[Current Local Income Kept Locally USD]</t>
  </si>
  <si>
    <t>LINE 80</t>
  </si>
  <si>
    <t>Total amount of Local Charges waived per month</t>
  </si>
  <si>
    <t>[Current Total Amount of Local Charges Waived]</t>
  </si>
  <si>
    <t>LINE 81</t>
  </si>
  <si>
    <t>EBITDA year to date</t>
  </si>
  <si>
    <t>[Current Pretax Profit USD]</t>
  </si>
  <si>
    <t>LINE 82</t>
  </si>
  <si>
    <t>Total Admin cost per full TEU (in USD)</t>
  </si>
  <si>
    <t>[Current G&amp;A Expense per TEU USD]</t>
  </si>
  <si>
    <t>LINE 82A</t>
  </si>
  <si>
    <t>LINE 70A</t>
  </si>
  <si>
    <t>Total G&amp;A Expense USD</t>
  </si>
  <si>
    <t>[Current G&amp;A Expense USD]</t>
  </si>
  <si>
    <t>LINE 83</t>
  </si>
  <si>
    <t>Operating Cost (GVA) in USD per TEU (full + empty + transshipment)</t>
  </si>
  <si>
    <t>[Current Operating Cost (GVA) per TEU]</t>
  </si>
  <si>
    <t>LINE 83A</t>
  </si>
  <si>
    <t>Total Operating Cost (GVA) USD</t>
  </si>
  <si>
    <t>[Current Operating Cost (GVA) USD]</t>
  </si>
  <si>
    <t>LINE 83B</t>
  </si>
  <si>
    <t>Total Number of Empty TEUs Discharged</t>
  </si>
  <si>
    <t>[Current Empty TEU Discharged]</t>
  </si>
  <si>
    <t>LINE 83C</t>
  </si>
  <si>
    <t>Total Number of Empty TEUs Loaded</t>
  </si>
  <si>
    <t>[Current Empty TEU Loaded]</t>
  </si>
  <si>
    <t>LINE 83D</t>
  </si>
  <si>
    <t>Total Number of Full +  Empty TEUs Transshipped</t>
  </si>
  <si>
    <t>[Current Full + Empty TEU Transshipped]</t>
  </si>
  <si>
    <t>LINE 84</t>
  </si>
  <si>
    <t>Operating Cost (Local) in USD per TEU (full + empty + transshipment)</t>
  </si>
  <si>
    <t>[Current Operating Cost (Local) per TEU]</t>
  </si>
  <si>
    <t>LINE 84A</t>
  </si>
  <si>
    <t>Total Operating Cost (Local) USD</t>
  </si>
  <si>
    <t>[Current Operating Cost (Local) USD]</t>
  </si>
  <si>
    <t>LINE 85</t>
  </si>
  <si>
    <t>Monthly cost of outsourced functions</t>
  </si>
  <si>
    <t>[Current Outsourced Cost USD]</t>
  </si>
  <si>
    <t>LINE 86</t>
  </si>
  <si>
    <r>
      <t xml:space="preserve">Base </t>
    </r>
    <r>
      <rPr>
        <b/>
        <i/>
        <u/>
        <sz val="9"/>
        <color theme="1"/>
        <rFont val="Calibri"/>
        <family val="2"/>
        <scheme val="minor"/>
      </rPr>
      <t>import</t>
    </r>
    <r>
      <rPr>
        <b/>
        <i/>
        <sz val="9"/>
        <color theme="1"/>
        <rFont val="Calibri"/>
        <family val="2"/>
        <scheme val="minor"/>
      </rPr>
      <t xml:space="preserve"> commission per full import TEU</t>
    </r>
  </si>
  <si>
    <t>[Current Import Commission per TEU USD]</t>
  </si>
  <si>
    <t>LINE 87</t>
  </si>
  <si>
    <r>
      <t xml:space="preserve">Base </t>
    </r>
    <r>
      <rPr>
        <b/>
        <i/>
        <u/>
        <sz val="9"/>
        <color theme="1"/>
        <rFont val="Calibri"/>
        <family val="2"/>
        <scheme val="minor"/>
      </rPr>
      <t>export</t>
    </r>
    <r>
      <rPr>
        <b/>
        <i/>
        <sz val="9"/>
        <color theme="1"/>
        <rFont val="Calibri"/>
        <family val="2"/>
        <scheme val="minor"/>
      </rPr>
      <t xml:space="preserve"> commission per full export TEU</t>
    </r>
  </si>
  <si>
    <t>[Current Export Commission per TEU USD]</t>
  </si>
  <si>
    <t>LOCAL CHARGES *Current TARIFF applicable for this charge</t>
  </si>
  <si>
    <t>ALL THESE CHARGES MUST BE FILLED WITH THE FMC TEAM IN GENEVA (regardless the frequency of their applicability). 
ANY INCREASE MUST ALSO BE COMMUNICATED TO OUR FMC DEPARTMENT IN GENEVA</t>
  </si>
  <si>
    <t>Line N°</t>
  </si>
  <si>
    <t>Short Description/Definition of the LOCAL CHARGE</t>
  </si>
  <si>
    <t>Charge CODE</t>
  </si>
  <si>
    <t>APPLICABILITY</t>
  </si>
  <si>
    <t>Currency</t>
  </si>
  <si>
    <t>Comments from Agency (if any)</t>
  </si>
  <si>
    <t>Line</t>
  </si>
  <si>
    <t>Comments</t>
  </si>
  <si>
    <t>LINE 1</t>
  </si>
  <si>
    <t>To include all staff on payroll plus to include:
• Staff deployed in Service Centers which are specifically allocated to an Agent.
• Temporary staff replacing staff on leave but on agency payroll. 
• Part time staff on Agency Payroll must be counted based on time spent (i.e. 50% employement to be counted as 0.5 FTEs).
But to exclude:
• Any MSC Cruises staff
• Other MSC Staff ex. MEDLOG staff who are not directly contracted by agency
• Any staff on maternity/paternity leave where more than 60% of the costs are paid by the Government/State.
• Trainees/Apprentices unless their full costs is equivalent to an FTE;
• Employees FULLY dedicated to One Vision project
NOTE: figures reported should match with Cognos, in case they don't you should specify in the Remark column the reason why</t>
  </si>
  <si>
    <t>LINE 2</t>
  </si>
  <si>
    <t xml:space="preserve">Productivity.= (Line 10 this month + Line 11 this month) divided by Line 1 this month. </t>
  </si>
  <si>
    <t>LINE 3</t>
  </si>
  <si>
    <t>Anyone who left the company (voluntarily, fired, or transferred, etc) this month.</t>
  </si>
  <si>
    <t>LINE 4</t>
  </si>
  <si>
    <t>MscLink</t>
  </si>
  <si>
    <t>Number of LOCAL export full TEUs loaded</t>
  </si>
  <si>
    <t xml:space="preserve">This figure corresponds to the LOCAL export TEUs ONLY (does not include Transit, does not include Transshipment), i.e. all those containers which have their origin in your country.
Number of full NATIONAL TEUs physically loaded this month. </t>
  </si>
  <si>
    <t>LINE 5</t>
  </si>
  <si>
    <t>Number of LOCAL import full TEUs discharged</t>
  </si>
  <si>
    <t>This figure corresponds to the LOCAL import TEUs ONLY (does not include Transit, does not include Transshipment), i.e. all those containers which have their final destination in your country.
Number of full NATIONAL TEUs physically discharged this month</t>
  </si>
  <si>
    <t>LINE 6</t>
  </si>
  <si>
    <t>Number of TRANSIT export full TEUs loaded</t>
  </si>
  <si>
    <t>This figure corresponds to the TRANSIT export TEUs ONLY (does not include National/Local), i.e. the volumes transiting through your country to your port(s), but with their origin in another country. (INLAND countries =0)
Number of full TRANSIT export TEUs physically loaded this month</t>
  </si>
  <si>
    <t>LINE 7</t>
  </si>
  <si>
    <t>Number of TRANSIT import full TEUs discharged</t>
  </si>
  <si>
    <t>This figure corresponds to the TRANSIT import TEUs ONLY (does not include National/Local), i.e. the volumes transiting from your port(s), but with their final destination in another country. (INLAND countries =0)
Number of full TRANSIT import TEUs physically discharged this month</t>
  </si>
  <si>
    <t>LINE 8</t>
  </si>
  <si>
    <t xml:space="preserve">TOTAL Number of export full LOCAL+TRANSIT TEUs </t>
  </si>
  <si>
    <t>Sum of Line 4 + Line 6.
Number of full export TEUs physically loaded this month (export Transit +National). (not thanshipment)</t>
  </si>
  <si>
    <t>LINE 9</t>
  </si>
  <si>
    <t xml:space="preserve">TOTAL Number of import full LOCAL+ TRANSIT TEUs </t>
  </si>
  <si>
    <t>Sum of Line 5 + Line 7.
Number of full import TEUs physically discharged this month (import Transit +National) (not transhipment).</t>
  </si>
  <si>
    <t>Where no official figures exist, the best estimates should be provided. In the remarks column please specify if figures are official or estimates.</t>
  </si>
  <si>
    <t>This number corresponds to the full containers generated by manifested intermodal activity (On Carriage and Pre Carriage).</t>
  </si>
  <si>
    <t>This number corresponds to the full containers related to non-manifested intermodal activity under control of the Agency (not including Merchant Haulage).</t>
  </si>
  <si>
    <t>ITPS</t>
  </si>
  <si>
    <t>Number of full containers Transshipped</t>
  </si>
  <si>
    <t>Number of full CONTAINERS physically  transshipped this month.
1 container discharged, and then transshipped as loaded box = 1 transshipped container.</t>
  </si>
  <si>
    <t>MscLink / Local</t>
  </si>
  <si>
    <t>Number of cross-trade TEUs booked secured (including spot and contract)</t>
  </si>
  <si>
    <t xml:space="preserve">Cross trade bookings include bookings made by Agents in Country A for shipments from Country B to Country C. In other words these are remote bookings taken for spot or contract business whose shipments are originating  and being delivered to other countries. The cross trade booking date should be used.        </t>
  </si>
  <si>
    <t>LINES 16</t>
  </si>
  <si>
    <t>Number of Outside Sales people in your Agency</t>
  </si>
  <si>
    <t>Outside SALES people = people actually visiting the customers (NOT back-office commercial staff / inside sales staff). You should count only those that spend more than 50% of their working time outside the office visiting clients.</t>
  </si>
  <si>
    <t>LINES 17</t>
  </si>
  <si>
    <t>Physical visit to client per sales person</t>
  </si>
  <si>
    <t>LINE  18</t>
  </si>
  <si>
    <t>Every week MSC Geneva asks questions regarding TMS to your Agency. 
Here you should list the TMS questions which you did not answer and are still pending, including all past months if any.</t>
  </si>
  <si>
    <t>A TMS report is sent by Geneva to your Agency each week.
In the “no tariff”category, you should count the number of enquiries for which you have not sent an answer to Geneva. 
Please count the ones not answered this month only, if any.</t>
  </si>
  <si>
    <t>LINE 20A</t>
  </si>
  <si>
    <t>[Current Overdue Freight Amount USD]</t>
  </si>
  <si>
    <t xml:space="preserve">Freight over credit terms </t>
  </si>
  <si>
    <t>LINE 20B</t>
  </si>
  <si>
    <t>[Current Overdue ILIM Amount USD]</t>
  </si>
  <si>
    <t>Demurrage, Storage, Detention, Per Diem</t>
  </si>
  <si>
    <t>LINE 20C</t>
  </si>
  <si>
    <t>[Current Overdue Local Amount USD]</t>
  </si>
  <si>
    <t>Local Charges</t>
  </si>
  <si>
    <t>LINE 20D</t>
  </si>
  <si>
    <t>[Current Overdue Intercompany Amount USD]</t>
  </si>
  <si>
    <t>Intercompany</t>
  </si>
  <si>
    <t>LINE 20E</t>
  </si>
  <si>
    <t>[Current Overdue Others Amount USD]</t>
  </si>
  <si>
    <t>Others</t>
  </si>
  <si>
    <t>Total Outstanding over credit terms (in USD)</t>
  </si>
  <si>
    <t>Sum of all the overdue amounts not yet paid by customers, expressed in USD. Figures must match with Cognos.</t>
  </si>
  <si>
    <t>Line 21 A</t>
  </si>
  <si>
    <t>Total ARAmount in USD</t>
  </si>
  <si>
    <t>This number is the percentage of outstanding out of your total accounts receivable (Line 28/Total AR).</t>
  </si>
  <si>
    <t>Average collection time this month (in days)</t>
  </si>
  <si>
    <t>Average number of days it took to collect the outstanding payments.</t>
  </si>
  <si>
    <t>Percentage of "Tariff update" M/C Correctors this month (over total BLs issued).</t>
  </si>
  <si>
    <t>Percentage of ALL "clerical errors" (including rate ones) M/C Correctors this month (over total BLs issued).</t>
  </si>
  <si>
    <t>These are clerical correctors made BEFORE the Manifest is transmitted.</t>
  </si>
  <si>
    <t>Line 25 A</t>
  </si>
  <si>
    <t>[Current Cost of Custom Files USD]</t>
  </si>
  <si>
    <t>Cost of Custom fines</t>
  </si>
  <si>
    <t>Any Custom Fine imposed to the agency either locally or abroad and that results in a cost either for the agency or Geneva.</t>
  </si>
  <si>
    <t>Cost you incurred for any error done within your Organization. Example: custom fines, documentation errors, wrong rate applied, lost equipment etc.</t>
  </si>
  <si>
    <t>Quotations should also include those made by phone and counts also the requotations  i.e. quoted once, requoted to lower price = 2 quotations. (not count the single intermodal quotation). This refers only to SPOT quotations, you should not include SVC or RA.</t>
  </si>
  <si>
    <t>Line 29 A</t>
  </si>
  <si>
    <t>NOT total bookings, but Percentage of quotations made in the month that were actually transformed into confirmed bookings.</t>
  </si>
  <si>
    <t>E-Commerce usage of Shipping Instructions (%)</t>
  </si>
  <si>
    <t>All electronic shipping instructions (INTTRA, GT Nexus, Cargo Smart, MSC.com, direct EDI, etc.).</t>
  </si>
  <si>
    <t>e.g.:  please type 01:30 for 1 hour and 30 minutes; 
        type 00:30 for 30 minutes
Every month MSC Geneva IT Dept provides your Agency with this information.</t>
  </si>
  <si>
    <t>% of INTTRA shipping instructions</t>
  </si>
  <si>
    <t>Invoices disputed / Invoices sent in the current month.
If an invoice sent in Jan is disputed in Feb there is no need to revise the figures retroactively. You can consider the invoice sent in Jan and the dispute in Feb.
You should not consider the amount of the invoice but the actual number of invoices disputed and sent</t>
  </si>
  <si>
    <t>Line 35</t>
  </si>
  <si>
    <t>[Current KPI % Arrival Notices 24h after DTX]</t>
  </si>
  <si>
    <t>% of Arrival Notice sent 24h after DTX reception</t>
  </si>
  <si>
    <t>Line 36</t>
  </si>
  <si>
    <t>[Current KPI % OBL 24h after sailing]</t>
  </si>
  <si>
    <t>% of OBL sent 24h after vessel sailing</t>
  </si>
  <si>
    <t>The number of EDI invoices received out of the total number of invoices from suppliers. As EDI invoices you must report only those that can be directly uploaded in the system and checked by the system, not PDF, Excel, Word files or invoices that you need to re-type in the system and manually check.</t>
  </si>
  <si>
    <t>e.g.:  please type 01:30 for 1 hour and 30 minutes; 
           type 00:30 for 30 minutes</t>
  </si>
  <si>
    <t>Smart Savings</t>
  </si>
  <si>
    <t>Every time a saving is realized by the Agency (both for Agency and/or for Geneva benefit), same should be reported here. Items that could fall under this category are: rebates negociated with providers, new service agreements, outsourced activities, new set-up in procedures internally or externally, etc. Please detail if such savings are for the Agency or for Geneva and if are spot cases or recurrent items. In case of recurrent savings you should report the amount in each and every month (i.e. starting from the month in which you realize it until December) and detail in the comments column the breakdown.  Savings obtained by Cost Control MUST NOT be included.</t>
  </si>
  <si>
    <t>Sum of all the savings for MSC Geneva made by checking the invoices from vendors, suppliers and contractors against the applicable tariff and agreement, expressed in USD.
“Savings" = any amount detected that has been wrongly over-invoiced, invoiced twice, or invoiced when it was not supposed to be.</t>
  </si>
  <si>
    <t>Average Number of days from import discharged to empty returned</t>
  </si>
  <si>
    <t>Average Number of days from empty picked up to export loaded on vessel</t>
  </si>
  <si>
    <t>Total number of hours delay at departure (vessel departure delay)</t>
  </si>
  <si>
    <t xml:space="preserve">Delay from the last box loaded until departure. 
Figures will be rounded to the nearest hour :
.00:00 will be used for a delay at anchorage &lt; 30 minutes.
.01:00 will be used for a delay at anchorage between 30 minutes and 1 hour 29 minutes.
.02:00 will be used for a delay at anchorage between 1 hour 30 minutes and 2 hours.
etc
. 72:00 will be used for a delay at anchorage = 3 days. </t>
  </si>
  <si>
    <t>Amount of demurrage invoiced in the month for the use of container during the import process either inside and/or outside the Terminal/CY/Ramp.</t>
  </si>
  <si>
    <t>Demurrage actually collected in the month for the use of container during the import process either inside and/or outside the Terminal/CY/Ramp.</t>
  </si>
  <si>
    <t>Demurrage actually collected in the month for the use of container during the import process either inside and/or outside the Terminal/CY/Ramp, divided by the full import TEUs.</t>
  </si>
  <si>
    <t>Total Export Detention invoiced</t>
  </si>
  <si>
    <t>Detention actually invoiced in the month for the use of container during the export process inside and/or outside the Terminal.</t>
  </si>
  <si>
    <t>Total Export Detention collected</t>
  </si>
  <si>
    <t>Detention actually collected in the month for the use of container during the export process inside and/or outside the Terminal.</t>
  </si>
  <si>
    <t>Detention actually collected in the month for the use of container during the export process inside and outside the Terminal, divided by the full export TEUs.</t>
  </si>
  <si>
    <t>MSCLink</t>
  </si>
  <si>
    <t>Total (Geneva) storage cost of Full containers in the month (in USD)</t>
  </si>
  <si>
    <t>Sum of storage costs (debited to Geneva) on the Terminal + in the off-dock depot(s), either paid or accrued.
ONLY pure cost.</t>
  </si>
  <si>
    <t>Total (Local) storage cost of Full containers in the month (in USD)</t>
  </si>
  <si>
    <t>Sum of storage costs (for local agent account) on the Terminal + in the off-dock depot(s), either paid or accrued.
ONLY pure cost.</t>
  </si>
  <si>
    <t>Total (Geneva) storage revenue of Full containers in the month (in USD)</t>
  </si>
  <si>
    <t>Sum of storage incomes (credited to Geneva) from the Client, the Terminal + in the off-dock depot(s).
ONLY pure revenue.</t>
  </si>
  <si>
    <t>Total (Local) storage revenue of Full containers in the month (in USD)</t>
  </si>
  <si>
    <t>Sum of storage incomes (for local agent account) on the Terminal + in the off-dock depot(s), either paid or accrued.
ONLY pure revenue.</t>
  </si>
  <si>
    <t>Total storage cost of Empty containers in the month (in USD)</t>
  </si>
  <si>
    <t>Either paid or accrued</t>
  </si>
  <si>
    <t>Report here all the import containers still open in UAC status in the month.</t>
  </si>
  <si>
    <t>Report here all the export containers still open in UAC status in the month.</t>
  </si>
  <si>
    <t>Line 58 A</t>
  </si>
  <si>
    <t>Line 58 B</t>
  </si>
  <si>
    <t xml:space="preserve">Report here all the UAC containers still open (in UAC status) after 90 days. </t>
  </si>
  <si>
    <t>Number of proactive checking of potential problem shipments, before bookings are confirmed. Same is based on the UAC patterns you identified for your agency cases historically (port pairs, commodities, consignees, etc.).</t>
  </si>
  <si>
    <t>[Current # UAC Closed]</t>
  </si>
  <si>
    <t>Number of (import+export) UAC closed this month</t>
  </si>
  <si>
    <t>Report here all the containers (import+export) closed this month and therefore not anymore in UAC status (as per Themis).</t>
  </si>
  <si>
    <t>Here you should report the UAC containers opened in current month (reporting month: August KPIs = new UACs in August).</t>
  </si>
  <si>
    <t>[Current # Cargo Claims Open YTD]</t>
  </si>
  <si>
    <t>Number of cargo CLAIMS still open at the end of the month  (YTD)</t>
  </si>
  <si>
    <t>Figures must match with Themis</t>
  </si>
  <si>
    <t>[Current KPI Import B/Ls Processed]</t>
  </si>
  <si>
    <t>Average ROE per month (OANDA)</t>
  </si>
  <si>
    <t>The average rate of exchange with USD for the reporting month. The source MUST be Oanda (https://www.oanda.com).</t>
  </si>
  <si>
    <t>Line 66 A</t>
  </si>
  <si>
    <t>Local income in USD divided by total number of full TEUs (Line 8 + Line 9) this month. 
It includes all the incomes collected and retained by the Agency (excluding ONLY the Commissions from Geneva) and therefore present in your P&amp;L.</t>
  </si>
  <si>
    <t>Line 67 A</t>
  </si>
  <si>
    <t>[Current Geneva Income USD]</t>
  </si>
  <si>
    <t>[Current Geneva Income per TEU USD]</t>
  </si>
  <si>
    <t>Local income in USD divided by total number of full TEUs (Line 8 + Line 9) this month. It includes all the incomes collected by the Agency, but credited to Geneva (both manifested and non-manifested). . I.e. all local charges which are NOT included in your P&amp;L.</t>
  </si>
  <si>
    <t>Line 68 A</t>
  </si>
  <si>
    <t>[Current Local Income Retained USD]</t>
  </si>
  <si>
    <t>Proportion of your local income, whether locally retained or for the benefit of Geneva as a % of your total income.</t>
  </si>
  <si>
    <t>Pretax cumulative Profit for the month</t>
  </si>
  <si>
    <t>As per Cognos line SPL 400.</t>
  </si>
  <si>
    <t>Line 70 A</t>
  </si>
  <si>
    <t>Cognos "General &amp; Administrative Expenses" (SPL220) divided by number of full TEUs (Line 8+ Line 9).</t>
  </si>
  <si>
    <t>You should include all functions except MSC Service Centers.</t>
  </si>
  <si>
    <t>Base import commission per full import TEU</t>
  </si>
  <si>
    <t xml:space="preserve">This is your basic contractual import commission (see your Agency Agreement)  / full import TEUs, in the month.
It must be expressed in USD. 
It does not include demurrage, nor any other additional commission. 
For the agencies on Cost + Model, you should report the total commission you are entitled, regardless if you keep the local income in your P&amp;L or same is credited to Geneva (i.e. you should report only your cost plus the mark up percentile you're entitled to).
You should then split the same amount between Import and Export proportionally to the teus loaded / discharged during the current month. Example:
Cost 100 USD
Mark up percentile 5%
You are entitled to a commission 105 USD regardless if you're keeping your local income locally and thefore Geneva will credit you less money. </t>
  </si>
  <si>
    <t>Base export commission per full export TEU</t>
  </si>
  <si>
    <t>This is your basic contractual export commission (see your Agency Agreement)  / full export TEUs, in the month.
It must be expressed in USD. 
It does not include demurrage, nor any other additional commission. 
For the agencies on Cost + Model please refer to the description above "Base import commission per full import TEU"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</si>
</sst>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h]:mm"/>
    <numFmt numFmtId="166" formatCode="#,##0.0"/>
    <numFmt numFmtId="167" formatCode="[$USD]\ #,##0.0"/>
    <numFmt numFmtId="168" formatCode="0.0%"/>
    <numFmt numFmtId="169" formatCode="[hh]:mm"/>
  </numFmts>
  <fonts count="40" x14ac:knownFonts="1">
    <font>
      <sz val="8"/>
      <color theme="1"/>
      <name val="Calibri"/>
      <family val="2"/>
      <scheme val="minor"/>
    </font>
    <font>
      <sz val="11"/>
      <color theme="1"/>
      <name val="Calibri"/>
      <family val="2"/>
      <scheme val="minor"/>
    </font>
    <font>
      <sz val="9"/>
      <name val="Calibri"/>
      <family val="2"/>
      <scheme val="minor"/>
    </font>
    <font>
      <b/>
      <sz val="10"/>
      <color theme="1"/>
      <name val="Calibri"/>
      <family val="2"/>
      <scheme val="minor"/>
    </font>
    <font>
      <sz val="8"/>
      <color rgb="FFFF0000"/>
      <name val="Calibri"/>
      <family val="2"/>
      <scheme val="minor"/>
    </font>
    <font>
      <b/>
      <sz val="8"/>
      <name val="Calibri"/>
      <family val="2"/>
      <scheme val="minor"/>
    </font>
    <font>
      <sz val="8"/>
      <color rgb="FF0070C0"/>
      <name val="Calibri"/>
      <family val="2"/>
      <scheme val="minor"/>
    </font>
    <font>
      <sz val="8"/>
      <color rgb="FF00B050"/>
      <name val="Calibri"/>
      <family val="2"/>
      <scheme val="minor"/>
    </font>
    <font>
      <sz val="8"/>
      <color theme="7" tint="-0.499984740745262"/>
      <name val="Calibri"/>
      <family val="2"/>
      <scheme val="minor"/>
    </font>
    <font>
      <b/>
      <sz val="10"/>
      <name val="Calibri"/>
      <family val="2"/>
      <scheme val="minor"/>
    </font>
    <font>
      <sz val="8"/>
      <name val="Calibri"/>
      <family val="2"/>
      <scheme val="minor"/>
    </font>
    <font>
      <sz val="10"/>
      <name val="Arial"/>
      <family val="2"/>
    </font>
    <font>
      <sz val="9"/>
      <color theme="7" tint="-0.499984740745262"/>
      <name val="Calibri"/>
      <family val="2"/>
      <scheme val="minor"/>
    </font>
    <font>
      <sz val="11"/>
      <color rgb="FF006100"/>
      <name val="Calibri"/>
      <family val="2"/>
      <scheme val="minor"/>
    </font>
    <font>
      <sz val="9"/>
      <color rgb="FF006100"/>
      <name val="Calibri"/>
      <family val="2"/>
      <scheme val="minor"/>
    </font>
    <font>
      <b/>
      <sz val="8"/>
      <color theme="1"/>
      <name val="Calibri"/>
      <family val="2"/>
      <scheme val="minor"/>
    </font>
    <font>
      <sz val="8"/>
      <color theme="1"/>
      <name val="Calibri"/>
      <family val="2"/>
      <scheme val="minor"/>
    </font>
    <font>
      <b/>
      <sz val="18"/>
      <color theme="1"/>
      <name val="Calibri"/>
      <family val="2"/>
      <scheme val="minor"/>
    </font>
    <font>
      <b/>
      <sz val="24"/>
      <color theme="1"/>
      <name val="Calibri"/>
      <family val="2"/>
      <scheme val="minor"/>
    </font>
    <font>
      <sz val="10"/>
      <color indexed="9"/>
      <name val="Arial"/>
      <family val="2"/>
    </font>
    <font>
      <b/>
      <sz val="9"/>
      <color theme="1"/>
      <name val="Calibri"/>
      <family val="2"/>
      <scheme val="minor"/>
    </font>
    <font>
      <b/>
      <sz val="8"/>
      <color theme="7" tint="-0.499984740745262"/>
      <name val="Calibri"/>
      <family val="2"/>
      <scheme val="minor"/>
    </font>
    <font>
      <b/>
      <sz val="26"/>
      <color theme="1"/>
      <name val="Calibri"/>
      <family val="2"/>
      <scheme val="minor"/>
    </font>
    <font>
      <b/>
      <sz val="9"/>
      <name val="Calibri"/>
      <family val="2"/>
      <scheme val="minor"/>
    </font>
    <font>
      <sz val="10"/>
      <color theme="1"/>
      <name val="Calibri"/>
      <family val="2"/>
      <scheme val="minor"/>
    </font>
    <font>
      <b/>
      <sz val="10"/>
      <color rgb="FFFF0000"/>
      <name val="Calibri"/>
      <family val="2"/>
      <scheme val="minor"/>
    </font>
    <font>
      <sz val="9"/>
      <color indexed="81"/>
      <name val="Tahoma"/>
      <family val="2"/>
    </font>
    <font>
      <sz val="8"/>
      <color theme="5" tint="-0.499984740745262"/>
      <name val="Calibri"/>
      <family val="2"/>
      <scheme val="minor"/>
    </font>
    <font>
      <sz val="11"/>
      <name val="Calibri"/>
      <family val="2"/>
      <scheme val="minor"/>
    </font>
    <font>
      <b/>
      <sz val="9"/>
      <color indexed="81"/>
      <name val="Tahoma"/>
      <family val="2"/>
    </font>
    <font>
      <b/>
      <i/>
      <sz val="9"/>
      <color theme="1"/>
      <name val="Calibri"/>
      <family val="2"/>
      <scheme val="minor"/>
    </font>
    <font>
      <b/>
      <i/>
      <sz val="9"/>
      <color rgb="FF00B050"/>
      <name val="Calibri"/>
      <family val="2"/>
      <scheme val="minor"/>
    </font>
    <font>
      <b/>
      <i/>
      <u/>
      <sz val="9"/>
      <color theme="1"/>
      <name val="Calibri"/>
      <family val="2"/>
      <scheme val="minor"/>
    </font>
    <font>
      <b/>
      <sz val="8"/>
      <color rgb="FF0070C0"/>
      <name val="Calibri"/>
      <family val="2"/>
      <scheme val="minor"/>
    </font>
    <font>
      <b/>
      <i/>
      <sz val="9"/>
      <color rgb="FF0070C0"/>
      <name val="Calibri"/>
      <family val="2"/>
      <scheme val="minor"/>
    </font>
    <font>
      <u/>
      <sz val="8"/>
      <color theme="1"/>
      <name val="Calibri"/>
      <family val="2"/>
      <scheme val="minor"/>
    </font>
    <font>
      <b/>
      <i/>
      <sz val="9"/>
      <name val="Calibri"/>
      <family val="2"/>
      <scheme val="minor"/>
    </font>
    <font>
      <b/>
      <i/>
      <u/>
      <sz val="9"/>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5" tint="0.79998168889431442"/>
        <bgColor indexed="64"/>
      </patternFill>
    </fill>
    <fill>
      <patternFill patternType="solid">
        <fgColor theme="7" tint="0.39994506668294322"/>
        <bgColor indexed="64"/>
      </patternFill>
    </fill>
    <fill>
      <patternFill patternType="solid">
        <fgColor rgb="FFFFC000"/>
        <bgColor indexed="64"/>
      </patternFill>
    </fill>
    <fill>
      <patternFill patternType="solid">
        <fgColor theme="4" tint="0.79998168889431442"/>
        <bgColor indexed="64"/>
      </patternFill>
    </fill>
    <fill>
      <patternFill patternType="solid">
        <fgColor indexed="60"/>
        <bgColor indexed="64"/>
      </patternFill>
    </fill>
    <fill>
      <patternFill patternType="solid">
        <fgColor theme="9" tint="0.59996337778862885"/>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0" fontId="11" fillId="4" borderId="1">
      <alignment vertical="center" wrapText="1"/>
    </xf>
    <xf numFmtId="0" fontId="19" fillId="9" borderId="1">
      <alignment horizontal="center" vertical="center" wrapText="1"/>
    </xf>
    <xf numFmtId="164" fontId="16" fillId="0" borderId="0" applyFont="0" applyFill="0" applyBorder="0" applyAlignment="0" applyProtection="0"/>
    <xf numFmtId="9" fontId="16" fillId="0" borderId="0" applyFont="0" applyFill="0" applyBorder="0" applyAlignment="0" applyProtection="0"/>
  </cellStyleXfs>
  <cellXfs count="141">
    <xf numFmtId="0" fontId="0" fillId="0" borderId="0" xfId="0"/>
    <xf numFmtId="0" fontId="3" fillId="0" borderId="0" xfId="0" applyFont="1" applyAlignment="1">
      <alignment wrapText="1"/>
    </xf>
    <xf numFmtId="0" fontId="5" fillId="0" borderId="1" xfId="0" applyFont="1" applyBorder="1" applyAlignment="1">
      <alignment vertical="top"/>
    </xf>
    <xf numFmtId="0" fontId="5" fillId="0" borderId="0" xfId="0" applyFont="1" applyAlignment="1">
      <alignment vertical="top"/>
    </xf>
    <xf numFmtId="0" fontId="6" fillId="0" borderId="1" xfId="0" applyFont="1" applyBorder="1" applyAlignment="1">
      <alignment vertical="top"/>
    </xf>
    <xf numFmtId="0" fontId="6" fillId="0" borderId="0" xfId="0" applyFont="1" applyAlignment="1">
      <alignment vertical="top"/>
    </xf>
    <xf numFmtId="0" fontId="4" fillId="0" borderId="1" xfId="0" applyFont="1" applyBorder="1" applyAlignment="1">
      <alignment vertical="top"/>
    </xf>
    <xf numFmtId="0" fontId="4" fillId="0" borderId="0" xfId="0" applyFont="1" applyAlignment="1">
      <alignment vertical="top"/>
    </xf>
    <xf numFmtId="0" fontId="0" fillId="0" borderId="1" xfId="0" applyBorder="1" applyAlignment="1">
      <alignment vertical="top"/>
    </xf>
    <xf numFmtId="0" fontId="0" fillId="0" borderId="0" xfId="0" applyAlignment="1">
      <alignment vertical="top"/>
    </xf>
    <xf numFmtId="0" fontId="5" fillId="0" borderId="1" xfId="0" applyFont="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wrapText="1"/>
    </xf>
    <xf numFmtId="0" fontId="4" fillId="0" borderId="2" xfId="0" applyFont="1" applyBorder="1" applyAlignment="1">
      <alignment vertical="top"/>
    </xf>
    <xf numFmtId="0" fontId="4" fillId="0" borderId="2" xfId="0" applyFont="1"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7" fillId="0" borderId="0" xfId="0" applyFont="1"/>
    <xf numFmtId="0" fontId="8" fillId="0" borderId="0" xfId="0" applyFont="1"/>
    <xf numFmtId="0" fontId="10" fillId="0" borderId="0" xfId="0" applyFont="1" applyFill="1"/>
    <xf numFmtId="0" fontId="2" fillId="0" borderId="0" xfId="0" applyFont="1" applyFill="1" applyAlignment="1">
      <alignment horizontal="center"/>
    </xf>
    <xf numFmtId="0" fontId="5" fillId="5" borderId="1" xfId="1" applyFont="1" applyFill="1" applyBorder="1" applyAlignment="1" applyProtection="1">
      <alignment vertical="center" wrapText="1"/>
    </xf>
    <xf numFmtId="0" fontId="8" fillId="5" borderId="1" xfId="0" applyFont="1" applyFill="1" applyBorder="1" applyProtection="1"/>
    <xf numFmtId="0" fontId="2" fillId="5" borderId="1" xfId="1" applyFont="1" applyFill="1" applyBorder="1" applyAlignment="1" applyProtection="1">
      <alignment horizontal="center" vertical="center" wrapText="1"/>
    </xf>
    <xf numFmtId="2" fontId="2" fillId="0" borderId="0" xfId="0" applyNumberFormat="1" applyFont="1"/>
    <xf numFmtId="2" fontId="0" fillId="2" borderId="1" xfId="0" applyNumberFormat="1" applyFill="1" applyBorder="1" applyProtection="1">
      <protection locked="0"/>
    </xf>
    <xf numFmtId="2" fontId="0" fillId="0" borderId="0" xfId="0" applyNumberFormat="1"/>
    <xf numFmtId="49" fontId="0" fillId="0" borderId="0" xfId="0" applyNumberFormat="1" applyAlignment="1"/>
    <xf numFmtId="49" fontId="15" fillId="3" borderId="2" xfId="0" applyNumberFormat="1" applyFont="1" applyFill="1" applyBorder="1" applyAlignment="1" applyProtection="1">
      <alignment horizontal="left" vertical="top" wrapText="1"/>
      <protection locked="0"/>
    </xf>
    <xf numFmtId="0" fontId="3" fillId="3" borderId="2" xfId="0" applyFont="1" applyFill="1" applyBorder="1" applyAlignment="1" applyProtection="1">
      <alignment horizontal="left" vertical="top" wrapText="1"/>
      <protection locked="0"/>
    </xf>
    <xf numFmtId="49" fontId="3" fillId="3" borderId="2" xfId="0" applyNumberFormat="1" applyFont="1" applyFill="1" applyBorder="1" applyAlignment="1" applyProtection="1">
      <alignment horizontal="left" vertical="top" wrapText="1"/>
      <protection locked="0"/>
    </xf>
    <xf numFmtId="165" fontId="0" fillId="6" borderId="1" xfId="0" applyNumberFormat="1" applyFill="1" applyBorder="1" applyProtection="1">
      <protection locked="0"/>
    </xf>
    <xf numFmtId="0" fontId="10" fillId="5" borderId="1" xfId="0" applyFont="1" applyFill="1" applyBorder="1" applyAlignment="1" applyProtection="1">
      <alignment vertical="center"/>
    </xf>
    <xf numFmtId="0" fontId="2" fillId="5" borderId="1" xfId="0" applyFont="1" applyFill="1" applyBorder="1" applyAlignment="1" applyProtection="1">
      <alignment horizontal="center" vertical="center"/>
    </xf>
    <xf numFmtId="0" fontId="8" fillId="5" borderId="1" xfId="0" applyFont="1" applyFill="1" applyBorder="1" applyAlignment="1" applyProtection="1">
      <alignment vertical="center"/>
    </xf>
    <xf numFmtId="0" fontId="12" fillId="5" borderId="1" xfId="0" applyFont="1" applyFill="1" applyBorder="1" applyAlignment="1" applyProtection="1">
      <alignment horizontal="center" vertical="center"/>
    </xf>
    <xf numFmtId="0" fontId="8" fillId="5" borderId="1" xfId="1" applyFont="1" applyFill="1" applyBorder="1" applyAlignment="1" applyProtection="1">
      <alignment horizontal="center" vertical="center" wrapText="1"/>
    </xf>
    <xf numFmtId="0" fontId="2" fillId="5" borderId="1" xfId="0" applyFont="1" applyFill="1" applyBorder="1" applyAlignment="1" applyProtection="1">
      <alignment vertical="center"/>
    </xf>
    <xf numFmtId="0" fontId="10" fillId="5" borderId="1" xfId="0" applyFont="1" applyFill="1" applyBorder="1" applyAlignment="1" applyProtection="1">
      <alignment vertical="center" wrapText="1"/>
    </xf>
    <xf numFmtId="0" fontId="10" fillId="5" borderId="1" xfId="0" applyFont="1" applyFill="1" applyBorder="1" applyAlignment="1" applyProtection="1">
      <alignment vertical="top"/>
    </xf>
    <xf numFmtId="0" fontId="2" fillId="5" borderId="1" xfId="0" applyFont="1" applyFill="1" applyBorder="1" applyAlignment="1" applyProtection="1">
      <alignment horizontal="center"/>
    </xf>
    <xf numFmtId="0" fontId="12" fillId="5" borderId="1" xfId="1" applyFont="1" applyFill="1" applyBorder="1" applyAlignment="1" applyProtection="1">
      <alignment horizontal="center" vertical="center" wrapText="1"/>
    </xf>
    <xf numFmtId="0" fontId="10" fillId="5" borderId="1" xfId="0" applyFont="1" applyFill="1" applyBorder="1" applyProtection="1"/>
    <xf numFmtId="0" fontId="12" fillId="5" borderId="1" xfId="0" applyFont="1" applyFill="1" applyBorder="1" applyAlignment="1" applyProtection="1">
      <alignment horizontal="center"/>
    </xf>
    <xf numFmtId="0" fontId="5" fillId="6" borderId="1" xfId="1" applyFont="1" applyFill="1" applyBorder="1" applyAlignment="1" applyProtection="1">
      <alignment vertical="center" wrapText="1"/>
    </xf>
    <xf numFmtId="0" fontId="10" fillId="5" borderId="1" xfId="0" applyFont="1" applyFill="1" applyBorder="1" applyAlignment="1" applyProtection="1">
      <alignment horizontal="left" vertical="center"/>
    </xf>
    <xf numFmtId="0" fontId="8" fillId="5"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10" fillId="5" borderId="1" xfId="0" applyFont="1" applyFill="1" applyBorder="1" applyAlignment="1" applyProtection="1">
      <alignment horizontal="left" vertical="top"/>
    </xf>
    <xf numFmtId="0" fontId="10" fillId="5" borderId="1" xfId="0" applyFont="1" applyFill="1" applyBorder="1" applyAlignment="1" applyProtection="1">
      <alignment horizontal="left"/>
    </xf>
    <xf numFmtId="0" fontId="8" fillId="5" borderId="1" xfId="0" applyFont="1" applyFill="1" applyBorder="1" applyAlignment="1" applyProtection="1">
      <alignment horizontal="left"/>
    </xf>
    <xf numFmtId="0" fontId="10" fillId="0" borderId="0" xfId="0" applyFont="1" applyFill="1" applyAlignment="1">
      <alignment horizontal="left"/>
    </xf>
    <xf numFmtId="0" fontId="12" fillId="5" borderId="1" xfId="0" applyFont="1" applyFill="1" applyBorder="1" applyAlignment="1" applyProtection="1">
      <alignment horizontal="left" vertical="center"/>
    </xf>
    <xf numFmtId="0" fontId="9" fillId="7" borderId="2" xfId="0" applyFont="1" applyFill="1" applyBorder="1" applyAlignment="1" applyProtection="1">
      <alignment horizontal="left" wrapText="1"/>
    </xf>
    <xf numFmtId="0" fontId="9" fillId="7" borderId="2" xfId="0" applyFont="1" applyFill="1" applyBorder="1" applyAlignment="1" applyProtection="1">
      <alignment wrapText="1"/>
    </xf>
    <xf numFmtId="0" fontId="9" fillId="7" borderId="2" xfId="0" applyFont="1" applyFill="1" applyBorder="1" applyAlignment="1" applyProtection="1">
      <alignment horizontal="center" wrapText="1"/>
    </xf>
    <xf numFmtId="0" fontId="9" fillId="7" borderId="2" xfId="0" applyFont="1" applyFill="1" applyBorder="1" applyAlignment="1" applyProtection="1">
      <alignment horizontal="center" vertical="center" wrapText="1"/>
      <protection locked="0"/>
    </xf>
    <xf numFmtId="0" fontId="17" fillId="7" borderId="4" xfId="0" applyFont="1" applyFill="1" applyBorder="1" applyAlignment="1" applyProtection="1">
      <alignment vertical="center" wrapText="1"/>
      <protection locked="0"/>
    </xf>
    <xf numFmtId="0" fontId="9" fillId="7" borderId="7" xfId="0" applyFont="1" applyFill="1" applyBorder="1" applyAlignment="1" applyProtection="1">
      <alignment horizontal="center" vertical="center" wrapText="1"/>
    </xf>
    <xf numFmtId="0" fontId="20" fillId="8" borderId="12" xfId="2" applyFont="1" applyFill="1" applyBorder="1" applyAlignment="1" applyProtection="1">
      <alignment horizontal="left" vertical="center" wrapText="1"/>
      <protection locked="0"/>
    </xf>
    <xf numFmtId="0" fontId="20" fillId="8" borderId="13" xfId="2" applyFont="1" applyFill="1" applyBorder="1" applyAlignment="1" applyProtection="1">
      <alignment horizontal="center" vertical="center" wrapText="1"/>
      <protection locked="0"/>
    </xf>
    <xf numFmtId="0" fontId="20" fillId="8" borderId="12" xfId="2" applyFont="1" applyFill="1" applyBorder="1" applyAlignment="1" applyProtection="1">
      <alignment horizontal="center" vertical="center" wrapText="1"/>
      <protection locked="0"/>
    </xf>
    <xf numFmtId="0" fontId="23" fillId="8" borderId="12" xfId="2" applyFont="1" applyFill="1" applyBorder="1" applyProtection="1">
      <alignment horizontal="center" vertical="center" wrapText="1"/>
      <protection locked="0"/>
    </xf>
    <xf numFmtId="0" fontId="9" fillId="7" borderId="14" xfId="0" applyFont="1" applyFill="1" applyBorder="1" applyAlignment="1" applyProtection="1">
      <alignment horizontal="center" vertical="center"/>
    </xf>
    <xf numFmtId="0" fontId="9" fillId="7" borderId="18" xfId="0" applyFont="1" applyFill="1" applyBorder="1" applyAlignment="1" applyProtection="1">
      <alignment horizontal="center" vertical="center"/>
    </xf>
    <xf numFmtId="39" fontId="21" fillId="0" borderId="24" xfId="0" applyNumberFormat="1" applyFont="1" applyBorder="1" applyAlignment="1" applyProtection="1">
      <alignment horizontal="center" vertical="center"/>
      <protection locked="0"/>
    </xf>
    <xf numFmtId="39" fontId="21" fillId="0" borderId="18" xfId="0" applyNumberFormat="1" applyFont="1" applyBorder="1" applyAlignment="1" applyProtection="1">
      <alignment horizontal="center" vertical="center"/>
      <protection locked="0"/>
    </xf>
    <xf numFmtId="39" fontId="21" fillId="0" borderId="25" xfId="0" applyNumberFormat="1" applyFont="1" applyBorder="1" applyAlignment="1" applyProtection="1">
      <alignment horizontal="center" vertical="center"/>
      <protection locked="0"/>
    </xf>
    <xf numFmtId="0" fontId="23" fillId="8" borderId="1" xfId="2" applyFont="1" applyFill="1" applyBorder="1" applyProtection="1">
      <alignment horizontal="center" vertical="center" wrapText="1"/>
      <protection locked="0"/>
    </xf>
    <xf numFmtId="49" fontId="21" fillId="2" borderId="1" xfId="0" applyNumberFormat="1" applyFont="1" applyFill="1" applyBorder="1" applyAlignment="1" applyProtection="1">
      <alignment horizontal="center" vertical="center"/>
      <protection locked="0"/>
    </xf>
    <xf numFmtId="49" fontId="15" fillId="2" borderId="16" xfId="0" applyNumberFormat="1" applyFont="1" applyFill="1" applyBorder="1" applyAlignment="1" applyProtection="1">
      <alignment horizontal="left" vertical="center"/>
      <protection locked="0"/>
    </xf>
    <xf numFmtId="49" fontId="15" fillId="2" borderId="1" xfId="0" applyNumberFormat="1" applyFont="1" applyFill="1" applyBorder="1" applyAlignment="1" applyProtection="1">
      <alignment horizontal="left" vertical="center"/>
      <protection locked="0"/>
    </xf>
    <xf numFmtId="49" fontId="24" fillId="2" borderId="1" xfId="0" applyNumberFormat="1" applyFont="1" applyFill="1" applyBorder="1" applyProtection="1">
      <protection locked="0"/>
    </xf>
    <xf numFmtId="49" fontId="1" fillId="2" borderId="1" xfId="0" applyNumberFormat="1" applyFont="1" applyFill="1" applyBorder="1" applyProtection="1">
      <protection locked="0"/>
    </xf>
    <xf numFmtId="49" fontId="1" fillId="2" borderId="22" xfId="0" applyNumberFormat="1" applyFont="1" applyFill="1" applyBorder="1" applyProtection="1">
      <protection locked="0"/>
    </xf>
    <xf numFmtId="49" fontId="15" fillId="2" borderId="15" xfId="0" applyNumberFormat="1" applyFont="1" applyFill="1" applyBorder="1" applyAlignment="1" applyProtection="1">
      <alignment horizontal="left" vertical="center"/>
      <protection locked="0"/>
    </xf>
    <xf numFmtId="49" fontId="15" fillId="2" borderId="19" xfId="0" applyNumberFormat="1" applyFont="1" applyFill="1" applyBorder="1" applyAlignment="1" applyProtection="1">
      <alignment horizontal="left" vertical="center"/>
      <protection locked="0"/>
    </xf>
    <xf numFmtId="49" fontId="24" fillId="2" borderId="19" xfId="0" applyNumberFormat="1" applyFont="1" applyFill="1" applyBorder="1" applyProtection="1">
      <protection locked="0"/>
    </xf>
    <xf numFmtId="49" fontId="1" fillId="2" borderId="19" xfId="0" applyNumberFormat="1" applyFont="1" applyFill="1" applyBorder="1" applyProtection="1">
      <protection locked="0"/>
    </xf>
    <xf numFmtId="49" fontId="1" fillId="2" borderId="21" xfId="0" applyNumberFormat="1" applyFont="1" applyFill="1" applyBorder="1" applyProtection="1">
      <protection locked="0"/>
    </xf>
    <xf numFmtId="49" fontId="15" fillId="2" borderId="17"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protection locked="0"/>
    </xf>
    <xf numFmtId="49" fontId="15" fillId="2" borderId="20" xfId="0" applyNumberFormat="1" applyFont="1" applyFill="1" applyBorder="1" applyAlignment="1" applyProtection="1">
      <alignment horizontal="left" vertical="center" wrapText="1"/>
      <protection locked="0"/>
    </xf>
    <xf numFmtId="49" fontId="24" fillId="2" borderId="20" xfId="0" applyNumberFormat="1" applyFont="1" applyFill="1" applyBorder="1" applyProtection="1">
      <protection locked="0"/>
    </xf>
    <xf numFmtId="49" fontId="1" fillId="2" borderId="20" xfId="0" applyNumberFormat="1" applyFont="1" applyFill="1" applyBorder="1" applyProtection="1">
      <protection locked="0"/>
    </xf>
    <xf numFmtId="49" fontId="1" fillId="2" borderId="23" xfId="0" applyNumberFormat="1" applyFont="1" applyFill="1" applyBorder="1" applyProtection="1">
      <protection locked="0"/>
    </xf>
    <xf numFmtId="0" fontId="23" fillId="8" borderId="26" xfId="2" applyFont="1" applyFill="1" applyBorder="1" applyAlignment="1" applyProtection="1">
      <alignment horizontal="center" vertical="center" wrapText="1"/>
      <protection locked="0"/>
    </xf>
    <xf numFmtId="49" fontId="16" fillId="2" borderId="8" xfId="0" applyNumberFormat="1" applyFont="1" applyFill="1" applyBorder="1" applyAlignment="1" applyProtection="1">
      <alignment horizontal="center" vertical="center"/>
      <protection locked="0"/>
    </xf>
    <xf numFmtId="49" fontId="16" fillId="2" borderId="10" xfId="0" applyNumberFormat="1" applyFont="1" applyFill="1" applyBorder="1" applyAlignment="1" applyProtection="1">
      <alignment horizontal="center" vertical="center"/>
      <protection locked="0"/>
    </xf>
    <xf numFmtId="49" fontId="16" fillId="2" borderId="11" xfId="0" applyNumberFormat="1" applyFon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left" vertical="center" wrapText="1"/>
    </xf>
    <xf numFmtId="166" fontId="21" fillId="5" borderId="29" xfId="0" applyNumberFormat="1" applyFont="1" applyFill="1" applyBorder="1" applyAlignment="1" applyProtection="1">
      <alignment horizontal="center" vertical="center"/>
    </xf>
    <xf numFmtId="166" fontId="21" fillId="5" borderId="28" xfId="0" applyNumberFormat="1" applyFont="1" applyFill="1" applyBorder="1" applyAlignment="1" applyProtection="1">
      <alignment horizontal="center" vertical="center"/>
    </xf>
    <xf numFmtId="167" fontId="21" fillId="5" borderId="28" xfId="0" applyNumberFormat="1" applyFont="1" applyFill="1" applyBorder="1" applyAlignment="1" applyProtection="1">
      <alignment horizontal="center" vertical="center"/>
    </xf>
    <xf numFmtId="166" fontId="21" fillId="5" borderId="27" xfId="0" applyNumberFormat="1" applyFont="1" applyFill="1" applyBorder="1" applyAlignment="1" applyProtection="1">
      <alignment horizontal="center" vertical="center"/>
    </xf>
    <xf numFmtId="166" fontId="21" fillId="5" borderId="1" xfId="0" applyNumberFormat="1" applyFont="1" applyFill="1" applyBorder="1" applyAlignment="1" applyProtection="1">
      <alignment horizontal="center" vertical="center"/>
    </xf>
    <xf numFmtId="0" fontId="2" fillId="0" borderId="0" xfId="0" applyFont="1" applyFill="1" applyAlignment="1" applyProtection="1">
      <alignment horizontal="center"/>
      <protection locked="0"/>
    </xf>
    <xf numFmtId="164" fontId="8" fillId="5" borderId="1" xfId="3" applyFont="1" applyFill="1" applyBorder="1" applyProtection="1"/>
    <xf numFmtId="168" fontId="8" fillId="5" borderId="1" xfId="4" applyNumberFormat="1" applyFont="1" applyFill="1" applyBorder="1" applyProtection="1"/>
    <xf numFmtId="3" fontId="21" fillId="5" borderId="1" xfId="0" applyNumberFormat="1" applyFont="1" applyFill="1" applyBorder="1" applyAlignment="1" applyProtection="1">
      <alignment horizontal="center" vertical="center"/>
    </xf>
    <xf numFmtId="3" fontId="21" fillId="5" borderId="28" xfId="0" applyNumberFormat="1" applyFont="1" applyFill="1" applyBorder="1" applyAlignment="1" applyProtection="1">
      <alignment horizontal="center" vertical="center"/>
    </xf>
    <xf numFmtId="0" fontId="27" fillId="5" borderId="1" xfId="0" applyFont="1" applyFill="1" applyBorder="1" applyAlignment="1" applyProtection="1">
      <alignment vertical="center"/>
    </xf>
    <xf numFmtId="0" fontId="10" fillId="5" borderId="1" xfId="1" applyFont="1" applyFill="1" applyBorder="1" applyAlignment="1" applyProtection="1">
      <alignment horizontal="center" vertical="center" wrapText="1"/>
    </xf>
    <xf numFmtId="166" fontId="5" fillId="5" borderId="27" xfId="0" applyNumberFormat="1" applyFont="1" applyFill="1" applyBorder="1" applyAlignment="1" applyProtection="1">
      <alignment horizontal="center" vertical="center"/>
    </xf>
    <xf numFmtId="0" fontId="9" fillId="3" borderId="2" xfId="0" applyFont="1" applyFill="1" applyBorder="1" applyAlignment="1" applyProtection="1">
      <alignment horizontal="left" vertical="top" wrapText="1"/>
      <protection locked="0"/>
    </xf>
    <xf numFmtId="0" fontId="10" fillId="0" borderId="0" xfId="0" applyFont="1"/>
    <xf numFmtId="0" fontId="8" fillId="5" borderId="1" xfId="0" applyFont="1" applyFill="1" applyBorder="1" applyAlignment="1" applyProtection="1">
      <alignment horizontal="center" vertical="center"/>
    </xf>
    <xf numFmtId="169" fontId="0" fillId="6" borderId="1" xfId="0" applyNumberFormat="1" applyFill="1" applyBorder="1" applyProtection="1">
      <protection locked="0"/>
    </xf>
    <xf numFmtId="169" fontId="2" fillId="0" borderId="0" xfId="0" applyNumberFormat="1" applyFont="1"/>
    <xf numFmtId="169" fontId="0" fillId="11" borderId="1" xfId="0" applyNumberFormat="1" applyFill="1" applyBorder="1" applyProtection="1">
      <protection locked="0"/>
    </xf>
    <xf numFmtId="164" fontId="0" fillId="2" borderId="1" xfId="3" applyFont="1" applyFill="1" applyBorder="1" applyProtection="1">
      <protection locked="0"/>
    </xf>
    <xf numFmtId="164" fontId="5" fillId="2" borderId="1" xfId="3" applyFont="1" applyFill="1" applyBorder="1" applyAlignment="1" applyProtection="1">
      <alignment vertical="center" wrapText="1"/>
      <protection locked="0"/>
    </xf>
    <xf numFmtId="164" fontId="13" fillId="10" borderId="1" xfId="3" applyFont="1" applyFill="1" applyBorder="1" applyAlignment="1" applyProtection="1">
      <alignment vertical="center"/>
      <protection locked="0"/>
    </xf>
    <xf numFmtId="164" fontId="14" fillId="10" borderId="1" xfId="3" applyFont="1" applyFill="1" applyBorder="1" applyAlignment="1" applyProtection="1">
      <alignment vertical="center"/>
      <protection locked="0"/>
    </xf>
    <xf numFmtId="164" fontId="14" fillId="10" borderId="1" xfId="3" applyFont="1" applyFill="1" applyBorder="1" applyAlignment="1" applyProtection="1">
      <alignment horizontal="left" vertical="center"/>
      <protection locked="0"/>
    </xf>
    <xf numFmtId="164" fontId="14" fillId="10" borderId="20" xfId="3" applyFont="1" applyFill="1" applyBorder="1" applyAlignment="1" applyProtection="1">
      <alignment vertical="center"/>
      <protection locked="0"/>
    </xf>
    <xf numFmtId="164" fontId="13" fillId="10" borderId="1" xfId="3" applyFont="1" applyFill="1" applyBorder="1" applyAlignment="1" applyProtection="1">
      <alignment horizontal="left" vertical="center"/>
      <protection locked="0"/>
    </xf>
    <xf numFmtId="164" fontId="28" fillId="10" borderId="1" xfId="3" applyFont="1" applyFill="1" applyBorder="1" applyAlignment="1" applyProtection="1">
      <alignment vertical="center"/>
      <protection locked="0"/>
    </xf>
    <xf numFmtId="0" fontId="30" fillId="8" borderId="30" xfId="0" applyFont="1" applyFill="1" applyBorder="1" applyAlignment="1">
      <alignment horizontal="left" vertical="center" wrapText="1"/>
    </xf>
    <xf numFmtId="0" fontId="30" fillId="8" borderId="31" xfId="0" applyFont="1" applyFill="1" applyBorder="1" applyAlignment="1">
      <alignment horizontal="left" vertical="center" wrapText="1"/>
    </xf>
    <xf numFmtId="0" fontId="31" fillId="8" borderId="31" xfId="0" applyFont="1" applyFill="1" applyBorder="1" applyAlignment="1">
      <alignment horizontal="left" vertical="center" wrapText="1"/>
    </xf>
    <xf numFmtId="0" fontId="33" fillId="8" borderId="31" xfId="1" applyFont="1" applyFill="1" applyBorder="1" applyAlignment="1" applyProtection="1">
      <alignment vertical="center" wrapText="1"/>
    </xf>
    <xf numFmtId="0" fontId="34" fillId="8" borderId="31" xfId="0" applyFont="1" applyFill="1" applyBorder="1" applyAlignment="1">
      <alignment horizontal="left" vertical="center" wrapText="1"/>
    </xf>
    <xf numFmtId="0" fontId="5" fillId="8" borderId="9" xfId="1" applyFont="1" applyFill="1" applyBorder="1" applyAlignment="1" applyProtection="1">
      <alignment vertical="center" wrapText="1"/>
    </xf>
    <xf numFmtId="164" fontId="28" fillId="10" borderId="1" xfId="3" applyFont="1" applyFill="1" applyBorder="1" applyAlignment="1" applyProtection="1">
      <alignment horizontal="left" vertical="center"/>
      <protection locked="0"/>
    </xf>
    <xf numFmtId="2" fontId="2" fillId="0" borderId="0" xfId="0" applyNumberFormat="1" applyFont="1" applyProtection="1">
      <protection locked="0"/>
    </xf>
    <xf numFmtId="0" fontId="8" fillId="5" borderId="1" xfId="3" applyNumberFormat="1" applyFont="1" applyFill="1" applyBorder="1" applyProtection="1"/>
    <xf numFmtId="0" fontId="31" fillId="8" borderId="20" xfId="0" applyFont="1" applyFill="1" applyBorder="1" applyAlignment="1">
      <alignment horizontal="left" vertical="center" wrapText="1"/>
    </xf>
    <xf numFmtId="0" fontId="17" fillId="7" borderId="4" xfId="0" applyFont="1" applyFill="1" applyBorder="1" applyAlignment="1" applyProtection="1">
      <alignment horizontal="center" vertical="center" wrapText="1"/>
      <protection locked="0"/>
    </xf>
    <xf numFmtId="0" fontId="17" fillId="7" borderId="5" xfId="0" applyFont="1" applyFill="1" applyBorder="1" applyAlignment="1" applyProtection="1">
      <alignment horizontal="center" vertical="center" wrapText="1"/>
      <protection locked="0"/>
    </xf>
    <xf numFmtId="0" fontId="17" fillId="7" borderId="6" xfId="0" applyFont="1" applyFill="1" applyBorder="1" applyAlignment="1" applyProtection="1">
      <alignment horizontal="center" vertical="center" wrapText="1"/>
      <protection locked="0"/>
    </xf>
    <xf numFmtId="0" fontId="18" fillId="7" borderId="4" xfId="0" applyFont="1" applyFill="1" applyBorder="1" applyAlignment="1" applyProtection="1">
      <alignment horizontal="center" vertical="center" wrapText="1"/>
      <protection locked="0"/>
    </xf>
    <xf numFmtId="0" fontId="18" fillId="7" borderId="5" xfId="0" applyFont="1" applyFill="1" applyBorder="1" applyAlignment="1" applyProtection="1">
      <alignment horizontal="center" vertical="center" wrapText="1"/>
      <protection locked="0"/>
    </xf>
    <xf numFmtId="0" fontId="25" fillId="2" borderId="20" xfId="0" applyFont="1" applyFill="1" applyBorder="1" applyAlignment="1" applyProtection="1">
      <alignment horizontal="center" vertical="center" wrapText="1"/>
      <protection locked="0"/>
    </xf>
    <xf numFmtId="0" fontId="25" fillId="2" borderId="9" xfId="0" applyFont="1" applyFill="1" applyBorder="1" applyAlignment="1" applyProtection="1">
      <alignment horizontal="center" vertical="center" wrapText="1"/>
      <protection locked="0"/>
    </xf>
    <xf numFmtId="0" fontId="25" fillId="2" borderId="10" xfId="0" applyFont="1" applyFill="1" applyBorder="1" applyAlignment="1" applyProtection="1">
      <alignment horizontal="center" vertical="center" wrapText="1"/>
      <protection locked="0"/>
    </xf>
    <xf numFmtId="0" fontId="22" fillId="7" borderId="1" xfId="0" applyFont="1" applyFill="1" applyBorder="1" applyAlignment="1" applyProtection="1">
      <alignment horizontal="center" vertical="center" wrapText="1"/>
      <protection locked="0"/>
    </xf>
  </cellXfs>
  <cellStyles count="5">
    <cellStyle name="Comma" xfId="3" builtinId="3"/>
    <cellStyle name="Normal" xfId="0" builtinId="0"/>
    <cellStyle name="Percent" xfId="4" builtinId="5"/>
    <cellStyle name="styTHeaderRow" xfId="2"/>
    <cellStyle name="styTRowLabel" xfId="1"/>
  </cellStyles>
  <dxfs count="9">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
      <font>
        <strike val="0"/>
        <color rgb="FF00B050"/>
      </font>
      <fill>
        <patternFill>
          <bgColor theme="9" tint="0.79998168889431442"/>
        </patternFill>
      </fill>
    </dxf>
  </dxfs>
  <tableStyles count="0" defaultTableStyle="TableStyleMedium2" defaultPivotStyle="PivotStyleLight16"/>
  <colors>
    <mruColors>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174380</xdr:colOff>
      <xdr:row>0</xdr:row>
      <xdr:rowOff>0</xdr:rowOff>
    </xdr:from>
    <xdr:to>
      <xdr:col>0</xdr:col>
      <xdr:colOff>644769</xdr:colOff>
      <xdr:row>0</xdr:row>
      <xdr:rowOff>368440</xdr:rowOff>
    </xdr:to>
    <xdr:pic>
      <xdr:nvPicPr>
        <xdr:cNvPr id="2" name="Picture 1">
          <a:extLst>
            <a:ext uri="{FF2B5EF4-FFF2-40B4-BE49-F238E27FC236}">
              <a16:creationId xmlns:a16="http://schemas.microsoft.com/office/drawing/2014/main" id="{CAEE8AE3-AF15-4DA4-8934-7510AA612E9A}"/>
            </a:ext>
          </a:extLst>
        </xdr:cNvPr>
        <xdr:cNvPicPr/>
      </xdr:nvPicPr>
      <xdr:blipFill rotWithShape="1">
        <a:blip xmlns:r="http://schemas.openxmlformats.org/officeDocument/2006/relationships" r:embed="rId1"/>
        <a:srcRect l="19112" t="36045" r="53634" b="21706"/>
        <a:stretch/>
      </xdr:blipFill>
      <xdr:spPr bwMode="auto">
        <a:xfrm>
          <a:off x="174380" y="0"/>
          <a:ext cx="470389" cy="36844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68580</xdr:rowOff>
    </xdr:from>
    <xdr:ext cx="359410" cy="313690"/>
    <xdr:pic>
      <xdr:nvPicPr>
        <xdr:cNvPr id="2" name="Picture 1">
          <a:extLst>
            <a:ext uri="{FF2B5EF4-FFF2-40B4-BE49-F238E27FC236}">
              <a16:creationId xmlns:a16="http://schemas.microsoft.com/office/drawing/2014/main" id="{FC94C597-971F-4F42-8881-3B1DAD7B5431}"/>
            </a:ext>
          </a:extLst>
        </xdr:cNvPr>
        <xdr:cNvPicPr/>
      </xdr:nvPicPr>
      <xdr:blipFill rotWithShape="1">
        <a:blip xmlns:r="http://schemas.openxmlformats.org/officeDocument/2006/relationships" r:embed="rId1"/>
        <a:srcRect l="19112" t="36045" r="53634" b="21706"/>
        <a:stretch/>
      </xdr:blipFill>
      <xdr:spPr bwMode="auto">
        <a:xfrm>
          <a:off x="114300" y="68580"/>
          <a:ext cx="359410" cy="313690"/>
        </a:xfrm>
        <a:prstGeom prst="rect">
          <a:avLst/>
        </a:prstGeom>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Z122"/>
  <sheetViews>
    <sheetView tabSelected="1" zoomScaleNormal="100" workbookViewId="0">
      <pane ySplit="2" topLeftCell="A9" activePane="bottomLeft" state="frozen"/>
      <selection pane="bottomLeft" activeCell="A2" sqref="A2"/>
    </sheetView>
  </sheetViews>
  <sheetFormatPr defaultRowHeight="12" x14ac:dyDescent="0.2"/>
  <cols>
    <col min="1" max="1" width="16.5" style="52" customWidth="1"/>
    <col min="2" max="2" width="12.33203125" style="52" customWidth="1"/>
    <col min="3" max="3" width="15.6640625" style="20" customWidth="1"/>
    <col min="4" max="4" width="54.5" style="20" customWidth="1"/>
    <col min="5" max="5" width="9.6640625" style="21" customWidth="1"/>
    <col min="6" max="6" width="14.83203125" style="21" customWidth="1"/>
    <col min="7" max="7" width="12" style="21" customWidth="1"/>
    <col min="8" max="9" width="18" style="100" customWidth="1"/>
    <col min="10" max="10" width="21.5" style="129" customWidth="1"/>
    <col min="11" max="12" width="21" style="25" customWidth="1"/>
    <col min="13" max="24" width="18.83203125" style="27" customWidth="1"/>
    <col min="25" max="25" width="46" style="28" customWidth="1"/>
    <col min="26" max="26" width="66" bestFit="1" customWidth="1"/>
  </cols>
  <sheetData>
    <row r="1" spans="1:26" ht="31.5" customHeight="1" thickBot="1" x14ac:dyDescent="0.25">
      <c r="A1" s="58"/>
      <c r="B1" s="132" t="s">
        <v>0</v>
      </c>
      <c r="C1" s="133"/>
      <c r="D1" s="134"/>
      <c r="E1" s="135" t="s">
        <v>1</v>
      </c>
      <c r="F1" s="136"/>
      <c r="G1" s="136"/>
      <c r="H1" s="136"/>
      <c r="I1" s="136"/>
      <c r="J1" s="136"/>
      <c r="K1" s="136"/>
      <c r="L1" s="136"/>
      <c r="M1" s="136"/>
      <c r="N1" s="136"/>
      <c r="O1" s="136"/>
      <c r="P1" s="136"/>
      <c r="Q1" s="136"/>
      <c r="R1" s="136"/>
      <c r="S1" s="136"/>
      <c r="T1" s="136"/>
      <c r="U1" s="136"/>
      <c r="V1" s="136"/>
      <c r="W1" s="136"/>
      <c r="X1" s="136"/>
      <c r="Y1" s="136"/>
      <c r="Z1" s="136"/>
    </row>
    <row r="2" spans="1:26" s="1" customFormat="1" ht="26.25" thickBot="1" x14ac:dyDescent="0.25">
      <c r="A2" s="54" t="s">
        <v>2</v>
      </c>
      <c r="B2" s="54" t="s">
        <v>3</v>
      </c>
      <c r="C2" s="55" t="s">
        <v>4</v>
      </c>
      <c r="D2" s="55" t="s">
        <v>5</v>
      </c>
      <c r="E2" s="56" t="s">
        <v>6</v>
      </c>
      <c r="F2" s="56" t="s">
        <v>7</v>
      </c>
      <c r="G2" s="54" t="s">
        <v>8</v>
      </c>
      <c r="H2" s="57" t="s">
        <v>9</v>
      </c>
      <c r="I2" s="57" t="s">
        <v>10</v>
      </c>
      <c r="J2" s="91" t="s">
        <v>11</v>
      </c>
      <c r="K2" s="91" t="s">
        <v>12</v>
      </c>
      <c r="L2" s="91" t="s">
        <v>13</v>
      </c>
      <c r="M2" s="92" t="s">
        <v>14</v>
      </c>
      <c r="N2" s="92" t="s">
        <v>15</v>
      </c>
      <c r="O2" s="92" t="s">
        <v>16</v>
      </c>
      <c r="P2" s="92" t="s">
        <v>17</v>
      </c>
      <c r="Q2" s="92" t="s">
        <v>18</v>
      </c>
      <c r="R2" s="92" t="s">
        <v>19</v>
      </c>
      <c r="S2" s="92" t="s">
        <v>20</v>
      </c>
      <c r="T2" s="92" t="s">
        <v>21</v>
      </c>
      <c r="U2" s="92" t="s">
        <v>22</v>
      </c>
      <c r="V2" s="92" t="s">
        <v>23</v>
      </c>
      <c r="W2" s="92" t="s">
        <v>24</v>
      </c>
      <c r="X2" s="93" t="s">
        <v>25</v>
      </c>
      <c r="Y2" s="94" t="s">
        <v>26</v>
      </c>
      <c r="Z2" s="55" t="s">
        <v>27</v>
      </c>
    </row>
    <row r="3" spans="1:26" ht="24" x14ac:dyDescent="0.2">
      <c r="A3" s="46" t="s">
        <v>28</v>
      </c>
      <c r="B3" s="46" t="s">
        <v>28</v>
      </c>
      <c r="C3" s="33" t="s">
        <v>29</v>
      </c>
      <c r="D3" s="122" t="s">
        <v>30</v>
      </c>
      <c r="E3" s="34" t="s">
        <v>31</v>
      </c>
      <c r="F3" s="24" t="s">
        <v>32</v>
      </c>
      <c r="G3" s="22" t="s">
        <v>33</v>
      </c>
      <c r="H3" s="114"/>
      <c r="I3" s="114"/>
      <c r="J3" s="117"/>
      <c r="K3" s="98"/>
      <c r="L3" s="95" t="e">
        <f>AVERAGE(M3:X3)</f>
        <v>#DIV/0!</v>
      </c>
      <c r="M3" s="114"/>
      <c r="N3" s="114"/>
      <c r="O3" s="114"/>
      <c r="P3" s="114"/>
      <c r="Q3" s="114"/>
      <c r="R3" s="114"/>
      <c r="S3" s="114"/>
      <c r="T3" s="114"/>
      <c r="U3" s="114"/>
      <c r="V3" s="114"/>
      <c r="W3" s="114"/>
      <c r="X3" s="114"/>
      <c r="Y3" s="29"/>
      <c r="Z3" s="33" t="s">
        <v>34</v>
      </c>
    </row>
    <row r="4" spans="1:26" s="19" customFormat="1" ht="15" x14ac:dyDescent="0.2">
      <c r="A4" s="47" t="s">
        <v>35</v>
      </c>
      <c r="B4" s="47" t="s">
        <v>35</v>
      </c>
      <c r="C4" s="35" t="s">
        <v>36</v>
      </c>
      <c r="D4" s="123" t="s">
        <v>37</v>
      </c>
      <c r="E4" s="36" t="s">
        <v>31</v>
      </c>
      <c r="F4" s="37" t="s">
        <v>32</v>
      </c>
      <c r="G4" s="22" t="s">
        <v>33</v>
      </c>
      <c r="H4" s="114"/>
      <c r="I4" s="114"/>
      <c r="J4" s="116"/>
      <c r="K4" s="98"/>
      <c r="L4" s="95" t="e">
        <f>AVERAGE(M4:X4)</f>
        <v>#DIV/0!</v>
      </c>
      <c r="M4" s="101" t="e">
        <f>(M10+M12)/M3</f>
        <v>#DIV/0!</v>
      </c>
      <c r="N4" s="101" t="e">
        <f t="shared" ref="N4:X4" si="0">(N10+N12)/N3</f>
        <v>#DIV/0!</v>
      </c>
      <c r="O4" s="101" t="e">
        <f t="shared" si="0"/>
        <v>#DIV/0!</v>
      </c>
      <c r="P4" s="101" t="e">
        <f t="shared" si="0"/>
        <v>#DIV/0!</v>
      </c>
      <c r="Q4" s="101" t="e">
        <f t="shared" si="0"/>
        <v>#DIV/0!</v>
      </c>
      <c r="R4" s="101" t="e">
        <f t="shared" si="0"/>
        <v>#DIV/0!</v>
      </c>
      <c r="S4" s="101" t="e">
        <f t="shared" si="0"/>
        <v>#DIV/0!</v>
      </c>
      <c r="T4" s="101" t="e">
        <f t="shared" si="0"/>
        <v>#DIV/0!</v>
      </c>
      <c r="U4" s="101" t="e">
        <f t="shared" si="0"/>
        <v>#DIV/0!</v>
      </c>
      <c r="V4" s="101" t="e">
        <f t="shared" si="0"/>
        <v>#DIV/0!</v>
      </c>
      <c r="W4" s="101" t="e">
        <f t="shared" si="0"/>
        <v>#DIV/0!</v>
      </c>
      <c r="X4" s="101" t="e">
        <f t="shared" si="0"/>
        <v>#DIV/0!</v>
      </c>
      <c r="Y4" s="30"/>
      <c r="Z4" s="35" t="s">
        <v>38</v>
      </c>
    </row>
    <row r="5" spans="1:26" ht="12.75" x14ac:dyDescent="0.2">
      <c r="A5" s="46" t="s">
        <v>39</v>
      </c>
      <c r="B5" s="46" t="s">
        <v>39</v>
      </c>
      <c r="C5" s="33" t="s">
        <v>29</v>
      </c>
      <c r="D5" s="123" t="s">
        <v>40</v>
      </c>
      <c r="E5" s="34" t="s">
        <v>31</v>
      </c>
      <c r="F5" s="24" t="s">
        <v>32</v>
      </c>
      <c r="G5" s="22" t="s">
        <v>33</v>
      </c>
      <c r="H5" s="114"/>
      <c r="I5" s="114"/>
      <c r="J5" s="117"/>
      <c r="K5" s="98">
        <f t="shared" ref="K5:K21" si="1">SUM(M5:X5)</f>
        <v>0</v>
      </c>
      <c r="L5" s="96" t="e">
        <f>AVERAGE(M5:X5)</f>
        <v>#DIV/0!</v>
      </c>
      <c r="M5" s="114"/>
      <c r="N5" s="114"/>
      <c r="O5" s="114"/>
      <c r="P5" s="114"/>
      <c r="Q5" s="114"/>
      <c r="R5" s="114"/>
      <c r="S5" s="114"/>
      <c r="T5" s="114"/>
      <c r="U5" s="114"/>
      <c r="V5" s="114"/>
      <c r="W5" s="114"/>
      <c r="X5" s="114"/>
      <c r="Y5" s="31"/>
      <c r="Z5" s="33" t="s">
        <v>41</v>
      </c>
    </row>
    <row r="6" spans="1:26" ht="12.75" x14ac:dyDescent="0.2">
      <c r="A6" s="46" t="s">
        <v>42</v>
      </c>
      <c r="B6" s="48"/>
      <c r="C6" s="38" t="s">
        <v>29</v>
      </c>
      <c r="D6" s="124" t="s">
        <v>43</v>
      </c>
      <c r="E6" s="34" t="s">
        <v>31</v>
      </c>
      <c r="F6" s="24" t="s">
        <v>32</v>
      </c>
      <c r="G6" s="22" t="s">
        <v>33</v>
      </c>
      <c r="H6" s="114"/>
      <c r="I6" s="114"/>
      <c r="J6" s="118"/>
      <c r="K6" s="98">
        <f t="shared" si="1"/>
        <v>0</v>
      </c>
      <c r="L6" s="96" t="e">
        <f>AVERAGE(M6:X6)</f>
        <v>#DIV/0!</v>
      </c>
      <c r="M6" s="114"/>
      <c r="N6" s="114"/>
      <c r="O6" s="114"/>
      <c r="P6" s="114"/>
      <c r="Q6" s="114"/>
      <c r="R6" s="114"/>
      <c r="S6" s="114"/>
      <c r="T6" s="114"/>
      <c r="U6" s="114"/>
      <c r="V6" s="114"/>
      <c r="W6" s="114"/>
      <c r="X6" s="114"/>
      <c r="Y6" s="31"/>
      <c r="Z6" s="48" t="s">
        <v>44</v>
      </c>
    </row>
    <row r="7" spans="1:26" ht="12.75" x14ac:dyDescent="0.2">
      <c r="A7" s="46" t="s">
        <v>45</v>
      </c>
      <c r="B7" s="48"/>
      <c r="C7" s="38" t="s">
        <v>29</v>
      </c>
      <c r="D7" s="124" t="s">
        <v>46</v>
      </c>
      <c r="E7" s="34" t="s">
        <v>47</v>
      </c>
      <c r="F7" s="24" t="s">
        <v>32</v>
      </c>
      <c r="G7" s="22" t="s">
        <v>33</v>
      </c>
      <c r="H7" s="114"/>
      <c r="I7" s="114"/>
      <c r="J7" s="118"/>
      <c r="K7" s="98">
        <f t="shared" si="1"/>
        <v>0</v>
      </c>
      <c r="L7" s="97" t="e">
        <f t="shared" ref="L7" si="2">AVERAGE(M7:X7)</f>
        <v>#DIV/0!</v>
      </c>
      <c r="M7" s="114"/>
      <c r="N7" s="114"/>
      <c r="O7" s="114"/>
      <c r="P7" s="114"/>
      <c r="Q7" s="114"/>
      <c r="R7" s="114"/>
      <c r="S7" s="114"/>
      <c r="T7" s="114"/>
      <c r="U7" s="114"/>
      <c r="V7" s="114"/>
      <c r="W7" s="114"/>
      <c r="X7" s="114"/>
      <c r="Y7" s="31"/>
      <c r="Z7" s="48" t="s">
        <v>48</v>
      </c>
    </row>
    <row r="8" spans="1:26" ht="12.75" x14ac:dyDescent="0.2">
      <c r="A8" s="46" t="s">
        <v>49</v>
      </c>
      <c r="B8" s="46" t="s">
        <v>42</v>
      </c>
      <c r="C8" s="33" t="s">
        <v>29</v>
      </c>
      <c r="D8" s="123" t="s">
        <v>50</v>
      </c>
      <c r="E8" s="34" t="s">
        <v>31</v>
      </c>
      <c r="F8" s="24" t="s">
        <v>51</v>
      </c>
      <c r="G8" s="22" t="s">
        <v>33</v>
      </c>
      <c r="H8" s="114"/>
      <c r="I8" s="114"/>
      <c r="J8" s="117"/>
      <c r="K8" s="98">
        <f t="shared" si="1"/>
        <v>0</v>
      </c>
      <c r="L8" s="96" t="e">
        <f t="shared" ref="L8:L13" si="3">AVERAGE(M8:X8)</f>
        <v>#DIV/0!</v>
      </c>
      <c r="M8" s="114"/>
      <c r="N8" s="114"/>
      <c r="O8" s="114"/>
      <c r="P8" s="114"/>
      <c r="Q8" s="114"/>
      <c r="R8" s="114"/>
      <c r="S8" s="114"/>
      <c r="T8" s="114"/>
      <c r="U8" s="114"/>
      <c r="V8" s="114"/>
      <c r="W8" s="114"/>
      <c r="X8" s="114"/>
      <c r="Y8" s="31"/>
      <c r="Z8" s="33" t="s">
        <v>52</v>
      </c>
    </row>
    <row r="9" spans="1:26" ht="12.75" x14ac:dyDescent="0.2">
      <c r="A9" s="46" t="s">
        <v>53</v>
      </c>
      <c r="B9" s="46" t="s">
        <v>45</v>
      </c>
      <c r="C9" s="33" t="s">
        <v>29</v>
      </c>
      <c r="D9" s="123" t="s">
        <v>54</v>
      </c>
      <c r="E9" s="34" t="s">
        <v>31</v>
      </c>
      <c r="F9" s="24" t="s">
        <v>51</v>
      </c>
      <c r="G9" s="22" t="s">
        <v>33</v>
      </c>
      <c r="H9" s="114"/>
      <c r="I9" s="114"/>
      <c r="J9" s="117"/>
      <c r="K9" s="98">
        <f>SUM(M9:X9)</f>
        <v>0</v>
      </c>
      <c r="L9" s="96" t="e">
        <f>AVERAGE(M9:X9)</f>
        <v>#DIV/0!</v>
      </c>
      <c r="M9" s="114"/>
      <c r="N9" s="114"/>
      <c r="O9" s="114"/>
      <c r="P9" s="114"/>
      <c r="Q9" s="114"/>
      <c r="R9" s="114"/>
      <c r="S9" s="114"/>
      <c r="T9" s="114"/>
      <c r="U9" s="114"/>
      <c r="V9" s="114"/>
      <c r="W9" s="114"/>
      <c r="X9" s="114"/>
      <c r="Y9" s="31"/>
      <c r="Z9" s="33" t="s">
        <v>55</v>
      </c>
    </row>
    <row r="10" spans="1:26" s="19" customFormat="1" ht="15" x14ac:dyDescent="0.2">
      <c r="A10" s="47" t="s">
        <v>56</v>
      </c>
      <c r="B10" s="47" t="s">
        <v>56</v>
      </c>
      <c r="C10" s="35" t="s">
        <v>36</v>
      </c>
      <c r="D10" s="123" t="s">
        <v>57</v>
      </c>
      <c r="E10" s="36" t="s">
        <v>31</v>
      </c>
      <c r="F10" s="37" t="s">
        <v>51</v>
      </c>
      <c r="G10" s="22" t="s">
        <v>33</v>
      </c>
      <c r="H10" s="114"/>
      <c r="I10" s="114"/>
      <c r="J10" s="116"/>
      <c r="K10" s="98">
        <f t="shared" si="1"/>
        <v>0</v>
      </c>
      <c r="L10" s="96">
        <f t="shared" si="3"/>
        <v>0</v>
      </c>
      <c r="M10" s="101">
        <f>M8+M11</f>
        <v>0</v>
      </c>
      <c r="N10" s="101">
        <f t="shared" ref="N10:X10" si="4">N8+N11</f>
        <v>0</v>
      </c>
      <c r="O10" s="101">
        <f t="shared" si="4"/>
        <v>0</v>
      </c>
      <c r="P10" s="101">
        <f t="shared" si="4"/>
        <v>0</v>
      </c>
      <c r="Q10" s="101">
        <f t="shared" si="4"/>
        <v>0</v>
      </c>
      <c r="R10" s="101">
        <f t="shared" si="4"/>
        <v>0</v>
      </c>
      <c r="S10" s="101">
        <f t="shared" si="4"/>
        <v>0</v>
      </c>
      <c r="T10" s="101">
        <f t="shared" si="4"/>
        <v>0</v>
      </c>
      <c r="U10" s="101">
        <f t="shared" si="4"/>
        <v>0</v>
      </c>
      <c r="V10" s="101">
        <f t="shared" si="4"/>
        <v>0</v>
      </c>
      <c r="W10" s="101">
        <f t="shared" si="4"/>
        <v>0</v>
      </c>
      <c r="X10" s="101">
        <f t="shared" si="4"/>
        <v>0</v>
      </c>
      <c r="Y10" s="30"/>
      <c r="Z10" s="35" t="s">
        <v>58</v>
      </c>
    </row>
    <row r="11" spans="1:26" ht="12.75" x14ac:dyDescent="0.2">
      <c r="A11" s="46" t="s">
        <v>59</v>
      </c>
      <c r="B11" s="46" t="s">
        <v>49</v>
      </c>
      <c r="C11" s="33" t="s">
        <v>29</v>
      </c>
      <c r="D11" s="123" t="s">
        <v>60</v>
      </c>
      <c r="E11" s="34" t="s">
        <v>31</v>
      </c>
      <c r="F11" s="24" t="s">
        <v>51</v>
      </c>
      <c r="G11" s="22" t="s">
        <v>33</v>
      </c>
      <c r="H11" s="115"/>
      <c r="I11" s="115"/>
      <c r="J11" s="117"/>
      <c r="K11" s="98">
        <f t="shared" si="1"/>
        <v>0</v>
      </c>
      <c r="L11" s="96" t="e">
        <f t="shared" si="3"/>
        <v>#DIV/0!</v>
      </c>
      <c r="M11" s="114"/>
      <c r="N11" s="114"/>
      <c r="O11" s="114"/>
      <c r="P11" s="114"/>
      <c r="Q11" s="114"/>
      <c r="R11" s="114"/>
      <c r="S11" s="114"/>
      <c r="T11" s="114"/>
      <c r="U11" s="114"/>
      <c r="V11" s="114"/>
      <c r="W11" s="114"/>
      <c r="X11" s="114"/>
      <c r="Y11" s="31"/>
      <c r="Z11" s="33" t="s">
        <v>61</v>
      </c>
    </row>
    <row r="12" spans="1:26" s="19" customFormat="1" ht="15" x14ac:dyDescent="0.2">
      <c r="A12" s="47" t="s">
        <v>62</v>
      </c>
      <c r="B12" s="47" t="s">
        <v>62</v>
      </c>
      <c r="C12" s="35" t="s">
        <v>36</v>
      </c>
      <c r="D12" s="123" t="s">
        <v>63</v>
      </c>
      <c r="E12" s="36" t="s">
        <v>31</v>
      </c>
      <c r="F12" s="37" t="s">
        <v>51</v>
      </c>
      <c r="G12" s="22" t="s">
        <v>33</v>
      </c>
      <c r="H12" s="114"/>
      <c r="I12" s="114"/>
      <c r="J12" s="116"/>
      <c r="K12" s="98">
        <f t="shared" si="1"/>
        <v>0</v>
      </c>
      <c r="L12" s="96">
        <f t="shared" si="3"/>
        <v>0</v>
      </c>
      <c r="M12" s="101">
        <f>M9+M13</f>
        <v>0</v>
      </c>
      <c r="N12" s="101">
        <f t="shared" ref="N12:X12" si="5">N9+N13</f>
        <v>0</v>
      </c>
      <c r="O12" s="101">
        <f t="shared" si="5"/>
        <v>0</v>
      </c>
      <c r="P12" s="101">
        <f t="shared" si="5"/>
        <v>0</v>
      </c>
      <c r="Q12" s="101">
        <f t="shared" si="5"/>
        <v>0</v>
      </c>
      <c r="R12" s="101">
        <f t="shared" si="5"/>
        <v>0</v>
      </c>
      <c r="S12" s="101">
        <f t="shared" si="5"/>
        <v>0</v>
      </c>
      <c r="T12" s="101">
        <f t="shared" si="5"/>
        <v>0</v>
      </c>
      <c r="U12" s="101">
        <f t="shared" si="5"/>
        <v>0</v>
      </c>
      <c r="V12" s="101">
        <f t="shared" si="5"/>
        <v>0</v>
      </c>
      <c r="W12" s="101">
        <f t="shared" si="5"/>
        <v>0</v>
      </c>
      <c r="X12" s="101">
        <f t="shared" si="5"/>
        <v>0</v>
      </c>
      <c r="Y12" s="30"/>
      <c r="Z12" s="35" t="s">
        <v>64</v>
      </c>
    </row>
    <row r="13" spans="1:26" ht="12.75" x14ac:dyDescent="0.2">
      <c r="A13" s="46" t="s">
        <v>65</v>
      </c>
      <c r="B13" s="46" t="s">
        <v>53</v>
      </c>
      <c r="C13" s="33" t="s">
        <v>29</v>
      </c>
      <c r="D13" s="123" t="s">
        <v>66</v>
      </c>
      <c r="E13" s="34" t="s">
        <v>31</v>
      </c>
      <c r="F13" s="24" t="s">
        <v>51</v>
      </c>
      <c r="G13" s="22" t="s">
        <v>33</v>
      </c>
      <c r="H13" s="115"/>
      <c r="I13" s="115"/>
      <c r="J13" s="117"/>
      <c r="K13" s="98">
        <f t="shared" si="1"/>
        <v>0</v>
      </c>
      <c r="L13" s="96" t="e">
        <f t="shared" si="3"/>
        <v>#DIV/0!</v>
      </c>
      <c r="M13" s="114"/>
      <c r="N13" s="114"/>
      <c r="O13" s="114"/>
      <c r="P13" s="114"/>
      <c r="Q13" s="114"/>
      <c r="R13" s="114"/>
      <c r="S13" s="114"/>
      <c r="T13" s="114"/>
      <c r="U13" s="114"/>
      <c r="V13" s="114"/>
      <c r="W13" s="114"/>
      <c r="X13" s="114"/>
      <c r="Y13" s="31"/>
      <c r="Z13" s="33" t="s">
        <v>67</v>
      </c>
    </row>
    <row r="14" spans="1:26" ht="12.75" x14ac:dyDescent="0.2">
      <c r="A14" s="46" t="s">
        <v>68</v>
      </c>
      <c r="B14" s="46" t="s">
        <v>68</v>
      </c>
      <c r="C14" s="33" t="s">
        <v>29</v>
      </c>
      <c r="D14" s="123" t="s">
        <v>69</v>
      </c>
      <c r="E14" s="34" t="s">
        <v>31</v>
      </c>
      <c r="F14" s="24" t="s">
        <v>51</v>
      </c>
      <c r="G14" s="22" t="s">
        <v>33</v>
      </c>
      <c r="H14" s="114"/>
      <c r="I14" s="114"/>
      <c r="J14" s="117"/>
      <c r="K14" s="98"/>
      <c r="L14" s="96" t="e">
        <f t="shared" ref="L14:L18" si="6">AVERAGE(M14:X14)</f>
        <v>#DIV/0!</v>
      </c>
      <c r="M14" s="114"/>
      <c r="N14" s="114"/>
      <c r="O14" s="114"/>
      <c r="P14" s="114"/>
      <c r="Q14" s="114"/>
      <c r="R14" s="114"/>
      <c r="S14" s="114"/>
      <c r="T14" s="114"/>
      <c r="U14" s="114"/>
      <c r="V14" s="114"/>
      <c r="W14" s="114"/>
      <c r="X14" s="114"/>
      <c r="Y14" s="31"/>
      <c r="Z14" s="33" t="s">
        <v>70</v>
      </c>
    </row>
    <row r="15" spans="1:26" ht="12.75" x14ac:dyDescent="0.2">
      <c r="A15" s="46" t="s">
        <v>71</v>
      </c>
      <c r="B15" s="46" t="s">
        <v>71</v>
      </c>
      <c r="C15" s="33" t="s">
        <v>29</v>
      </c>
      <c r="D15" s="123" t="s">
        <v>72</v>
      </c>
      <c r="E15" s="34" t="s">
        <v>31</v>
      </c>
      <c r="F15" s="24" t="s">
        <v>51</v>
      </c>
      <c r="G15" s="22" t="s">
        <v>33</v>
      </c>
      <c r="H15" s="114"/>
      <c r="I15" s="114"/>
      <c r="J15" s="117"/>
      <c r="K15" s="98"/>
      <c r="L15" s="96" t="e">
        <f t="shared" si="6"/>
        <v>#DIV/0!</v>
      </c>
      <c r="M15" s="114"/>
      <c r="N15" s="114"/>
      <c r="O15" s="114"/>
      <c r="P15" s="114"/>
      <c r="Q15" s="114"/>
      <c r="R15" s="114"/>
      <c r="S15" s="114"/>
      <c r="T15" s="114"/>
      <c r="U15" s="114"/>
      <c r="V15" s="114"/>
      <c r="W15" s="114"/>
      <c r="X15" s="114"/>
      <c r="Y15" s="31"/>
      <c r="Z15" s="33" t="s">
        <v>73</v>
      </c>
    </row>
    <row r="16" spans="1:26" ht="12.75" x14ac:dyDescent="0.2">
      <c r="A16" s="46" t="s">
        <v>74</v>
      </c>
      <c r="B16" s="46"/>
      <c r="C16" s="33" t="s">
        <v>29</v>
      </c>
      <c r="D16" s="125" t="s">
        <v>75</v>
      </c>
      <c r="E16" s="34" t="s">
        <v>31</v>
      </c>
      <c r="F16" s="24" t="s">
        <v>51</v>
      </c>
      <c r="G16" s="22" t="s">
        <v>33</v>
      </c>
      <c r="H16" s="114"/>
      <c r="I16" s="114"/>
      <c r="J16" s="117"/>
      <c r="K16" s="98"/>
      <c r="L16" s="96" t="e">
        <f t="shared" si="6"/>
        <v>#DIV/0!</v>
      </c>
      <c r="M16" s="114"/>
      <c r="N16" s="114"/>
      <c r="O16" s="114"/>
      <c r="P16" s="114"/>
      <c r="Q16" s="114"/>
      <c r="R16" s="114"/>
      <c r="S16" s="114"/>
      <c r="T16" s="114"/>
      <c r="U16" s="114"/>
      <c r="V16" s="114"/>
      <c r="W16" s="114"/>
      <c r="X16" s="114"/>
      <c r="Y16" s="31"/>
      <c r="Z16" s="33" t="s">
        <v>76</v>
      </c>
    </row>
    <row r="17" spans="1:26" s="18" customFormat="1" ht="12.75" x14ac:dyDescent="0.2">
      <c r="A17" s="46" t="s">
        <v>77</v>
      </c>
      <c r="B17" s="46"/>
      <c r="C17" s="33" t="s">
        <v>29</v>
      </c>
      <c r="D17" s="125" t="s">
        <v>78</v>
      </c>
      <c r="E17" s="34" t="s">
        <v>31</v>
      </c>
      <c r="F17" s="24" t="s">
        <v>51</v>
      </c>
      <c r="G17" s="22" t="s">
        <v>33</v>
      </c>
      <c r="H17" s="114"/>
      <c r="I17" s="114"/>
      <c r="J17" s="117"/>
      <c r="K17" s="98"/>
      <c r="L17" s="96" t="e">
        <f t="shared" si="6"/>
        <v>#DIV/0!</v>
      </c>
      <c r="M17" s="114"/>
      <c r="N17" s="114"/>
      <c r="O17" s="114"/>
      <c r="P17" s="114"/>
      <c r="Q17" s="114"/>
      <c r="R17" s="114"/>
      <c r="S17" s="114"/>
      <c r="T17" s="114"/>
      <c r="U17" s="114"/>
      <c r="V17" s="114"/>
      <c r="W17" s="114"/>
      <c r="X17" s="114"/>
      <c r="Y17" s="31"/>
      <c r="Z17" s="33" t="s">
        <v>79</v>
      </c>
    </row>
    <row r="18" spans="1:26" s="19" customFormat="1" ht="12.75" x14ac:dyDescent="0.2">
      <c r="A18" s="46" t="s">
        <v>80</v>
      </c>
      <c r="B18" s="46" t="s">
        <v>74</v>
      </c>
      <c r="C18" s="33" t="s">
        <v>29</v>
      </c>
      <c r="D18" s="123" t="s">
        <v>81</v>
      </c>
      <c r="E18" s="34" t="s">
        <v>31</v>
      </c>
      <c r="F18" s="24" t="s">
        <v>82</v>
      </c>
      <c r="G18" s="22" t="s">
        <v>33</v>
      </c>
      <c r="H18" s="114"/>
      <c r="I18" s="114"/>
      <c r="J18" s="117"/>
      <c r="K18" s="98">
        <f t="shared" si="1"/>
        <v>0</v>
      </c>
      <c r="L18" s="96" t="e">
        <f t="shared" si="6"/>
        <v>#DIV/0!</v>
      </c>
      <c r="M18" s="114"/>
      <c r="N18" s="114"/>
      <c r="O18" s="114"/>
      <c r="P18" s="114"/>
      <c r="Q18" s="114"/>
      <c r="R18" s="114"/>
      <c r="S18" s="114"/>
      <c r="T18" s="114"/>
      <c r="U18" s="114"/>
      <c r="V18" s="114"/>
      <c r="W18" s="114"/>
      <c r="X18" s="114"/>
      <c r="Y18" s="31"/>
      <c r="Z18" s="33" t="s">
        <v>83</v>
      </c>
    </row>
    <row r="19" spans="1:26" s="19" customFormat="1" ht="12.75" x14ac:dyDescent="0.2">
      <c r="A19" s="46" t="s">
        <v>84</v>
      </c>
      <c r="B19" s="46" t="s">
        <v>77</v>
      </c>
      <c r="C19" s="33" t="s">
        <v>29</v>
      </c>
      <c r="D19" s="123" t="s">
        <v>85</v>
      </c>
      <c r="E19" s="34" t="s">
        <v>31</v>
      </c>
      <c r="F19" s="24" t="s">
        <v>82</v>
      </c>
      <c r="G19" s="22" t="s">
        <v>33</v>
      </c>
      <c r="H19" s="114"/>
      <c r="I19" s="114"/>
      <c r="J19" s="117"/>
      <c r="K19" s="98">
        <f t="shared" si="1"/>
        <v>0</v>
      </c>
      <c r="L19" s="96" t="e">
        <f t="shared" ref="L19:L21" si="7">AVERAGE(M19:X19)</f>
        <v>#DIV/0!</v>
      </c>
      <c r="M19" s="114"/>
      <c r="N19" s="114"/>
      <c r="O19" s="114"/>
      <c r="P19" s="114"/>
      <c r="Q19" s="114"/>
      <c r="R19" s="114"/>
      <c r="S19" s="114"/>
      <c r="T19" s="114"/>
      <c r="U19" s="114"/>
      <c r="V19" s="114"/>
      <c r="W19" s="114"/>
      <c r="X19" s="114"/>
      <c r="Y19" s="31"/>
      <c r="Z19" s="33" t="s">
        <v>86</v>
      </c>
    </row>
    <row r="20" spans="1:26" ht="12.75" x14ac:dyDescent="0.2">
      <c r="A20" s="46" t="s">
        <v>87</v>
      </c>
      <c r="B20" s="46"/>
      <c r="C20" s="35" t="s">
        <v>36</v>
      </c>
      <c r="D20" s="125" t="s">
        <v>88</v>
      </c>
      <c r="E20" s="110" t="s">
        <v>31</v>
      </c>
      <c r="F20" s="110" t="s">
        <v>82</v>
      </c>
      <c r="G20" s="22" t="s">
        <v>33</v>
      </c>
      <c r="H20" s="114"/>
      <c r="I20" s="114"/>
      <c r="J20" s="118"/>
      <c r="K20" s="98"/>
      <c r="L20" s="96" t="e">
        <f t="shared" si="7"/>
        <v>#DIV/0!</v>
      </c>
      <c r="M20" s="101" t="e">
        <f>M21/M22</f>
        <v>#DIV/0!</v>
      </c>
      <c r="N20" s="101" t="e">
        <f t="shared" ref="N20:X20" si="8">N21/N22</f>
        <v>#DIV/0!</v>
      </c>
      <c r="O20" s="101" t="e">
        <f t="shared" si="8"/>
        <v>#DIV/0!</v>
      </c>
      <c r="P20" s="101" t="e">
        <f t="shared" si="8"/>
        <v>#DIV/0!</v>
      </c>
      <c r="Q20" s="101" t="e">
        <f t="shared" si="8"/>
        <v>#DIV/0!</v>
      </c>
      <c r="R20" s="101" t="e">
        <f t="shared" si="8"/>
        <v>#DIV/0!</v>
      </c>
      <c r="S20" s="101" t="e">
        <f t="shared" si="8"/>
        <v>#DIV/0!</v>
      </c>
      <c r="T20" s="101" t="e">
        <f t="shared" si="8"/>
        <v>#DIV/0!</v>
      </c>
      <c r="U20" s="101" t="e">
        <f t="shared" si="8"/>
        <v>#DIV/0!</v>
      </c>
      <c r="V20" s="101" t="e">
        <f t="shared" si="8"/>
        <v>#DIV/0!</v>
      </c>
      <c r="W20" s="101" t="e">
        <f t="shared" si="8"/>
        <v>#DIV/0!</v>
      </c>
      <c r="X20" s="101" t="e">
        <f t="shared" si="8"/>
        <v>#DIV/0!</v>
      </c>
      <c r="Y20" s="31"/>
      <c r="Z20" s="35" t="s">
        <v>89</v>
      </c>
    </row>
    <row r="21" spans="1:26" ht="12.75" x14ac:dyDescent="0.2">
      <c r="A21" s="46" t="s">
        <v>90</v>
      </c>
      <c r="B21" s="46"/>
      <c r="C21" s="33" t="s">
        <v>29</v>
      </c>
      <c r="D21" s="125" t="s">
        <v>91</v>
      </c>
      <c r="E21" s="34" t="s">
        <v>31</v>
      </c>
      <c r="F21" s="24" t="s">
        <v>82</v>
      </c>
      <c r="G21" s="22" t="s">
        <v>33</v>
      </c>
      <c r="H21" s="115"/>
      <c r="I21" s="115"/>
      <c r="J21" s="118"/>
      <c r="K21" s="98">
        <f t="shared" si="1"/>
        <v>0</v>
      </c>
      <c r="L21" s="96" t="e">
        <f t="shared" si="7"/>
        <v>#DIV/0!</v>
      </c>
      <c r="M21" s="114"/>
      <c r="N21" s="114"/>
      <c r="O21" s="114"/>
      <c r="P21" s="114"/>
      <c r="Q21" s="114"/>
      <c r="R21" s="114"/>
      <c r="S21" s="114"/>
      <c r="T21" s="114"/>
      <c r="U21" s="114"/>
      <c r="V21" s="114"/>
      <c r="W21" s="114"/>
      <c r="X21" s="114"/>
      <c r="Y21" s="31"/>
      <c r="Z21" s="33" t="s">
        <v>92</v>
      </c>
    </row>
    <row r="22" spans="1:26" ht="12.75" x14ac:dyDescent="0.2">
      <c r="A22" s="46" t="s">
        <v>93</v>
      </c>
      <c r="B22" s="46"/>
      <c r="C22" s="33" t="s">
        <v>29</v>
      </c>
      <c r="D22" s="125" t="s">
        <v>94</v>
      </c>
      <c r="E22" s="34" t="s">
        <v>31</v>
      </c>
      <c r="F22" s="24" t="s">
        <v>82</v>
      </c>
      <c r="G22" s="22" t="s">
        <v>33</v>
      </c>
      <c r="H22" s="115"/>
      <c r="I22" s="115"/>
      <c r="J22" s="117"/>
      <c r="K22" s="98">
        <f>SUM(M22:X22)</f>
        <v>0</v>
      </c>
      <c r="L22" s="96" t="e">
        <f t="shared" ref="L22:L45" si="9">AVERAGE(M22:X22)</f>
        <v>#DIV/0!</v>
      </c>
      <c r="M22" s="114"/>
      <c r="N22" s="114"/>
      <c r="O22" s="114"/>
      <c r="P22" s="114"/>
      <c r="Q22" s="114"/>
      <c r="R22" s="114"/>
      <c r="S22" s="114"/>
      <c r="T22" s="114"/>
      <c r="U22" s="114"/>
      <c r="V22" s="114"/>
      <c r="W22" s="114"/>
      <c r="X22" s="114"/>
      <c r="Y22" s="31"/>
      <c r="Z22" s="33" t="s">
        <v>95</v>
      </c>
    </row>
    <row r="23" spans="1:26" ht="12.75" x14ac:dyDescent="0.2">
      <c r="A23" s="46" t="s">
        <v>96</v>
      </c>
      <c r="B23" s="46"/>
      <c r="C23" s="33" t="s">
        <v>29</v>
      </c>
      <c r="D23" s="125" t="s">
        <v>97</v>
      </c>
      <c r="E23" s="34" t="s">
        <v>31</v>
      </c>
      <c r="F23" s="24" t="s">
        <v>98</v>
      </c>
      <c r="G23" s="22" t="s">
        <v>33</v>
      </c>
      <c r="H23" s="114"/>
      <c r="I23" s="114"/>
      <c r="J23" s="117"/>
      <c r="K23" s="98">
        <f>SUM(M23:X23)</f>
        <v>0</v>
      </c>
      <c r="L23" s="96" t="e">
        <f t="shared" si="9"/>
        <v>#DIV/0!</v>
      </c>
      <c r="M23" s="114"/>
      <c r="N23" s="114"/>
      <c r="O23" s="114"/>
      <c r="P23" s="114"/>
      <c r="Q23" s="114"/>
      <c r="R23" s="114"/>
      <c r="S23" s="114"/>
      <c r="T23" s="114"/>
      <c r="U23" s="114"/>
      <c r="V23" s="114"/>
      <c r="W23" s="114"/>
      <c r="X23" s="114"/>
      <c r="Y23" s="31"/>
      <c r="Z23" s="33" t="s">
        <v>99</v>
      </c>
    </row>
    <row r="24" spans="1:26" ht="12.75" x14ac:dyDescent="0.2">
      <c r="A24" s="46" t="s">
        <v>100</v>
      </c>
      <c r="B24" s="46" t="s">
        <v>80</v>
      </c>
      <c r="C24" s="33" t="s">
        <v>29</v>
      </c>
      <c r="D24" s="123" t="s">
        <v>101</v>
      </c>
      <c r="E24" s="34" t="s">
        <v>31</v>
      </c>
      <c r="F24" s="24" t="s">
        <v>51</v>
      </c>
      <c r="G24" s="22" t="s">
        <v>33</v>
      </c>
      <c r="H24" s="114"/>
      <c r="I24" s="114"/>
      <c r="J24" s="117"/>
      <c r="K24" s="98">
        <f>SUM(M24:X24)</f>
        <v>0</v>
      </c>
      <c r="L24" s="96" t="e">
        <f t="shared" si="9"/>
        <v>#DIV/0!</v>
      </c>
      <c r="M24" s="114"/>
      <c r="N24" s="114"/>
      <c r="O24" s="114"/>
      <c r="P24" s="114"/>
      <c r="Q24" s="114"/>
      <c r="R24" s="114"/>
      <c r="S24" s="114"/>
      <c r="T24" s="114"/>
      <c r="U24" s="114"/>
      <c r="V24" s="114"/>
      <c r="W24" s="114"/>
      <c r="X24" s="114"/>
      <c r="Y24" s="31"/>
      <c r="Z24" s="33" t="s">
        <v>102</v>
      </c>
    </row>
    <row r="25" spans="1:26" ht="24" x14ac:dyDescent="0.2">
      <c r="A25" s="46" t="s">
        <v>103</v>
      </c>
      <c r="B25" s="46" t="s">
        <v>84</v>
      </c>
      <c r="C25" s="33" t="s">
        <v>29</v>
      </c>
      <c r="D25" s="123" t="s">
        <v>104</v>
      </c>
      <c r="E25" s="34" t="s">
        <v>31</v>
      </c>
      <c r="F25" s="24" t="s">
        <v>51</v>
      </c>
      <c r="G25" s="22" t="s">
        <v>33</v>
      </c>
      <c r="H25" s="114"/>
      <c r="I25" s="114"/>
      <c r="J25" s="117"/>
      <c r="K25" s="98">
        <f>SUM(M25:X25)</f>
        <v>0</v>
      </c>
      <c r="L25" s="96" t="e">
        <f t="shared" si="9"/>
        <v>#DIV/0!</v>
      </c>
      <c r="M25" s="114"/>
      <c r="N25" s="114"/>
      <c r="O25" s="114"/>
      <c r="P25" s="114"/>
      <c r="Q25" s="114"/>
      <c r="R25" s="114"/>
      <c r="S25" s="114"/>
      <c r="T25" s="114"/>
      <c r="U25" s="114"/>
      <c r="V25" s="114"/>
      <c r="W25" s="114"/>
      <c r="X25" s="114"/>
      <c r="Y25" s="31"/>
      <c r="Z25" s="33" t="s">
        <v>105</v>
      </c>
    </row>
    <row r="26" spans="1:26" ht="12.75" x14ac:dyDescent="0.2">
      <c r="A26" s="46" t="s">
        <v>106</v>
      </c>
      <c r="B26" s="46" t="s">
        <v>87</v>
      </c>
      <c r="C26" s="33" t="s">
        <v>29</v>
      </c>
      <c r="D26" s="123" t="s">
        <v>107</v>
      </c>
      <c r="E26" s="34" t="s">
        <v>31</v>
      </c>
      <c r="F26" s="24" t="s">
        <v>51</v>
      </c>
      <c r="G26" s="22" t="s">
        <v>33</v>
      </c>
      <c r="H26" s="114"/>
      <c r="I26" s="114"/>
      <c r="J26" s="117"/>
      <c r="K26" s="98"/>
      <c r="L26" s="96" t="e">
        <f t="shared" si="9"/>
        <v>#DIV/0!</v>
      </c>
      <c r="M26" s="114"/>
      <c r="N26" s="114"/>
      <c r="O26" s="114"/>
      <c r="P26" s="114"/>
      <c r="Q26" s="114"/>
      <c r="R26" s="114"/>
      <c r="S26" s="114"/>
      <c r="T26" s="114"/>
      <c r="U26" s="114"/>
      <c r="V26" s="114"/>
      <c r="W26" s="114"/>
      <c r="X26" s="114"/>
      <c r="Y26" s="31"/>
      <c r="Z26" s="33" t="s">
        <v>108</v>
      </c>
    </row>
    <row r="27" spans="1:26" ht="12.75" x14ac:dyDescent="0.2">
      <c r="A27" s="46" t="s">
        <v>109</v>
      </c>
      <c r="B27" s="46" t="s">
        <v>96</v>
      </c>
      <c r="C27" s="33" t="s">
        <v>29</v>
      </c>
      <c r="D27" s="123" t="s">
        <v>110</v>
      </c>
      <c r="E27" s="34" t="s">
        <v>31</v>
      </c>
      <c r="F27" s="24" t="s">
        <v>51</v>
      </c>
      <c r="G27" s="22" t="s">
        <v>33</v>
      </c>
      <c r="H27" s="114"/>
      <c r="I27" s="114"/>
      <c r="J27" s="117"/>
      <c r="K27" s="98">
        <f>SUM(M27:X27)</f>
        <v>0</v>
      </c>
      <c r="L27" s="96" t="e">
        <f t="shared" si="9"/>
        <v>#DIV/0!</v>
      </c>
      <c r="M27" s="114"/>
      <c r="N27" s="114"/>
      <c r="O27" s="114"/>
      <c r="P27" s="114"/>
      <c r="Q27" s="114"/>
      <c r="R27" s="114"/>
      <c r="S27" s="114"/>
      <c r="T27" s="114"/>
      <c r="U27" s="114"/>
      <c r="V27" s="114"/>
      <c r="W27" s="114"/>
      <c r="X27" s="114"/>
      <c r="Y27" s="31"/>
      <c r="Z27" s="33" t="s">
        <v>111</v>
      </c>
    </row>
    <row r="28" spans="1:26" ht="12.75" x14ac:dyDescent="0.2">
      <c r="A28" s="46" t="s">
        <v>112</v>
      </c>
      <c r="B28" s="46" t="s">
        <v>100</v>
      </c>
      <c r="C28" s="33" t="s">
        <v>29</v>
      </c>
      <c r="D28" s="123" t="s">
        <v>113</v>
      </c>
      <c r="E28" s="34" t="s">
        <v>31</v>
      </c>
      <c r="F28" s="24" t="s">
        <v>98</v>
      </c>
      <c r="G28" s="22" t="s">
        <v>33</v>
      </c>
      <c r="H28" s="114"/>
      <c r="I28" s="114"/>
      <c r="J28" s="117"/>
      <c r="K28" s="98">
        <f>SUM(M28:X28)</f>
        <v>0</v>
      </c>
      <c r="L28" s="96" t="e">
        <f t="shared" si="9"/>
        <v>#DIV/0!</v>
      </c>
      <c r="M28" s="114"/>
      <c r="N28" s="114"/>
      <c r="O28" s="114"/>
      <c r="P28" s="114"/>
      <c r="Q28" s="114"/>
      <c r="R28" s="114"/>
      <c r="S28" s="114"/>
      <c r="T28" s="114"/>
      <c r="U28" s="114"/>
      <c r="V28" s="114"/>
      <c r="W28" s="114"/>
      <c r="X28" s="114"/>
      <c r="Y28" s="31"/>
      <c r="Z28" s="33" t="s">
        <v>114</v>
      </c>
    </row>
    <row r="29" spans="1:26" s="19" customFormat="1" ht="12.75" x14ac:dyDescent="0.2">
      <c r="A29" s="46" t="s">
        <v>115</v>
      </c>
      <c r="B29" s="46" t="s">
        <v>103</v>
      </c>
      <c r="C29" s="33" t="s">
        <v>29</v>
      </c>
      <c r="D29" s="123" t="s">
        <v>116</v>
      </c>
      <c r="E29" s="34" t="s">
        <v>31</v>
      </c>
      <c r="F29" s="24" t="s">
        <v>98</v>
      </c>
      <c r="G29" s="22" t="s">
        <v>33</v>
      </c>
      <c r="H29" s="114"/>
      <c r="I29" s="114"/>
      <c r="J29" s="117"/>
      <c r="K29" s="98">
        <f>SUM(M29:X29)</f>
        <v>0</v>
      </c>
      <c r="L29" s="96" t="e">
        <f t="shared" si="9"/>
        <v>#DIV/0!</v>
      </c>
      <c r="M29" s="114"/>
      <c r="N29" s="114"/>
      <c r="O29" s="114"/>
      <c r="P29" s="114"/>
      <c r="Q29" s="114"/>
      <c r="R29" s="114"/>
      <c r="S29" s="114"/>
      <c r="T29" s="114"/>
      <c r="U29" s="114"/>
      <c r="V29" s="114"/>
      <c r="W29" s="114"/>
      <c r="X29" s="114"/>
      <c r="Y29" s="31"/>
      <c r="Z29" s="33" t="s">
        <v>117</v>
      </c>
    </row>
    <row r="30" spans="1:26" ht="12.75" x14ac:dyDescent="0.2">
      <c r="A30" s="46" t="s">
        <v>118</v>
      </c>
      <c r="B30" s="46" t="s">
        <v>106</v>
      </c>
      <c r="C30" s="33" t="s">
        <v>29</v>
      </c>
      <c r="D30" s="123" t="s">
        <v>119</v>
      </c>
      <c r="E30" s="34" t="s">
        <v>47</v>
      </c>
      <c r="F30" s="24" t="s">
        <v>120</v>
      </c>
      <c r="G30" s="22" t="s">
        <v>33</v>
      </c>
      <c r="H30" s="114"/>
      <c r="I30" s="114"/>
      <c r="J30" s="117"/>
      <c r="K30" s="98"/>
      <c r="L30" s="96" t="e">
        <f t="shared" si="9"/>
        <v>#DIV/0!</v>
      </c>
      <c r="M30" s="114"/>
      <c r="N30" s="114"/>
      <c r="O30" s="114"/>
      <c r="P30" s="114"/>
      <c r="Q30" s="114"/>
      <c r="R30" s="114"/>
      <c r="S30" s="114"/>
      <c r="T30" s="114"/>
      <c r="U30" s="114"/>
      <c r="V30" s="114"/>
      <c r="W30" s="114"/>
      <c r="X30" s="114"/>
      <c r="Y30" s="31"/>
      <c r="Z30" s="33" t="s">
        <v>121</v>
      </c>
    </row>
    <row r="31" spans="1:26" s="19" customFormat="1" ht="15" x14ac:dyDescent="0.2">
      <c r="A31" s="47" t="s">
        <v>122</v>
      </c>
      <c r="B31" s="47" t="s">
        <v>109</v>
      </c>
      <c r="C31" s="35" t="s">
        <v>36</v>
      </c>
      <c r="D31" s="123" t="s">
        <v>123</v>
      </c>
      <c r="E31" s="36" t="s">
        <v>47</v>
      </c>
      <c r="F31" s="37" t="s">
        <v>120</v>
      </c>
      <c r="G31" s="22" t="s">
        <v>33</v>
      </c>
      <c r="H31" s="114"/>
      <c r="I31" s="114"/>
      <c r="J31" s="116"/>
      <c r="K31" s="98"/>
      <c r="L31" s="96" t="e">
        <f t="shared" si="9"/>
        <v>#DIV/0!</v>
      </c>
      <c r="M31" s="101" t="e">
        <f t="shared" ref="M31:X31" si="10">M30/M32</f>
        <v>#DIV/0!</v>
      </c>
      <c r="N31" s="101" t="e">
        <f t="shared" si="10"/>
        <v>#DIV/0!</v>
      </c>
      <c r="O31" s="101" t="e">
        <f t="shared" si="10"/>
        <v>#DIV/0!</v>
      </c>
      <c r="P31" s="101" t="e">
        <f t="shared" si="10"/>
        <v>#DIV/0!</v>
      </c>
      <c r="Q31" s="101" t="e">
        <f t="shared" si="10"/>
        <v>#DIV/0!</v>
      </c>
      <c r="R31" s="101" t="e">
        <f t="shared" si="10"/>
        <v>#DIV/0!</v>
      </c>
      <c r="S31" s="101" t="e">
        <f t="shared" si="10"/>
        <v>#DIV/0!</v>
      </c>
      <c r="T31" s="101" t="e">
        <f t="shared" si="10"/>
        <v>#DIV/0!</v>
      </c>
      <c r="U31" s="101" t="e">
        <f t="shared" si="10"/>
        <v>#DIV/0!</v>
      </c>
      <c r="V31" s="101" t="e">
        <f t="shared" si="10"/>
        <v>#DIV/0!</v>
      </c>
      <c r="W31" s="101" t="e">
        <f t="shared" si="10"/>
        <v>#DIV/0!</v>
      </c>
      <c r="X31" s="101" t="e">
        <f t="shared" si="10"/>
        <v>#DIV/0!</v>
      </c>
      <c r="Y31" s="30"/>
      <c r="Z31" s="35" t="s">
        <v>124</v>
      </c>
    </row>
    <row r="32" spans="1:26" ht="12.75" x14ac:dyDescent="0.2">
      <c r="A32" s="46" t="s">
        <v>125</v>
      </c>
      <c r="B32" s="46" t="s">
        <v>126</v>
      </c>
      <c r="C32" s="33" t="s">
        <v>29</v>
      </c>
      <c r="D32" s="123" t="s">
        <v>127</v>
      </c>
      <c r="E32" s="34" t="s">
        <v>47</v>
      </c>
      <c r="F32" s="24" t="s">
        <v>120</v>
      </c>
      <c r="G32" s="22" t="s">
        <v>33</v>
      </c>
      <c r="H32" s="115"/>
      <c r="I32" s="115"/>
      <c r="J32" s="118"/>
      <c r="K32" s="98"/>
      <c r="L32" s="96" t="e">
        <f t="shared" si="9"/>
        <v>#DIV/0!</v>
      </c>
      <c r="M32" s="114"/>
      <c r="N32" s="114"/>
      <c r="O32" s="114"/>
      <c r="P32" s="114"/>
      <c r="Q32" s="114"/>
      <c r="R32" s="114"/>
      <c r="S32" s="114"/>
      <c r="T32" s="114"/>
      <c r="U32" s="114"/>
      <c r="V32" s="114"/>
      <c r="W32" s="114"/>
      <c r="X32" s="114"/>
      <c r="Y32" s="31"/>
      <c r="Z32" s="48" t="s">
        <v>128</v>
      </c>
    </row>
    <row r="33" spans="1:26" s="19" customFormat="1" ht="12.75" x14ac:dyDescent="0.2">
      <c r="A33" s="46" t="s">
        <v>129</v>
      </c>
      <c r="B33" s="46" t="s">
        <v>112</v>
      </c>
      <c r="C33" s="33" t="s">
        <v>29</v>
      </c>
      <c r="D33" s="123" t="s">
        <v>130</v>
      </c>
      <c r="E33" s="34" t="s">
        <v>47</v>
      </c>
      <c r="F33" s="24" t="s">
        <v>120</v>
      </c>
      <c r="G33" s="22" t="s">
        <v>33</v>
      </c>
      <c r="H33" s="114"/>
      <c r="I33" s="114"/>
      <c r="J33" s="117"/>
      <c r="K33" s="98"/>
      <c r="L33" s="96" t="e">
        <f t="shared" si="9"/>
        <v>#DIV/0!</v>
      </c>
      <c r="M33" s="114"/>
      <c r="N33" s="114"/>
      <c r="O33" s="114"/>
      <c r="P33" s="114"/>
      <c r="Q33" s="114"/>
      <c r="R33" s="114"/>
      <c r="S33" s="114"/>
      <c r="T33" s="114"/>
      <c r="U33" s="114"/>
      <c r="V33" s="114"/>
      <c r="W33" s="114"/>
      <c r="X33" s="114"/>
      <c r="Y33" s="31"/>
      <c r="Z33" s="33" t="s">
        <v>131</v>
      </c>
    </row>
    <row r="34" spans="1:26" s="19" customFormat="1" ht="12.75" x14ac:dyDescent="0.2">
      <c r="A34" s="46" t="s">
        <v>132</v>
      </c>
      <c r="B34" s="46"/>
      <c r="C34" s="33" t="s">
        <v>29</v>
      </c>
      <c r="D34" s="126" t="s">
        <v>133</v>
      </c>
      <c r="E34" s="34" t="s">
        <v>31</v>
      </c>
      <c r="F34" s="24" t="s">
        <v>98</v>
      </c>
      <c r="G34" s="45" t="s">
        <v>134</v>
      </c>
      <c r="H34" s="32"/>
      <c r="I34" s="32"/>
      <c r="J34" s="113"/>
      <c r="K34" s="98"/>
      <c r="L34" s="96" t="e">
        <f t="shared" si="9"/>
        <v>#DIV/0!</v>
      </c>
      <c r="M34" s="111"/>
      <c r="N34" s="111"/>
      <c r="O34" s="111"/>
      <c r="P34" s="111"/>
      <c r="Q34" s="111"/>
      <c r="R34" s="111"/>
      <c r="S34" s="111"/>
      <c r="T34" s="111"/>
      <c r="U34" s="111"/>
      <c r="V34" s="111"/>
      <c r="W34" s="111"/>
      <c r="X34" s="111"/>
      <c r="Y34" s="31"/>
      <c r="Z34" s="33" t="s">
        <v>135</v>
      </c>
    </row>
    <row r="35" spans="1:26" s="19" customFormat="1" ht="15" x14ac:dyDescent="0.2">
      <c r="A35" s="47" t="s">
        <v>136</v>
      </c>
      <c r="B35" s="47" t="s">
        <v>115</v>
      </c>
      <c r="C35" s="105" t="s">
        <v>36</v>
      </c>
      <c r="D35" s="123" t="s">
        <v>137</v>
      </c>
      <c r="E35" s="36" t="s">
        <v>31</v>
      </c>
      <c r="F35" s="37" t="s">
        <v>98</v>
      </c>
      <c r="G35" s="22" t="s">
        <v>33</v>
      </c>
      <c r="H35" s="114"/>
      <c r="I35" s="114"/>
      <c r="J35" s="116"/>
      <c r="K35" s="98"/>
      <c r="L35" s="96" t="e">
        <f t="shared" si="9"/>
        <v>#DIV/0!</v>
      </c>
      <c r="M35" s="101" t="e">
        <f t="shared" ref="M35:X35" si="11">M36/M97</f>
        <v>#DIV/0!</v>
      </c>
      <c r="N35" s="101" t="e">
        <f t="shared" si="11"/>
        <v>#DIV/0!</v>
      </c>
      <c r="O35" s="101" t="e">
        <f t="shared" si="11"/>
        <v>#DIV/0!</v>
      </c>
      <c r="P35" s="101" t="e">
        <f t="shared" si="11"/>
        <v>#DIV/0!</v>
      </c>
      <c r="Q35" s="101" t="e">
        <f t="shared" si="11"/>
        <v>#DIV/0!</v>
      </c>
      <c r="R35" s="101" t="e">
        <f t="shared" si="11"/>
        <v>#DIV/0!</v>
      </c>
      <c r="S35" s="101" t="e">
        <f t="shared" si="11"/>
        <v>#DIV/0!</v>
      </c>
      <c r="T35" s="101" t="e">
        <f t="shared" si="11"/>
        <v>#DIV/0!</v>
      </c>
      <c r="U35" s="101" t="e">
        <f t="shared" si="11"/>
        <v>#DIV/0!</v>
      </c>
      <c r="V35" s="101" t="e">
        <f t="shared" si="11"/>
        <v>#DIV/0!</v>
      </c>
      <c r="W35" s="101" t="e">
        <f t="shared" si="11"/>
        <v>#DIV/0!</v>
      </c>
      <c r="X35" s="101" t="e">
        <f t="shared" si="11"/>
        <v>#DIV/0!</v>
      </c>
      <c r="Y35" s="30"/>
      <c r="Z35" s="105" t="s">
        <v>138</v>
      </c>
    </row>
    <row r="36" spans="1:26" s="19" customFormat="1" ht="15" x14ac:dyDescent="0.2">
      <c r="A36" s="47" t="s">
        <v>139</v>
      </c>
      <c r="B36" s="47" t="s">
        <v>140</v>
      </c>
      <c r="C36" s="33" t="s">
        <v>29</v>
      </c>
      <c r="D36" s="123" t="s">
        <v>141</v>
      </c>
      <c r="E36" s="34" t="s">
        <v>31</v>
      </c>
      <c r="F36" s="24" t="s">
        <v>98</v>
      </c>
      <c r="G36" s="22" t="s">
        <v>33</v>
      </c>
      <c r="H36" s="115"/>
      <c r="I36" s="115"/>
      <c r="J36" s="116"/>
      <c r="K36" s="98">
        <f>SUM(M36:X36)</f>
        <v>0</v>
      </c>
      <c r="L36" s="96" t="e">
        <f t="shared" si="9"/>
        <v>#DIV/0!</v>
      </c>
      <c r="M36" s="114"/>
      <c r="N36" s="114"/>
      <c r="O36" s="114"/>
      <c r="P36" s="114"/>
      <c r="Q36" s="114"/>
      <c r="R36" s="114"/>
      <c r="S36" s="114"/>
      <c r="T36" s="114"/>
      <c r="U36" s="114"/>
      <c r="V36" s="114"/>
      <c r="W36" s="114"/>
      <c r="X36" s="114"/>
      <c r="Y36" s="30"/>
      <c r="Z36" s="33" t="s">
        <v>142</v>
      </c>
    </row>
    <row r="37" spans="1:26" s="19" customFormat="1" ht="15" x14ac:dyDescent="0.2">
      <c r="A37" s="47" t="s">
        <v>143</v>
      </c>
      <c r="B37" s="47" t="s">
        <v>118</v>
      </c>
      <c r="C37" s="105" t="s">
        <v>36</v>
      </c>
      <c r="D37" s="123" t="s">
        <v>144</v>
      </c>
      <c r="E37" s="36" t="s">
        <v>31</v>
      </c>
      <c r="F37" s="37" t="s">
        <v>98</v>
      </c>
      <c r="G37" s="22" t="s">
        <v>33</v>
      </c>
      <c r="H37" s="114"/>
      <c r="I37" s="114"/>
      <c r="J37" s="116"/>
      <c r="K37" s="98"/>
      <c r="L37" s="96" t="e">
        <f t="shared" si="9"/>
        <v>#DIV/0!</v>
      </c>
      <c r="M37" s="101" t="e">
        <f t="shared" ref="M37:X37" si="12">M38/M97</f>
        <v>#DIV/0!</v>
      </c>
      <c r="N37" s="101" t="e">
        <f t="shared" si="12"/>
        <v>#DIV/0!</v>
      </c>
      <c r="O37" s="101" t="e">
        <f t="shared" si="12"/>
        <v>#DIV/0!</v>
      </c>
      <c r="P37" s="101" t="e">
        <f t="shared" si="12"/>
        <v>#DIV/0!</v>
      </c>
      <c r="Q37" s="101" t="e">
        <f t="shared" si="12"/>
        <v>#DIV/0!</v>
      </c>
      <c r="R37" s="101" t="e">
        <f t="shared" si="12"/>
        <v>#DIV/0!</v>
      </c>
      <c r="S37" s="101" t="e">
        <f t="shared" si="12"/>
        <v>#DIV/0!</v>
      </c>
      <c r="T37" s="101" t="e">
        <f t="shared" si="12"/>
        <v>#DIV/0!</v>
      </c>
      <c r="U37" s="101" t="e">
        <f t="shared" si="12"/>
        <v>#DIV/0!</v>
      </c>
      <c r="V37" s="101" t="e">
        <f t="shared" si="12"/>
        <v>#DIV/0!</v>
      </c>
      <c r="W37" s="101" t="e">
        <f t="shared" si="12"/>
        <v>#DIV/0!</v>
      </c>
      <c r="X37" s="101" t="e">
        <f t="shared" si="12"/>
        <v>#DIV/0!</v>
      </c>
      <c r="Y37" s="30"/>
      <c r="Z37" s="105" t="s">
        <v>145</v>
      </c>
    </row>
    <row r="38" spans="1:26" s="19" customFormat="1" ht="15" x14ac:dyDescent="0.2">
      <c r="A38" s="47" t="s">
        <v>146</v>
      </c>
      <c r="B38" s="47" t="s">
        <v>147</v>
      </c>
      <c r="C38" s="33" t="s">
        <v>29</v>
      </c>
      <c r="D38" s="123" t="s">
        <v>148</v>
      </c>
      <c r="E38" s="34" t="s">
        <v>31</v>
      </c>
      <c r="F38" s="24" t="s">
        <v>98</v>
      </c>
      <c r="G38" s="22" t="s">
        <v>33</v>
      </c>
      <c r="H38" s="115"/>
      <c r="I38" s="115"/>
      <c r="J38" s="116"/>
      <c r="K38" s="98">
        <f>SUM(M38:X38)</f>
        <v>0</v>
      </c>
      <c r="L38" s="96" t="e">
        <f t="shared" si="9"/>
        <v>#DIV/0!</v>
      </c>
      <c r="M38" s="114"/>
      <c r="N38" s="114"/>
      <c r="O38" s="114"/>
      <c r="P38" s="114"/>
      <c r="Q38" s="114"/>
      <c r="R38" s="114"/>
      <c r="S38" s="114"/>
      <c r="T38" s="114"/>
      <c r="U38" s="114"/>
      <c r="V38" s="114"/>
      <c r="W38" s="114"/>
      <c r="X38" s="114"/>
      <c r="Y38" s="30"/>
      <c r="Z38" s="33" t="s">
        <v>149</v>
      </c>
    </row>
    <row r="39" spans="1:26" ht="12.75" x14ac:dyDescent="0.2">
      <c r="A39" s="46" t="s">
        <v>150</v>
      </c>
      <c r="B39" s="48" t="s">
        <v>122</v>
      </c>
      <c r="C39" s="38" t="s">
        <v>29</v>
      </c>
      <c r="D39" s="123" t="s">
        <v>151</v>
      </c>
      <c r="E39" s="34" t="s">
        <v>31</v>
      </c>
      <c r="F39" s="24" t="s">
        <v>98</v>
      </c>
      <c r="G39" s="22" t="s">
        <v>33</v>
      </c>
      <c r="H39" s="114"/>
      <c r="I39" s="114"/>
      <c r="J39" s="117"/>
      <c r="K39" s="98">
        <f>SUM(M39:X39)</f>
        <v>0</v>
      </c>
      <c r="L39" s="96" t="e">
        <f t="shared" si="9"/>
        <v>#DIV/0!</v>
      </c>
      <c r="M39" s="114"/>
      <c r="N39" s="114"/>
      <c r="O39" s="114"/>
      <c r="P39" s="114"/>
      <c r="Q39" s="114"/>
      <c r="R39" s="114"/>
      <c r="S39" s="114"/>
      <c r="T39" s="114"/>
      <c r="U39" s="114"/>
      <c r="V39" s="114"/>
      <c r="W39" s="114"/>
      <c r="X39" s="114"/>
      <c r="Y39" s="31"/>
      <c r="Z39" s="48" t="s">
        <v>152</v>
      </c>
    </row>
    <row r="40" spans="1:26" s="19" customFormat="1" ht="15" x14ac:dyDescent="0.2">
      <c r="A40" s="47" t="s">
        <v>153</v>
      </c>
      <c r="B40" s="47" t="s">
        <v>125</v>
      </c>
      <c r="C40" s="35" t="s">
        <v>36</v>
      </c>
      <c r="D40" s="123" t="s">
        <v>154</v>
      </c>
      <c r="E40" s="36" t="s">
        <v>31</v>
      </c>
      <c r="F40" s="37" t="s">
        <v>98</v>
      </c>
      <c r="G40" s="22" t="s">
        <v>33</v>
      </c>
      <c r="H40" s="115"/>
      <c r="I40" s="115"/>
      <c r="J40" s="120"/>
      <c r="K40" s="98"/>
      <c r="L40" s="96" t="e">
        <f t="shared" si="9"/>
        <v>#DIV/0!</v>
      </c>
      <c r="M40" s="101" t="e">
        <f t="shared" ref="M40:X40" si="13">M39/M97</f>
        <v>#DIV/0!</v>
      </c>
      <c r="N40" s="101" t="e">
        <f t="shared" si="13"/>
        <v>#DIV/0!</v>
      </c>
      <c r="O40" s="101" t="e">
        <f t="shared" si="13"/>
        <v>#DIV/0!</v>
      </c>
      <c r="P40" s="101" t="e">
        <f t="shared" si="13"/>
        <v>#DIV/0!</v>
      </c>
      <c r="Q40" s="101" t="e">
        <f t="shared" si="13"/>
        <v>#DIV/0!</v>
      </c>
      <c r="R40" s="101" t="e">
        <f t="shared" si="13"/>
        <v>#DIV/0!</v>
      </c>
      <c r="S40" s="101" t="e">
        <f t="shared" si="13"/>
        <v>#DIV/0!</v>
      </c>
      <c r="T40" s="101" t="e">
        <f t="shared" si="13"/>
        <v>#DIV/0!</v>
      </c>
      <c r="U40" s="101" t="e">
        <f t="shared" si="13"/>
        <v>#DIV/0!</v>
      </c>
      <c r="V40" s="101" t="e">
        <f t="shared" si="13"/>
        <v>#DIV/0!</v>
      </c>
      <c r="W40" s="101" t="e">
        <f t="shared" si="13"/>
        <v>#DIV/0!</v>
      </c>
      <c r="X40" s="101" t="e">
        <f t="shared" si="13"/>
        <v>#DIV/0!</v>
      </c>
      <c r="Y40" s="30"/>
      <c r="Z40" s="53" t="s">
        <v>155</v>
      </c>
    </row>
    <row r="41" spans="1:26" ht="12.75" x14ac:dyDescent="0.2">
      <c r="A41" s="46" t="s">
        <v>156</v>
      </c>
      <c r="B41" s="46"/>
      <c r="C41" s="33" t="s">
        <v>29</v>
      </c>
      <c r="D41" s="126" t="s">
        <v>157</v>
      </c>
      <c r="E41" s="34" t="s">
        <v>31</v>
      </c>
      <c r="F41" s="24" t="s">
        <v>98</v>
      </c>
      <c r="G41" s="45" t="s">
        <v>134</v>
      </c>
      <c r="H41" s="32"/>
      <c r="I41" s="32"/>
      <c r="J41" s="113"/>
      <c r="K41" s="98"/>
      <c r="L41" s="96" t="e">
        <f t="shared" si="9"/>
        <v>#DIV/0!</v>
      </c>
      <c r="M41" s="111"/>
      <c r="N41" s="111"/>
      <c r="O41" s="111"/>
      <c r="P41" s="111"/>
      <c r="Q41" s="111"/>
      <c r="R41" s="111"/>
      <c r="S41" s="111"/>
      <c r="T41" s="111"/>
      <c r="U41" s="111"/>
      <c r="V41" s="111"/>
      <c r="W41" s="111"/>
      <c r="X41" s="111"/>
      <c r="Y41" s="31"/>
      <c r="Z41" s="48" t="s">
        <v>158</v>
      </c>
    </row>
    <row r="42" spans="1:26" ht="12.75" x14ac:dyDescent="0.2">
      <c r="A42" s="46" t="s">
        <v>159</v>
      </c>
      <c r="B42" s="46"/>
      <c r="C42" s="33" t="s">
        <v>29</v>
      </c>
      <c r="D42" s="126" t="s">
        <v>160</v>
      </c>
      <c r="E42" s="34" t="s">
        <v>31</v>
      </c>
      <c r="F42" s="24" t="s">
        <v>98</v>
      </c>
      <c r="G42" s="22" t="s">
        <v>33</v>
      </c>
      <c r="H42" s="115"/>
      <c r="I42" s="115"/>
      <c r="J42" s="118"/>
      <c r="K42" s="98">
        <f>SUM(M42:X42)</f>
        <v>0</v>
      </c>
      <c r="L42" s="96" t="e">
        <f t="shared" si="9"/>
        <v>#DIV/0!</v>
      </c>
      <c r="M42" s="114"/>
      <c r="N42" s="114"/>
      <c r="O42" s="114"/>
      <c r="P42" s="114"/>
      <c r="Q42" s="114"/>
      <c r="R42" s="114"/>
      <c r="S42" s="114"/>
      <c r="T42" s="114"/>
      <c r="U42" s="114"/>
      <c r="V42" s="114"/>
      <c r="W42" s="114"/>
      <c r="X42" s="114"/>
      <c r="Y42" s="31"/>
      <c r="Z42" s="33" t="s">
        <v>161</v>
      </c>
    </row>
    <row r="43" spans="1:26" ht="12.75" x14ac:dyDescent="0.2">
      <c r="A43" s="46" t="s">
        <v>162</v>
      </c>
      <c r="B43" s="46"/>
      <c r="C43" s="33" t="s">
        <v>29</v>
      </c>
      <c r="D43" s="126" t="s">
        <v>163</v>
      </c>
      <c r="E43" s="34" t="s">
        <v>31</v>
      </c>
      <c r="F43" s="24" t="s">
        <v>98</v>
      </c>
      <c r="G43" s="22" t="s">
        <v>33</v>
      </c>
      <c r="H43" s="114"/>
      <c r="I43" s="114"/>
      <c r="J43" s="117"/>
      <c r="K43" s="98">
        <f>SUM(M43:X43)</f>
        <v>0</v>
      </c>
      <c r="L43" s="96" t="e">
        <f t="shared" si="9"/>
        <v>#DIV/0!</v>
      </c>
      <c r="M43" s="114"/>
      <c r="N43" s="114"/>
      <c r="O43" s="114"/>
      <c r="P43" s="114"/>
      <c r="Q43" s="114"/>
      <c r="R43" s="114"/>
      <c r="S43" s="114"/>
      <c r="T43" s="114"/>
      <c r="U43" s="114"/>
      <c r="V43" s="114"/>
      <c r="W43" s="114"/>
      <c r="X43" s="114"/>
      <c r="Y43" s="31"/>
      <c r="Z43" s="33" t="s">
        <v>164</v>
      </c>
    </row>
    <row r="44" spans="1:26" s="19" customFormat="1" ht="12.75" x14ac:dyDescent="0.2">
      <c r="A44" s="46" t="s">
        <v>165</v>
      </c>
      <c r="B44" s="46" t="s">
        <v>132</v>
      </c>
      <c r="C44" s="33" t="s">
        <v>29</v>
      </c>
      <c r="D44" s="123" t="s">
        <v>166</v>
      </c>
      <c r="E44" s="34" t="s">
        <v>47</v>
      </c>
      <c r="F44" s="24" t="s">
        <v>32</v>
      </c>
      <c r="G44" s="22" t="s">
        <v>33</v>
      </c>
      <c r="H44" s="114"/>
      <c r="I44" s="114"/>
      <c r="J44" s="117"/>
      <c r="K44" s="98">
        <f>SUM(M44:X44)</f>
        <v>0</v>
      </c>
      <c r="L44" s="96" t="e">
        <f t="shared" si="9"/>
        <v>#DIV/0!</v>
      </c>
      <c r="M44" s="114"/>
      <c r="N44" s="114"/>
      <c r="O44" s="114"/>
      <c r="P44" s="114"/>
      <c r="Q44" s="114"/>
      <c r="R44" s="114"/>
      <c r="S44" s="114"/>
      <c r="T44" s="114"/>
      <c r="U44" s="114"/>
      <c r="V44" s="114"/>
      <c r="W44" s="114"/>
      <c r="X44" s="114"/>
      <c r="Y44" s="31"/>
      <c r="Z44" s="33" t="s">
        <v>167</v>
      </c>
    </row>
    <row r="45" spans="1:26" ht="12.75" x14ac:dyDescent="0.2">
      <c r="A45" s="46" t="s">
        <v>168</v>
      </c>
      <c r="B45" s="46" t="s">
        <v>136</v>
      </c>
      <c r="C45" s="33" t="s">
        <v>29</v>
      </c>
      <c r="D45" s="123" t="s">
        <v>169</v>
      </c>
      <c r="E45" s="34" t="s">
        <v>31</v>
      </c>
      <c r="F45" s="24" t="s">
        <v>51</v>
      </c>
      <c r="G45" s="22" t="s">
        <v>33</v>
      </c>
      <c r="H45" s="114"/>
      <c r="I45" s="114"/>
      <c r="J45" s="117"/>
      <c r="K45" s="98">
        <f>SUM(M45:X45)</f>
        <v>0</v>
      </c>
      <c r="L45" s="96" t="e">
        <f t="shared" si="9"/>
        <v>#DIV/0!</v>
      </c>
      <c r="M45" s="114"/>
      <c r="N45" s="114"/>
      <c r="O45" s="114"/>
      <c r="P45" s="114"/>
      <c r="Q45" s="114"/>
      <c r="R45" s="114"/>
      <c r="S45" s="114"/>
      <c r="T45" s="114"/>
      <c r="U45" s="114"/>
      <c r="V45" s="114"/>
      <c r="W45" s="114"/>
      <c r="X45" s="114"/>
      <c r="Y45" s="31"/>
      <c r="Z45" s="33" t="s">
        <v>170</v>
      </c>
    </row>
    <row r="46" spans="1:26" s="19" customFormat="1" ht="24" x14ac:dyDescent="0.2">
      <c r="A46" s="47" t="s">
        <v>171</v>
      </c>
      <c r="B46" s="47" t="s">
        <v>143</v>
      </c>
      <c r="C46" s="35" t="s">
        <v>36</v>
      </c>
      <c r="D46" s="123" t="s">
        <v>172</v>
      </c>
      <c r="E46" s="36" t="s">
        <v>31</v>
      </c>
      <c r="F46" s="37" t="s">
        <v>51</v>
      </c>
      <c r="G46" s="22" t="s">
        <v>33</v>
      </c>
      <c r="H46" s="114"/>
      <c r="I46" s="114"/>
      <c r="J46" s="120"/>
      <c r="K46" s="98"/>
      <c r="L46" s="102" t="e">
        <f t="shared" ref="L46:X46" si="14">L47/L45</f>
        <v>#DIV/0!</v>
      </c>
      <c r="M46" s="101" t="e">
        <f t="shared" si="14"/>
        <v>#DIV/0!</v>
      </c>
      <c r="N46" s="101" t="e">
        <f t="shared" si="14"/>
        <v>#DIV/0!</v>
      </c>
      <c r="O46" s="101" t="e">
        <f t="shared" si="14"/>
        <v>#DIV/0!</v>
      </c>
      <c r="P46" s="101" t="e">
        <f t="shared" si="14"/>
        <v>#DIV/0!</v>
      </c>
      <c r="Q46" s="101" t="e">
        <f t="shared" si="14"/>
        <v>#DIV/0!</v>
      </c>
      <c r="R46" s="101" t="e">
        <f t="shared" si="14"/>
        <v>#DIV/0!</v>
      </c>
      <c r="S46" s="101" t="e">
        <f t="shared" si="14"/>
        <v>#DIV/0!</v>
      </c>
      <c r="T46" s="101" t="e">
        <f t="shared" si="14"/>
        <v>#DIV/0!</v>
      </c>
      <c r="U46" s="101" t="e">
        <f t="shared" si="14"/>
        <v>#DIV/0!</v>
      </c>
      <c r="V46" s="101" t="e">
        <f t="shared" si="14"/>
        <v>#DIV/0!</v>
      </c>
      <c r="W46" s="101" t="e">
        <f t="shared" si="14"/>
        <v>#DIV/0!</v>
      </c>
      <c r="X46" s="101" t="e">
        <f t="shared" si="14"/>
        <v>#DIV/0!</v>
      </c>
      <c r="Y46" s="30"/>
      <c r="Z46" s="53" t="s">
        <v>173</v>
      </c>
    </row>
    <row r="47" spans="1:26" ht="12.75" x14ac:dyDescent="0.2">
      <c r="A47" s="46" t="s">
        <v>174</v>
      </c>
      <c r="B47" s="46" t="s">
        <v>146</v>
      </c>
      <c r="C47" s="33" t="s">
        <v>29</v>
      </c>
      <c r="D47" s="123" t="s">
        <v>175</v>
      </c>
      <c r="E47" s="34" t="s">
        <v>31</v>
      </c>
      <c r="F47" s="24" t="s">
        <v>51</v>
      </c>
      <c r="G47" s="22" t="s">
        <v>33</v>
      </c>
      <c r="H47" s="114"/>
      <c r="I47" s="114"/>
      <c r="J47" s="118"/>
      <c r="K47" s="98"/>
      <c r="L47" s="96" t="e">
        <f>AVERAGE(M47:X47)</f>
        <v>#DIV/0!</v>
      </c>
      <c r="M47" s="114"/>
      <c r="N47" s="114"/>
      <c r="O47" s="114"/>
      <c r="P47" s="114"/>
      <c r="Q47" s="114"/>
      <c r="R47" s="114"/>
      <c r="S47" s="114"/>
      <c r="T47" s="114"/>
      <c r="U47" s="114"/>
      <c r="V47" s="114"/>
      <c r="W47" s="114"/>
      <c r="X47" s="114"/>
      <c r="Y47" s="31"/>
      <c r="Z47" s="48" t="s">
        <v>176</v>
      </c>
    </row>
    <row r="48" spans="1:26" ht="12.75" x14ac:dyDescent="0.2">
      <c r="A48" s="46" t="s">
        <v>177</v>
      </c>
      <c r="B48" s="46"/>
      <c r="C48" s="39" t="s">
        <v>29</v>
      </c>
      <c r="D48" s="126" t="s">
        <v>178</v>
      </c>
      <c r="E48" s="34" t="s">
        <v>31</v>
      </c>
      <c r="F48" s="24" t="s">
        <v>98</v>
      </c>
      <c r="G48" s="45" t="s">
        <v>134</v>
      </c>
      <c r="H48" s="111"/>
      <c r="I48" s="111"/>
      <c r="J48" s="113"/>
      <c r="K48" s="98"/>
      <c r="L48" s="96" t="e">
        <f>AVERAGE(M48:X48)</f>
        <v>#DIV/0!</v>
      </c>
      <c r="M48" s="111"/>
      <c r="N48" s="111"/>
      <c r="O48" s="111"/>
      <c r="P48" s="111"/>
      <c r="Q48" s="111"/>
      <c r="R48" s="111"/>
      <c r="S48" s="111"/>
      <c r="T48" s="111"/>
      <c r="U48" s="111"/>
      <c r="V48" s="111"/>
      <c r="W48" s="111"/>
      <c r="X48" s="111"/>
      <c r="Y48" s="31"/>
      <c r="Z48" s="48" t="s">
        <v>179</v>
      </c>
    </row>
    <row r="49" spans="1:26" s="19" customFormat="1" ht="12.75" x14ac:dyDescent="0.2">
      <c r="A49" s="46" t="s">
        <v>180</v>
      </c>
      <c r="B49" s="46"/>
      <c r="C49" s="33" t="s">
        <v>29</v>
      </c>
      <c r="D49" s="126" t="s">
        <v>181</v>
      </c>
      <c r="E49" s="34" t="s">
        <v>31</v>
      </c>
      <c r="F49" s="24" t="s">
        <v>51</v>
      </c>
      <c r="G49" s="22" t="s">
        <v>33</v>
      </c>
      <c r="H49" s="114"/>
      <c r="I49" s="114"/>
      <c r="J49" s="117"/>
      <c r="K49" s="98">
        <f>SUM(M49:X49)</f>
        <v>0</v>
      </c>
      <c r="L49" s="96" t="e">
        <f>AVERAGE(M49:X49)</f>
        <v>#DIV/0!</v>
      </c>
      <c r="M49" s="114"/>
      <c r="N49" s="114"/>
      <c r="O49" s="114"/>
      <c r="P49" s="114"/>
      <c r="Q49" s="114"/>
      <c r="R49" s="114"/>
      <c r="S49" s="114"/>
      <c r="T49" s="114"/>
      <c r="U49" s="114"/>
      <c r="V49" s="114"/>
      <c r="W49" s="114"/>
      <c r="X49" s="114"/>
      <c r="Y49" s="31"/>
      <c r="Z49" s="33" t="s">
        <v>182</v>
      </c>
    </row>
    <row r="50" spans="1:26" ht="12.75" x14ac:dyDescent="0.2">
      <c r="A50" s="46" t="s">
        <v>183</v>
      </c>
      <c r="B50" s="46"/>
      <c r="C50" s="33" t="s">
        <v>29</v>
      </c>
      <c r="D50" s="126" t="s">
        <v>184</v>
      </c>
      <c r="E50" s="34" t="s">
        <v>31</v>
      </c>
      <c r="F50" s="24" t="s">
        <v>51</v>
      </c>
      <c r="G50" s="22" t="s">
        <v>33</v>
      </c>
      <c r="H50" s="114"/>
      <c r="I50" s="114"/>
      <c r="J50" s="117"/>
      <c r="K50" s="98">
        <f>SUM(M50:X50)</f>
        <v>0</v>
      </c>
      <c r="L50" s="96" t="e">
        <f>AVERAGE(M50:X50)</f>
        <v>#DIV/0!</v>
      </c>
      <c r="M50" s="114"/>
      <c r="N50" s="114"/>
      <c r="O50" s="114"/>
      <c r="P50" s="114"/>
      <c r="Q50" s="114"/>
      <c r="R50" s="114"/>
      <c r="S50" s="114"/>
      <c r="T50" s="114"/>
      <c r="U50" s="114"/>
      <c r="V50" s="114"/>
      <c r="W50" s="114"/>
      <c r="X50" s="114"/>
      <c r="Y50" s="31"/>
      <c r="Z50" s="48" t="s">
        <v>185</v>
      </c>
    </row>
    <row r="51" spans="1:26" s="19" customFormat="1" ht="15" x14ac:dyDescent="0.2">
      <c r="A51" s="47" t="s">
        <v>186</v>
      </c>
      <c r="B51" s="47"/>
      <c r="C51" s="35" t="s">
        <v>36</v>
      </c>
      <c r="D51" s="126" t="s">
        <v>187</v>
      </c>
      <c r="E51" s="36" t="s">
        <v>31</v>
      </c>
      <c r="F51" s="37" t="s">
        <v>51</v>
      </c>
      <c r="G51" s="22" t="s">
        <v>33</v>
      </c>
      <c r="H51" s="115"/>
      <c r="I51" s="115"/>
      <c r="J51" s="116"/>
      <c r="K51" s="98"/>
      <c r="L51" s="102" t="e">
        <f t="shared" ref="L51:X51" si="15">L52/L53</f>
        <v>#DIV/0!</v>
      </c>
      <c r="M51" s="101" t="e">
        <f t="shared" si="15"/>
        <v>#DIV/0!</v>
      </c>
      <c r="N51" s="101" t="e">
        <f t="shared" si="15"/>
        <v>#DIV/0!</v>
      </c>
      <c r="O51" s="101" t="e">
        <f t="shared" si="15"/>
        <v>#DIV/0!</v>
      </c>
      <c r="P51" s="101" t="e">
        <f t="shared" si="15"/>
        <v>#DIV/0!</v>
      </c>
      <c r="Q51" s="101" t="e">
        <f t="shared" si="15"/>
        <v>#DIV/0!</v>
      </c>
      <c r="R51" s="101" t="e">
        <f t="shared" si="15"/>
        <v>#DIV/0!</v>
      </c>
      <c r="S51" s="101" t="e">
        <f t="shared" si="15"/>
        <v>#DIV/0!</v>
      </c>
      <c r="T51" s="101" t="e">
        <f t="shared" si="15"/>
        <v>#DIV/0!</v>
      </c>
      <c r="U51" s="101" t="e">
        <f t="shared" si="15"/>
        <v>#DIV/0!</v>
      </c>
      <c r="V51" s="101" t="e">
        <f t="shared" si="15"/>
        <v>#DIV/0!</v>
      </c>
      <c r="W51" s="101" t="e">
        <f t="shared" si="15"/>
        <v>#DIV/0!</v>
      </c>
      <c r="X51" s="101" t="e">
        <f t="shared" si="15"/>
        <v>#DIV/0!</v>
      </c>
      <c r="Y51" s="30"/>
      <c r="Z51" s="35" t="s">
        <v>188</v>
      </c>
    </row>
    <row r="52" spans="1:26" s="19" customFormat="1" ht="12.75" x14ac:dyDescent="0.2">
      <c r="A52" s="46" t="s">
        <v>189</v>
      </c>
      <c r="B52" s="49"/>
      <c r="C52" s="40" t="s">
        <v>29</v>
      </c>
      <c r="D52" s="126" t="s">
        <v>190</v>
      </c>
      <c r="E52" s="41" t="s">
        <v>31</v>
      </c>
      <c r="F52" s="24" t="s">
        <v>51</v>
      </c>
      <c r="G52" s="22" t="s">
        <v>33</v>
      </c>
      <c r="H52" s="115"/>
      <c r="I52" s="115"/>
      <c r="J52" s="117"/>
      <c r="K52" s="98">
        <f>SUM(M52:X52)</f>
        <v>0</v>
      </c>
      <c r="L52" s="96" t="e">
        <f t="shared" ref="L52:L92" si="16">AVERAGE(M52:X52)</f>
        <v>#DIV/0!</v>
      </c>
      <c r="M52" s="114"/>
      <c r="N52" s="114"/>
      <c r="O52" s="114"/>
      <c r="P52" s="114"/>
      <c r="Q52" s="114"/>
      <c r="R52" s="114"/>
      <c r="S52" s="114"/>
      <c r="T52" s="114"/>
      <c r="U52" s="114"/>
      <c r="V52" s="114"/>
      <c r="W52" s="114"/>
      <c r="X52" s="114"/>
      <c r="Y52" s="31"/>
      <c r="Z52" s="40" t="s">
        <v>191</v>
      </c>
    </row>
    <row r="53" spans="1:26" s="19" customFormat="1" ht="12.75" x14ac:dyDescent="0.2">
      <c r="A53" s="46" t="s">
        <v>192</v>
      </c>
      <c r="B53" s="49"/>
      <c r="C53" s="40" t="s">
        <v>29</v>
      </c>
      <c r="D53" s="126" t="s">
        <v>193</v>
      </c>
      <c r="E53" s="41" t="s">
        <v>31</v>
      </c>
      <c r="F53" s="24" t="s">
        <v>51</v>
      </c>
      <c r="G53" s="22" t="s">
        <v>33</v>
      </c>
      <c r="H53" s="115"/>
      <c r="I53" s="115"/>
      <c r="J53" s="117"/>
      <c r="K53" s="98">
        <f>SUM(M53:X53)</f>
        <v>0</v>
      </c>
      <c r="L53" s="96" t="e">
        <f t="shared" si="16"/>
        <v>#DIV/0!</v>
      </c>
      <c r="M53" s="114"/>
      <c r="N53" s="114"/>
      <c r="O53" s="114"/>
      <c r="P53" s="114"/>
      <c r="Q53" s="114"/>
      <c r="R53" s="114"/>
      <c r="S53" s="114"/>
      <c r="T53" s="114"/>
      <c r="U53" s="114"/>
      <c r="V53" s="114"/>
      <c r="W53" s="114"/>
      <c r="X53" s="114"/>
      <c r="Y53" s="31"/>
      <c r="Z53" s="40" t="s">
        <v>194</v>
      </c>
    </row>
    <row r="54" spans="1:26" s="19" customFormat="1" ht="15" x14ac:dyDescent="0.2">
      <c r="A54" s="47" t="s">
        <v>195</v>
      </c>
      <c r="B54" s="47" t="s">
        <v>150</v>
      </c>
      <c r="C54" s="35" t="s">
        <v>36</v>
      </c>
      <c r="D54" s="123" t="s">
        <v>196</v>
      </c>
      <c r="E54" s="36" t="s">
        <v>31</v>
      </c>
      <c r="F54" s="37" t="s">
        <v>98</v>
      </c>
      <c r="G54" s="22" t="s">
        <v>33</v>
      </c>
      <c r="H54" s="114"/>
      <c r="I54" s="114"/>
      <c r="J54" s="116"/>
      <c r="K54" s="98"/>
      <c r="L54" s="96" t="e">
        <f t="shared" si="16"/>
        <v>#DIV/0!</v>
      </c>
      <c r="M54" s="101" t="e">
        <f>M55/M97</f>
        <v>#DIV/0!</v>
      </c>
      <c r="N54" s="101" t="e">
        <f t="shared" ref="N54:X54" si="17">N55/N96</f>
        <v>#DIV/0!</v>
      </c>
      <c r="O54" s="101" t="e">
        <f t="shared" si="17"/>
        <v>#DIV/0!</v>
      </c>
      <c r="P54" s="101" t="e">
        <f t="shared" si="17"/>
        <v>#DIV/0!</v>
      </c>
      <c r="Q54" s="101" t="e">
        <f t="shared" si="17"/>
        <v>#DIV/0!</v>
      </c>
      <c r="R54" s="101" t="e">
        <f t="shared" si="17"/>
        <v>#DIV/0!</v>
      </c>
      <c r="S54" s="101" t="e">
        <f t="shared" si="17"/>
        <v>#DIV/0!</v>
      </c>
      <c r="T54" s="101" t="e">
        <f t="shared" si="17"/>
        <v>#DIV/0!</v>
      </c>
      <c r="U54" s="101" t="e">
        <f t="shared" si="17"/>
        <v>#DIV/0!</v>
      </c>
      <c r="V54" s="101" t="e">
        <f t="shared" si="17"/>
        <v>#DIV/0!</v>
      </c>
      <c r="W54" s="101" t="e">
        <f t="shared" si="17"/>
        <v>#DIV/0!</v>
      </c>
      <c r="X54" s="101" t="e">
        <f t="shared" si="17"/>
        <v>#DIV/0!</v>
      </c>
      <c r="Y54" s="30"/>
      <c r="Z54" s="35" t="s">
        <v>197</v>
      </c>
    </row>
    <row r="55" spans="1:26" s="109" customFormat="1" ht="15" x14ac:dyDescent="0.2">
      <c r="A55" s="46" t="s">
        <v>198</v>
      </c>
      <c r="B55" s="46" t="s">
        <v>199</v>
      </c>
      <c r="C55" s="33" t="s">
        <v>29</v>
      </c>
      <c r="D55" s="123" t="s">
        <v>200</v>
      </c>
      <c r="E55" s="41" t="s">
        <v>31</v>
      </c>
      <c r="F55" s="24" t="s">
        <v>51</v>
      </c>
      <c r="G55" s="22" t="s">
        <v>33</v>
      </c>
      <c r="H55" s="115"/>
      <c r="I55" s="115"/>
      <c r="J55" s="121"/>
      <c r="K55" s="98">
        <f>SUM(M55:X55)</f>
        <v>0</v>
      </c>
      <c r="L55" s="96" t="e">
        <f t="shared" si="16"/>
        <v>#DIV/0!</v>
      </c>
      <c r="M55" s="114"/>
      <c r="N55" s="114"/>
      <c r="O55" s="114"/>
      <c r="P55" s="114"/>
      <c r="Q55" s="114"/>
      <c r="R55" s="114"/>
      <c r="S55" s="114"/>
      <c r="T55" s="114"/>
      <c r="U55" s="114"/>
      <c r="V55" s="114"/>
      <c r="W55" s="114"/>
      <c r="X55" s="114"/>
      <c r="Y55" s="108"/>
      <c r="Z55" s="33" t="s">
        <v>201</v>
      </c>
    </row>
    <row r="56" spans="1:26" ht="12.75" x14ac:dyDescent="0.2">
      <c r="A56" s="47" t="s">
        <v>202</v>
      </c>
      <c r="B56" s="47"/>
      <c r="C56" s="33" t="s">
        <v>203</v>
      </c>
      <c r="D56" s="126" t="s">
        <v>204</v>
      </c>
      <c r="E56" s="36" t="s">
        <v>31</v>
      </c>
      <c r="F56" s="42" t="s">
        <v>98</v>
      </c>
      <c r="G56" s="22" t="s">
        <v>33</v>
      </c>
      <c r="H56" s="114"/>
      <c r="I56" s="114"/>
      <c r="J56" s="117"/>
      <c r="K56" s="98">
        <f>SUM(M56:X56)</f>
        <v>0</v>
      </c>
      <c r="L56" s="96" t="e">
        <f t="shared" si="16"/>
        <v>#DIV/0!</v>
      </c>
      <c r="M56" s="114"/>
      <c r="N56" s="114"/>
      <c r="O56" s="114"/>
      <c r="P56" s="114"/>
      <c r="Q56" s="114"/>
      <c r="R56" s="114"/>
      <c r="S56" s="114"/>
      <c r="T56" s="114"/>
      <c r="U56" s="114"/>
      <c r="V56" s="114"/>
      <c r="W56" s="114"/>
      <c r="X56" s="114"/>
      <c r="Y56" s="30"/>
      <c r="Z56" s="33" t="s">
        <v>205</v>
      </c>
    </row>
    <row r="57" spans="1:26" s="19" customFormat="1" ht="12.75" x14ac:dyDescent="0.2">
      <c r="A57" s="46" t="s">
        <v>206</v>
      </c>
      <c r="B57" s="46" t="s">
        <v>156</v>
      </c>
      <c r="C57" s="33" t="s">
        <v>29</v>
      </c>
      <c r="D57" s="123" t="s">
        <v>207</v>
      </c>
      <c r="E57" s="34" t="s">
        <v>31</v>
      </c>
      <c r="F57" s="24" t="s">
        <v>98</v>
      </c>
      <c r="G57" s="45" t="s">
        <v>134</v>
      </c>
      <c r="H57" s="111"/>
      <c r="I57" s="111"/>
      <c r="J57" s="113"/>
      <c r="K57" s="98"/>
      <c r="L57" s="96" t="e">
        <f t="shared" si="16"/>
        <v>#DIV/0!</v>
      </c>
      <c r="M57" s="111"/>
      <c r="N57" s="111"/>
      <c r="O57" s="111"/>
      <c r="P57" s="111"/>
      <c r="Q57" s="111"/>
      <c r="R57" s="111"/>
      <c r="S57" s="111"/>
      <c r="T57" s="111"/>
      <c r="U57" s="111"/>
      <c r="V57" s="111"/>
      <c r="W57" s="111"/>
      <c r="X57" s="111"/>
      <c r="Y57" s="31"/>
      <c r="Z57" s="33" t="s">
        <v>208</v>
      </c>
    </row>
    <row r="58" spans="1:26" s="19" customFormat="1" ht="15" x14ac:dyDescent="0.2">
      <c r="A58" s="47" t="s">
        <v>209</v>
      </c>
      <c r="B58" s="47" t="s">
        <v>159</v>
      </c>
      <c r="C58" s="35" t="s">
        <v>36</v>
      </c>
      <c r="D58" s="123" t="s">
        <v>210</v>
      </c>
      <c r="E58" s="36" t="s">
        <v>31</v>
      </c>
      <c r="F58" s="37" t="s">
        <v>98</v>
      </c>
      <c r="G58" s="22" t="s">
        <v>33</v>
      </c>
      <c r="H58" s="114"/>
      <c r="I58" s="114"/>
      <c r="J58" s="116"/>
      <c r="K58" s="98"/>
      <c r="L58" s="96" t="e">
        <f t="shared" si="16"/>
        <v>#DIV/0!</v>
      </c>
      <c r="M58" s="101" t="e">
        <f t="shared" ref="M58:X58" si="18">M59/M60</f>
        <v>#DIV/0!</v>
      </c>
      <c r="N58" s="101" t="e">
        <f t="shared" si="18"/>
        <v>#DIV/0!</v>
      </c>
      <c r="O58" s="101" t="e">
        <f t="shared" si="18"/>
        <v>#DIV/0!</v>
      </c>
      <c r="P58" s="101" t="e">
        <f t="shared" si="18"/>
        <v>#DIV/0!</v>
      </c>
      <c r="Q58" s="101" t="e">
        <f t="shared" si="18"/>
        <v>#DIV/0!</v>
      </c>
      <c r="R58" s="101" t="e">
        <f t="shared" si="18"/>
        <v>#DIV/0!</v>
      </c>
      <c r="S58" s="101" t="e">
        <f t="shared" si="18"/>
        <v>#DIV/0!</v>
      </c>
      <c r="T58" s="101" t="e">
        <f t="shared" si="18"/>
        <v>#DIV/0!</v>
      </c>
      <c r="U58" s="101" t="e">
        <f t="shared" si="18"/>
        <v>#DIV/0!</v>
      </c>
      <c r="V58" s="101" t="e">
        <f t="shared" si="18"/>
        <v>#DIV/0!</v>
      </c>
      <c r="W58" s="101" t="e">
        <f t="shared" si="18"/>
        <v>#DIV/0!</v>
      </c>
      <c r="X58" s="101" t="e">
        <f t="shared" si="18"/>
        <v>#DIV/0!</v>
      </c>
      <c r="Y58" s="30"/>
      <c r="Z58" s="35" t="s">
        <v>211</v>
      </c>
    </row>
    <row r="59" spans="1:26" s="109" customFormat="1" ht="15" x14ac:dyDescent="0.2">
      <c r="A59" s="46" t="s">
        <v>212</v>
      </c>
      <c r="B59" s="46" t="s">
        <v>213</v>
      </c>
      <c r="C59" s="33" t="s">
        <v>29</v>
      </c>
      <c r="D59" s="123" t="s">
        <v>214</v>
      </c>
      <c r="E59" s="34" t="s">
        <v>31</v>
      </c>
      <c r="F59" s="106" t="s">
        <v>98</v>
      </c>
      <c r="G59" s="22" t="s">
        <v>33</v>
      </c>
      <c r="H59" s="115"/>
      <c r="I59" s="115"/>
      <c r="J59" s="121"/>
      <c r="K59" s="98">
        <f>SUM(M59:X59)</f>
        <v>0</v>
      </c>
      <c r="L59" s="96" t="e">
        <f t="shared" si="16"/>
        <v>#DIV/0!</v>
      </c>
      <c r="M59" s="114"/>
      <c r="N59" s="114"/>
      <c r="O59" s="114"/>
      <c r="P59" s="114"/>
      <c r="Q59" s="114"/>
      <c r="R59" s="114"/>
      <c r="S59" s="114"/>
      <c r="T59" s="114"/>
      <c r="U59" s="114"/>
      <c r="V59" s="114"/>
      <c r="W59" s="114"/>
      <c r="X59" s="114"/>
      <c r="Y59" s="108"/>
      <c r="Z59" s="33" t="s">
        <v>215</v>
      </c>
    </row>
    <row r="60" spans="1:26" s="109" customFormat="1" ht="15" x14ac:dyDescent="0.2">
      <c r="A60" s="46" t="s">
        <v>216</v>
      </c>
      <c r="B60" s="46"/>
      <c r="C60" s="33" t="s">
        <v>29</v>
      </c>
      <c r="D60" s="123" t="s">
        <v>217</v>
      </c>
      <c r="E60" s="34" t="s">
        <v>31</v>
      </c>
      <c r="F60" s="106" t="s">
        <v>98</v>
      </c>
      <c r="G60" s="22" t="s">
        <v>33</v>
      </c>
      <c r="H60" s="115"/>
      <c r="I60" s="115"/>
      <c r="J60" s="121"/>
      <c r="K60" s="98">
        <f>SUM(M60:X60)</f>
        <v>0</v>
      </c>
      <c r="L60" s="96" t="e">
        <f t="shared" si="16"/>
        <v>#DIV/0!</v>
      </c>
      <c r="M60" s="114"/>
      <c r="N60" s="114"/>
      <c r="O60" s="114"/>
      <c r="P60" s="114"/>
      <c r="Q60" s="114"/>
      <c r="R60" s="114"/>
      <c r="S60" s="114"/>
      <c r="T60" s="114"/>
      <c r="U60" s="114"/>
      <c r="V60" s="114"/>
      <c r="W60" s="114"/>
      <c r="X60" s="114"/>
      <c r="Y60" s="108"/>
      <c r="Z60" s="33" t="s">
        <v>218</v>
      </c>
    </row>
    <row r="61" spans="1:26" s="19" customFormat="1" ht="15" x14ac:dyDescent="0.2">
      <c r="A61" s="47" t="s">
        <v>219</v>
      </c>
      <c r="B61" s="47" t="s">
        <v>162</v>
      </c>
      <c r="C61" s="35" t="s">
        <v>36</v>
      </c>
      <c r="D61" s="123" t="s">
        <v>220</v>
      </c>
      <c r="E61" s="36" t="s">
        <v>31</v>
      </c>
      <c r="F61" s="37" t="s">
        <v>98</v>
      </c>
      <c r="G61" s="22" t="s">
        <v>33</v>
      </c>
      <c r="H61" s="114"/>
      <c r="I61" s="114"/>
      <c r="J61" s="120"/>
      <c r="K61" s="98"/>
      <c r="L61" s="96" t="e">
        <f t="shared" si="16"/>
        <v>#DIV/0!</v>
      </c>
      <c r="M61" s="101" t="e">
        <f>M62/M97</f>
        <v>#DIV/0!</v>
      </c>
      <c r="N61" s="101" t="e">
        <f t="shared" ref="N61:X61" si="19">N62/N92</f>
        <v>#DIV/0!</v>
      </c>
      <c r="O61" s="101" t="e">
        <f t="shared" si="19"/>
        <v>#DIV/0!</v>
      </c>
      <c r="P61" s="101" t="e">
        <f t="shared" si="19"/>
        <v>#DIV/0!</v>
      </c>
      <c r="Q61" s="101" t="e">
        <f t="shared" si="19"/>
        <v>#DIV/0!</v>
      </c>
      <c r="R61" s="101" t="e">
        <f t="shared" si="19"/>
        <v>#DIV/0!</v>
      </c>
      <c r="S61" s="101" t="e">
        <f t="shared" si="19"/>
        <v>#DIV/0!</v>
      </c>
      <c r="T61" s="101" t="e">
        <f t="shared" si="19"/>
        <v>#DIV/0!</v>
      </c>
      <c r="U61" s="101" t="e">
        <f t="shared" si="19"/>
        <v>#DIV/0!</v>
      </c>
      <c r="V61" s="101" t="e">
        <f t="shared" si="19"/>
        <v>#DIV/0!</v>
      </c>
      <c r="W61" s="101" t="e">
        <f t="shared" si="19"/>
        <v>#DIV/0!</v>
      </c>
      <c r="X61" s="101" t="e">
        <f t="shared" si="19"/>
        <v>#DIV/0!</v>
      </c>
      <c r="Y61" s="30"/>
      <c r="Z61" s="35" t="s">
        <v>221</v>
      </c>
    </row>
    <row r="62" spans="1:26" s="109" customFormat="1" ht="15" x14ac:dyDescent="0.2">
      <c r="A62" s="46" t="s">
        <v>222</v>
      </c>
      <c r="B62" s="46" t="s">
        <v>223</v>
      </c>
      <c r="C62" s="33" t="s">
        <v>29</v>
      </c>
      <c r="D62" s="123" t="s">
        <v>224</v>
      </c>
      <c r="E62" s="34" t="s">
        <v>31</v>
      </c>
      <c r="F62" s="106" t="s">
        <v>98</v>
      </c>
      <c r="G62" s="22" t="s">
        <v>33</v>
      </c>
      <c r="H62" s="115"/>
      <c r="I62" s="115"/>
      <c r="J62" s="128"/>
      <c r="K62" s="98">
        <f>SUM(M62:X62)</f>
        <v>0</v>
      </c>
      <c r="L62" s="96" t="e">
        <f t="shared" si="16"/>
        <v>#DIV/0!</v>
      </c>
      <c r="M62" s="114"/>
      <c r="N62" s="114"/>
      <c r="O62" s="114"/>
      <c r="P62" s="114"/>
      <c r="Q62" s="114"/>
      <c r="R62" s="114"/>
      <c r="S62" s="114"/>
      <c r="T62" s="114"/>
      <c r="U62" s="114"/>
      <c r="V62" s="114"/>
      <c r="W62" s="114"/>
      <c r="X62" s="114"/>
      <c r="Y62" s="108"/>
      <c r="Z62" s="33" t="s">
        <v>225</v>
      </c>
    </row>
    <row r="63" spans="1:26" s="109" customFormat="1" ht="15" x14ac:dyDescent="0.2">
      <c r="A63" s="46" t="s">
        <v>226</v>
      </c>
      <c r="B63" s="46" t="s">
        <v>165</v>
      </c>
      <c r="C63" s="33" t="s">
        <v>29</v>
      </c>
      <c r="D63" s="123" t="s">
        <v>227</v>
      </c>
      <c r="E63" s="34" t="s">
        <v>47</v>
      </c>
      <c r="F63" s="106" t="s">
        <v>98</v>
      </c>
      <c r="G63" s="22" t="s">
        <v>33</v>
      </c>
      <c r="H63" s="114"/>
      <c r="I63" s="114"/>
      <c r="J63" s="121"/>
      <c r="K63" s="107"/>
      <c r="L63" s="96" t="e">
        <f t="shared" si="16"/>
        <v>#DIV/0!</v>
      </c>
      <c r="M63" s="114"/>
      <c r="N63" s="114"/>
      <c r="O63" s="114"/>
      <c r="P63" s="114"/>
      <c r="Q63" s="114"/>
      <c r="R63" s="114"/>
      <c r="S63" s="114"/>
      <c r="T63" s="114"/>
      <c r="U63" s="114"/>
      <c r="V63" s="114"/>
      <c r="W63" s="114"/>
      <c r="X63" s="114"/>
      <c r="Y63" s="108"/>
      <c r="Z63" s="33" t="s">
        <v>228</v>
      </c>
    </row>
    <row r="64" spans="1:26" s="19" customFormat="1" ht="15" x14ac:dyDescent="0.2">
      <c r="A64" s="47" t="s">
        <v>229</v>
      </c>
      <c r="B64" s="47" t="s">
        <v>177</v>
      </c>
      <c r="C64" s="35" t="s">
        <v>36</v>
      </c>
      <c r="D64" s="123" t="s">
        <v>230</v>
      </c>
      <c r="E64" s="36" t="s">
        <v>47</v>
      </c>
      <c r="F64" s="37" t="s">
        <v>32</v>
      </c>
      <c r="G64" s="22" t="s">
        <v>33</v>
      </c>
      <c r="H64" s="114"/>
      <c r="I64" s="114"/>
      <c r="J64" s="116"/>
      <c r="K64" s="98"/>
      <c r="L64" s="96" t="e">
        <f t="shared" si="16"/>
        <v>#DIV/0!</v>
      </c>
      <c r="M64" s="101" t="e">
        <f t="shared" ref="M64:X64" si="20">M65/M66</f>
        <v>#DIV/0!</v>
      </c>
      <c r="N64" s="101" t="e">
        <f t="shared" si="20"/>
        <v>#DIV/0!</v>
      </c>
      <c r="O64" s="101" t="e">
        <f t="shared" si="20"/>
        <v>#DIV/0!</v>
      </c>
      <c r="P64" s="101" t="e">
        <f t="shared" si="20"/>
        <v>#DIV/0!</v>
      </c>
      <c r="Q64" s="101" t="e">
        <f t="shared" si="20"/>
        <v>#DIV/0!</v>
      </c>
      <c r="R64" s="101" t="e">
        <f t="shared" si="20"/>
        <v>#DIV/0!</v>
      </c>
      <c r="S64" s="101" t="e">
        <f t="shared" si="20"/>
        <v>#DIV/0!</v>
      </c>
      <c r="T64" s="101" t="e">
        <f t="shared" si="20"/>
        <v>#DIV/0!</v>
      </c>
      <c r="U64" s="101" t="e">
        <f t="shared" si="20"/>
        <v>#DIV/0!</v>
      </c>
      <c r="V64" s="101" t="e">
        <f t="shared" si="20"/>
        <v>#DIV/0!</v>
      </c>
      <c r="W64" s="101" t="e">
        <f t="shared" si="20"/>
        <v>#DIV/0!</v>
      </c>
      <c r="X64" s="101" t="e">
        <f t="shared" si="20"/>
        <v>#DIV/0!</v>
      </c>
      <c r="Y64" s="30"/>
      <c r="Z64" s="53" t="s">
        <v>231</v>
      </c>
    </row>
    <row r="65" spans="1:26" s="109" customFormat="1" ht="15" x14ac:dyDescent="0.2">
      <c r="A65" s="46" t="s">
        <v>232</v>
      </c>
      <c r="B65" s="46"/>
      <c r="C65" s="33" t="s">
        <v>29</v>
      </c>
      <c r="D65" s="123" t="s">
        <v>233</v>
      </c>
      <c r="E65" s="34" t="s">
        <v>47</v>
      </c>
      <c r="F65" s="106" t="s">
        <v>32</v>
      </c>
      <c r="G65" s="22" t="s">
        <v>33</v>
      </c>
      <c r="H65" s="115"/>
      <c r="I65" s="115"/>
      <c r="J65" s="121"/>
      <c r="K65" s="98">
        <f>SUM(M65:X65)</f>
        <v>0</v>
      </c>
      <c r="L65" s="96" t="e">
        <f t="shared" si="16"/>
        <v>#DIV/0!</v>
      </c>
      <c r="M65" s="114"/>
      <c r="N65" s="114"/>
      <c r="O65" s="114"/>
      <c r="P65" s="114"/>
      <c r="Q65" s="114"/>
      <c r="R65" s="114"/>
      <c r="S65" s="114"/>
      <c r="T65" s="114"/>
      <c r="U65" s="114"/>
      <c r="V65" s="114"/>
      <c r="W65" s="114"/>
      <c r="X65" s="114"/>
      <c r="Y65" s="108"/>
      <c r="Z65" s="48" t="s">
        <v>234</v>
      </c>
    </row>
    <row r="66" spans="1:26" s="109" customFormat="1" ht="15" x14ac:dyDescent="0.2">
      <c r="A66" s="46" t="s">
        <v>235</v>
      </c>
      <c r="B66" s="46"/>
      <c r="C66" s="33" t="s">
        <v>29</v>
      </c>
      <c r="D66" s="123" t="s">
        <v>236</v>
      </c>
      <c r="E66" s="34" t="s">
        <v>47</v>
      </c>
      <c r="F66" s="106" t="s">
        <v>32</v>
      </c>
      <c r="G66" s="22" t="s">
        <v>33</v>
      </c>
      <c r="H66" s="115"/>
      <c r="I66" s="115"/>
      <c r="J66" s="121"/>
      <c r="K66" s="98">
        <f>SUM(M66:X66)</f>
        <v>0</v>
      </c>
      <c r="L66" s="96" t="e">
        <f t="shared" si="16"/>
        <v>#DIV/0!</v>
      </c>
      <c r="M66" s="114"/>
      <c r="N66" s="114"/>
      <c r="O66" s="114"/>
      <c r="P66" s="114"/>
      <c r="Q66" s="114"/>
      <c r="R66" s="114"/>
      <c r="S66" s="114"/>
      <c r="T66" s="114"/>
      <c r="U66" s="114"/>
      <c r="V66" s="114"/>
      <c r="W66" s="114"/>
      <c r="X66" s="114"/>
      <c r="Y66" s="108"/>
      <c r="Z66" s="48" t="s">
        <v>237</v>
      </c>
    </row>
    <row r="67" spans="1:26" ht="12.75" x14ac:dyDescent="0.2">
      <c r="A67" s="46" t="s">
        <v>238</v>
      </c>
      <c r="B67" s="46" t="s">
        <v>180</v>
      </c>
      <c r="C67" s="33" t="s">
        <v>29</v>
      </c>
      <c r="D67" s="123" t="s">
        <v>239</v>
      </c>
      <c r="E67" s="34" t="s">
        <v>31</v>
      </c>
      <c r="F67" s="24" t="s">
        <v>98</v>
      </c>
      <c r="G67" s="45" t="s">
        <v>134</v>
      </c>
      <c r="H67" s="111"/>
      <c r="I67" s="111"/>
      <c r="J67" s="113"/>
      <c r="K67" s="98"/>
      <c r="L67" s="96" t="e">
        <f t="shared" si="16"/>
        <v>#DIV/0!</v>
      </c>
      <c r="M67" s="111"/>
      <c r="N67" s="111"/>
      <c r="O67" s="111"/>
      <c r="P67" s="111"/>
      <c r="Q67" s="111"/>
      <c r="R67" s="111"/>
      <c r="S67" s="111"/>
      <c r="T67" s="111"/>
      <c r="U67" s="111"/>
      <c r="V67" s="111"/>
      <c r="W67" s="111"/>
      <c r="X67" s="111"/>
      <c r="Y67" s="31"/>
      <c r="Z67" s="33" t="s">
        <v>240</v>
      </c>
    </row>
    <row r="68" spans="1:26" ht="12.75" x14ac:dyDescent="0.2">
      <c r="A68" s="46" t="s">
        <v>241</v>
      </c>
      <c r="B68" s="46" t="s">
        <v>183</v>
      </c>
      <c r="C68" s="33" t="s">
        <v>29</v>
      </c>
      <c r="D68" s="123" t="s">
        <v>242</v>
      </c>
      <c r="E68" s="34" t="s">
        <v>47</v>
      </c>
      <c r="F68" s="24" t="s">
        <v>32</v>
      </c>
      <c r="G68" s="22" t="s">
        <v>33</v>
      </c>
      <c r="H68" s="114"/>
      <c r="I68" s="114"/>
      <c r="J68" s="117"/>
      <c r="K68" s="98">
        <f>SUM(M68:X68)</f>
        <v>0</v>
      </c>
      <c r="L68" s="96" t="e">
        <f t="shared" si="16"/>
        <v>#DIV/0!</v>
      </c>
      <c r="M68" s="114"/>
      <c r="N68" s="114"/>
      <c r="O68" s="114"/>
      <c r="P68" s="114"/>
      <c r="Q68" s="114"/>
      <c r="R68" s="114"/>
      <c r="S68" s="114"/>
      <c r="T68" s="114"/>
      <c r="U68" s="114"/>
      <c r="V68" s="114"/>
      <c r="W68" s="114"/>
      <c r="X68" s="114"/>
      <c r="Y68" s="31"/>
      <c r="Z68" s="33" t="s">
        <v>243</v>
      </c>
    </row>
    <row r="69" spans="1:26" ht="12.75" x14ac:dyDescent="0.2">
      <c r="A69" s="46" t="s">
        <v>244</v>
      </c>
      <c r="B69" s="46" t="s">
        <v>186</v>
      </c>
      <c r="C69" s="33" t="s">
        <v>29</v>
      </c>
      <c r="D69" s="123" t="s">
        <v>245</v>
      </c>
      <c r="E69" s="34" t="s">
        <v>47</v>
      </c>
      <c r="F69" s="24" t="s">
        <v>32</v>
      </c>
      <c r="G69" s="22" t="s">
        <v>33</v>
      </c>
      <c r="H69" s="114"/>
      <c r="I69" s="114"/>
      <c r="J69" s="117"/>
      <c r="K69" s="98">
        <f>SUM(M69:X69)</f>
        <v>0</v>
      </c>
      <c r="L69" s="96" t="e">
        <f t="shared" si="16"/>
        <v>#DIV/0!</v>
      </c>
      <c r="M69" s="114"/>
      <c r="N69" s="114"/>
      <c r="O69" s="114"/>
      <c r="P69" s="114"/>
      <c r="Q69" s="114"/>
      <c r="R69" s="114"/>
      <c r="S69" s="114"/>
      <c r="T69" s="114"/>
      <c r="U69" s="114"/>
      <c r="V69" s="114"/>
      <c r="W69" s="114"/>
      <c r="X69" s="114"/>
      <c r="Y69" s="31"/>
      <c r="Z69" s="33" t="s">
        <v>246</v>
      </c>
    </row>
    <row r="70" spans="1:26" ht="12.75" x14ac:dyDescent="0.2">
      <c r="A70" s="46" t="s">
        <v>247</v>
      </c>
      <c r="B70" s="46" t="s">
        <v>195</v>
      </c>
      <c r="C70" s="33" t="s">
        <v>29</v>
      </c>
      <c r="D70" s="127" t="s">
        <v>248</v>
      </c>
      <c r="E70" s="34" t="s">
        <v>31</v>
      </c>
      <c r="F70" s="24" t="s">
        <v>82</v>
      </c>
      <c r="G70" s="22" t="s">
        <v>33</v>
      </c>
      <c r="H70" s="114"/>
      <c r="I70" s="114"/>
      <c r="J70" s="117"/>
      <c r="K70" s="98"/>
      <c r="L70" s="96" t="e">
        <f t="shared" si="16"/>
        <v>#DIV/0!</v>
      </c>
      <c r="M70" s="114"/>
      <c r="N70" s="114"/>
      <c r="O70" s="114"/>
      <c r="P70" s="114"/>
      <c r="Q70" s="114"/>
      <c r="R70" s="114"/>
      <c r="S70" s="114"/>
      <c r="T70" s="114"/>
      <c r="U70" s="114"/>
      <c r="V70" s="114"/>
      <c r="W70" s="114"/>
      <c r="X70" s="114"/>
      <c r="Y70" s="31"/>
      <c r="Z70" s="33" t="s">
        <v>249</v>
      </c>
    </row>
    <row r="71" spans="1:26" s="19" customFormat="1" ht="22.5" x14ac:dyDescent="0.2">
      <c r="A71" s="46" t="s">
        <v>250</v>
      </c>
      <c r="B71" s="46" t="s">
        <v>202</v>
      </c>
      <c r="C71" s="33" t="s">
        <v>29</v>
      </c>
      <c r="D71" s="127" t="s">
        <v>251</v>
      </c>
      <c r="E71" s="34" t="s">
        <v>31</v>
      </c>
      <c r="F71" s="24" t="s">
        <v>82</v>
      </c>
      <c r="G71" s="22" t="s">
        <v>33</v>
      </c>
      <c r="H71" s="114"/>
      <c r="I71" s="114"/>
      <c r="J71" s="117"/>
      <c r="K71" s="98"/>
      <c r="L71" s="96" t="e">
        <f t="shared" si="16"/>
        <v>#DIV/0!</v>
      </c>
      <c r="M71" s="114"/>
      <c r="N71" s="114"/>
      <c r="O71" s="114"/>
      <c r="P71" s="114"/>
      <c r="Q71" s="114"/>
      <c r="R71" s="114"/>
      <c r="S71" s="114"/>
      <c r="T71" s="114"/>
      <c r="U71" s="114"/>
      <c r="V71" s="114"/>
      <c r="W71" s="114"/>
      <c r="X71" s="114"/>
      <c r="Y71" s="31"/>
      <c r="Z71" s="33" t="s">
        <v>252</v>
      </c>
    </row>
    <row r="72" spans="1:26" ht="22.5" x14ac:dyDescent="0.2">
      <c r="A72" s="46" t="s">
        <v>253</v>
      </c>
      <c r="B72" s="46" t="s">
        <v>206</v>
      </c>
      <c r="C72" s="33" t="s">
        <v>29</v>
      </c>
      <c r="D72" s="127" t="s">
        <v>254</v>
      </c>
      <c r="E72" s="34" t="s">
        <v>31</v>
      </c>
      <c r="F72" s="24" t="s">
        <v>82</v>
      </c>
      <c r="G72" s="22" t="s">
        <v>33</v>
      </c>
      <c r="H72" s="114"/>
      <c r="I72" s="114"/>
      <c r="J72" s="117"/>
      <c r="K72" s="98"/>
      <c r="L72" s="96" t="e">
        <f t="shared" si="16"/>
        <v>#DIV/0!</v>
      </c>
      <c r="M72" s="114"/>
      <c r="N72" s="114"/>
      <c r="O72" s="114"/>
      <c r="P72" s="114"/>
      <c r="Q72" s="114"/>
      <c r="R72" s="114"/>
      <c r="S72" s="114"/>
      <c r="T72" s="114"/>
      <c r="U72" s="114"/>
      <c r="V72" s="114"/>
      <c r="W72" s="114"/>
      <c r="X72" s="114"/>
      <c r="Y72" s="31"/>
      <c r="Z72" s="33" t="s">
        <v>255</v>
      </c>
    </row>
    <row r="73" spans="1:26" ht="24" x14ac:dyDescent="0.2">
      <c r="A73" s="46" t="s">
        <v>256</v>
      </c>
      <c r="B73" s="46" t="s">
        <v>209</v>
      </c>
      <c r="C73" s="33" t="s">
        <v>29</v>
      </c>
      <c r="D73" s="123" t="s">
        <v>257</v>
      </c>
      <c r="E73" s="34" t="s">
        <v>31</v>
      </c>
      <c r="F73" s="24" t="s">
        <v>82</v>
      </c>
      <c r="G73" s="45" t="s">
        <v>134</v>
      </c>
      <c r="H73" s="111"/>
      <c r="I73" s="111"/>
      <c r="J73" s="113"/>
      <c r="K73" s="98">
        <f>SUM(M73:X73)</f>
        <v>0</v>
      </c>
      <c r="L73" s="96" t="e">
        <f t="shared" si="16"/>
        <v>#DIV/0!</v>
      </c>
      <c r="M73" s="111"/>
      <c r="N73" s="111"/>
      <c r="O73" s="111"/>
      <c r="P73" s="111"/>
      <c r="Q73" s="111"/>
      <c r="R73" s="111"/>
      <c r="S73" s="111"/>
      <c r="T73" s="111"/>
      <c r="U73" s="111"/>
      <c r="V73" s="111"/>
      <c r="W73" s="111"/>
      <c r="X73" s="111"/>
      <c r="Y73" s="31"/>
      <c r="Z73" s="33" t="s">
        <v>258</v>
      </c>
    </row>
    <row r="74" spans="1:26" s="19" customFormat="1" ht="15" x14ac:dyDescent="0.2">
      <c r="A74" s="47" t="s">
        <v>259</v>
      </c>
      <c r="B74" s="47"/>
      <c r="C74" s="35" t="s">
        <v>36</v>
      </c>
      <c r="D74" s="126" t="s">
        <v>260</v>
      </c>
      <c r="E74" s="36" t="s">
        <v>31</v>
      </c>
      <c r="F74" s="37" t="s">
        <v>98</v>
      </c>
      <c r="G74" s="22" t="s">
        <v>33</v>
      </c>
      <c r="H74" s="115"/>
      <c r="I74" s="115"/>
      <c r="J74" s="116"/>
      <c r="K74" s="98"/>
      <c r="L74" s="96" t="e">
        <f t="shared" si="16"/>
        <v>#DIV/0!</v>
      </c>
      <c r="M74" s="102" t="e">
        <f t="shared" ref="M74:X74" si="21">M75/M76</f>
        <v>#DIV/0!</v>
      </c>
      <c r="N74" s="102" t="e">
        <f t="shared" si="21"/>
        <v>#DIV/0!</v>
      </c>
      <c r="O74" s="102" t="e">
        <f t="shared" si="21"/>
        <v>#DIV/0!</v>
      </c>
      <c r="P74" s="102" t="e">
        <f t="shared" si="21"/>
        <v>#DIV/0!</v>
      </c>
      <c r="Q74" s="102" t="e">
        <f t="shared" si="21"/>
        <v>#DIV/0!</v>
      </c>
      <c r="R74" s="102" t="e">
        <f t="shared" si="21"/>
        <v>#DIV/0!</v>
      </c>
      <c r="S74" s="102" t="e">
        <f t="shared" si="21"/>
        <v>#DIV/0!</v>
      </c>
      <c r="T74" s="102" t="e">
        <f t="shared" si="21"/>
        <v>#DIV/0!</v>
      </c>
      <c r="U74" s="102" t="e">
        <f t="shared" si="21"/>
        <v>#DIV/0!</v>
      </c>
      <c r="V74" s="102" t="e">
        <f t="shared" si="21"/>
        <v>#DIV/0!</v>
      </c>
      <c r="W74" s="102" t="e">
        <f t="shared" si="21"/>
        <v>#DIV/0!</v>
      </c>
      <c r="X74" s="102" t="e">
        <f t="shared" si="21"/>
        <v>#DIV/0!</v>
      </c>
      <c r="Y74" s="30"/>
      <c r="Z74" s="35" t="s">
        <v>261</v>
      </c>
    </row>
    <row r="75" spans="1:26" ht="12.75" x14ac:dyDescent="0.2">
      <c r="A75" s="46" t="s">
        <v>262</v>
      </c>
      <c r="B75" s="46"/>
      <c r="C75" s="33" t="s">
        <v>29</v>
      </c>
      <c r="D75" s="126" t="s">
        <v>263</v>
      </c>
      <c r="E75" s="34" t="s">
        <v>31</v>
      </c>
      <c r="F75" s="24" t="s">
        <v>98</v>
      </c>
      <c r="G75" s="22" t="s">
        <v>33</v>
      </c>
      <c r="H75" s="115"/>
      <c r="I75" s="115"/>
      <c r="J75" s="117"/>
      <c r="K75" s="98">
        <f>SUM(M75:X75)</f>
        <v>0</v>
      </c>
      <c r="L75" s="96" t="e">
        <f t="shared" si="16"/>
        <v>#DIV/0!</v>
      </c>
      <c r="M75" s="114"/>
      <c r="N75" s="114"/>
      <c r="O75" s="114"/>
      <c r="P75" s="114"/>
      <c r="Q75" s="114"/>
      <c r="R75" s="114"/>
      <c r="S75" s="114"/>
      <c r="T75" s="114"/>
      <c r="U75" s="114"/>
      <c r="V75" s="114"/>
      <c r="W75" s="114"/>
      <c r="X75" s="114"/>
      <c r="Y75" s="31"/>
      <c r="Z75" s="33" t="s">
        <v>264</v>
      </c>
    </row>
    <row r="76" spans="1:26" ht="12.75" x14ac:dyDescent="0.2">
      <c r="A76" s="46" t="s">
        <v>265</v>
      </c>
      <c r="B76" s="46"/>
      <c r="C76" s="33" t="s">
        <v>29</v>
      </c>
      <c r="D76" s="126" t="s">
        <v>266</v>
      </c>
      <c r="E76" s="34" t="s">
        <v>31</v>
      </c>
      <c r="F76" s="24" t="s">
        <v>98</v>
      </c>
      <c r="G76" s="22" t="s">
        <v>33</v>
      </c>
      <c r="H76" s="115"/>
      <c r="I76" s="115"/>
      <c r="J76" s="117"/>
      <c r="K76" s="98">
        <f>SUM(M76:X76)</f>
        <v>0</v>
      </c>
      <c r="L76" s="96" t="e">
        <f t="shared" si="16"/>
        <v>#DIV/0!</v>
      </c>
      <c r="M76" s="114"/>
      <c r="N76" s="114"/>
      <c r="O76" s="114"/>
      <c r="P76" s="114"/>
      <c r="Q76" s="114"/>
      <c r="R76" s="114"/>
      <c r="S76" s="114"/>
      <c r="T76" s="114"/>
      <c r="U76" s="114"/>
      <c r="V76" s="114"/>
      <c r="W76" s="114"/>
      <c r="X76" s="114"/>
      <c r="Y76" s="31"/>
      <c r="Z76" s="33" t="s">
        <v>267</v>
      </c>
    </row>
    <row r="77" spans="1:26" ht="12.75" x14ac:dyDescent="0.2">
      <c r="A77" s="46" t="s">
        <v>268</v>
      </c>
      <c r="B77" s="46" t="s">
        <v>219</v>
      </c>
      <c r="C77" s="33" t="s">
        <v>29</v>
      </c>
      <c r="D77" s="123" t="s">
        <v>269</v>
      </c>
      <c r="E77" s="34" t="s">
        <v>47</v>
      </c>
      <c r="F77" s="24" t="s">
        <v>82</v>
      </c>
      <c r="G77" s="22" t="s">
        <v>33</v>
      </c>
      <c r="H77" s="114"/>
      <c r="I77" s="114"/>
      <c r="J77" s="117"/>
      <c r="K77" s="98">
        <f>SUM(M77:X77)</f>
        <v>0</v>
      </c>
      <c r="L77" s="96" t="e">
        <f t="shared" si="16"/>
        <v>#DIV/0!</v>
      </c>
      <c r="M77" s="114"/>
      <c r="N77" s="114"/>
      <c r="O77" s="114"/>
      <c r="P77" s="114"/>
      <c r="Q77" s="114"/>
      <c r="R77" s="114"/>
      <c r="S77" s="114"/>
      <c r="T77" s="114"/>
      <c r="U77" s="114"/>
      <c r="V77" s="114"/>
      <c r="W77" s="114"/>
      <c r="X77" s="114"/>
      <c r="Y77" s="31"/>
      <c r="Z77" s="33" t="s">
        <v>270</v>
      </c>
    </row>
    <row r="78" spans="1:26" ht="12.75" x14ac:dyDescent="0.2">
      <c r="A78" s="46" t="s">
        <v>271</v>
      </c>
      <c r="B78" s="46" t="s">
        <v>226</v>
      </c>
      <c r="C78" s="33" t="s">
        <v>29</v>
      </c>
      <c r="D78" s="123" t="s">
        <v>272</v>
      </c>
      <c r="E78" s="34" t="s">
        <v>47</v>
      </c>
      <c r="F78" s="24" t="s">
        <v>82</v>
      </c>
      <c r="G78" s="22" t="s">
        <v>33</v>
      </c>
      <c r="H78" s="114"/>
      <c r="I78" s="114"/>
      <c r="J78" s="117"/>
      <c r="K78" s="98">
        <f>SUM(M78:X78)</f>
        <v>0</v>
      </c>
      <c r="L78" s="96" t="e">
        <f t="shared" si="16"/>
        <v>#DIV/0!</v>
      </c>
      <c r="M78" s="114"/>
      <c r="N78" s="114"/>
      <c r="O78" s="114"/>
      <c r="P78" s="114"/>
      <c r="Q78" s="114"/>
      <c r="R78" s="114"/>
      <c r="S78" s="114"/>
      <c r="T78" s="114"/>
      <c r="U78" s="114"/>
      <c r="V78" s="114"/>
      <c r="W78" s="114"/>
      <c r="X78" s="114"/>
      <c r="Y78" s="31"/>
      <c r="Z78" s="33" t="s">
        <v>273</v>
      </c>
    </row>
    <row r="79" spans="1:26" s="19" customFormat="1" ht="15" x14ac:dyDescent="0.2">
      <c r="A79" s="47" t="s">
        <v>274</v>
      </c>
      <c r="B79" s="47" t="s">
        <v>229</v>
      </c>
      <c r="C79" s="35" t="s">
        <v>36</v>
      </c>
      <c r="D79" s="123" t="s">
        <v>275</v>
      </c>
      <c r="E79" s="36" t="s">
        <v>47</v>
      </c>
      <c r="F79" s="37" t="s">
        <v>82</v>
      </c>
      <c r="G79" s="22" t="s">
        <v>33</v>
      </c>
      <c r="H79" s="114"/>
      <c r="I79" s="114"/>
      <c r="J79" s="116"/>
      <c r="K79" s="98"/>
      <c r="L79" s="96" t="e">
        <f t="shared" si="16"/>
        <v>#DIV/0!</v>
      </c>
      <c r="M79" s="101" t="e">
        <f t="shared" ref="M79:X79" si="22">M78/M9</f>
        <v>#DIV/0!</v>
      </c>
      <c r="N79" s="101" t="e">
        <f t="shared" si="22"/>
        <v>#DIV/0!</v>
      </c>
      <c r="O79" s="101" t="e">
        <f t="shared" si="22"/>
        <v>#DIV/0!</v>
      </c>
      <c r="P79" s="101" t="e">
        <f t="shared" si="22"/>
        <v>#DIV/0!</v>
      </c>
      <c r="Q79" s="101" t="e">
        <f t="shared" si="22"/>
        <v>#DIV/0!</v>
      </c>
      <c r="R79" s="101" t="e">
        <f t="shared" si="22"/>
        <v>#DIV/0!</v>
      </c>
      <c r="S79" s="101" t="e">
        <f t="shared" si="22"/>
        <v>#DIV/0!</v>
      </c>
      <c r="T79" s="101" t="e">
        <f t="shared" si="22"/>
        <v>#DIV/0!</v>
      </c>
      <c r="U79" s="101" t="e">
        <f t="shared" si="22"/>
        <v>#DIV/0!</v>
      </c>
      <c r="V79" s="101" t="e">
        <f t="shared" si="22"/>
        <v>#DIV/0!</v>
      </c>
      <c r="W79" s="101" t="e">
        <f t="shared" si="22"/>
        <v>#DIV/0!</v>
      </c>
      <c r="X79" s="101" t="e">
        <f t="shared" si="22"/>
        <v>#DIV/0!</v>
      </c>
      <c r="Y79" s="30"/>
      <c r="Z79" s="35" t="s">
        <v>276</v>
      </c>
    </row>
    <row r="80" spans="1:26" ht="12.75" x14ac:dyDescent="0.2">
      <c r="A80" s="46" t="s">
        <v>277</v>
      </c>
      <c r="B80" s="46" t="s">
        <v>238</v>
      </c>
      <c r="C80" s="33" t="s">
        <v>29</v>
      </c>
      <c r="D80" s="123" t="s">
        <v>278</v>
      </c>
      <c r="E80" s="34" t="s">
        <v>47</v>
      </c>
      <c r="F80" s="24" t="s">
        <v>82</v>
      </c>
      <c r="G80" s="22" t="s">
        <v>33</v>
      </c>
      <c r="H80" s="114"/>
      <c r="I80" s="114"/>
      <c r="J80" s="118"/>
      <c r="K80" s="98">
        <f>SUM(M80:X80)</f>
        <v>0</v>
      </c>
      <c r="L80" s="96" t="e">
        <f t="shared" si="16"/>
        <v>#DIV/0!</v>
      </c>
      <c r="M80" s="114"/>
      <c r="N80" s="114"/>
      <c r="O80" s="114"/>
      <c r="P80" s="114"/>
      <c r="Q80" s="114"/>
      <c r="R80" s="114"/>
      <c r="S80" s="114"/>
      <c r="T80" s="114"/>
      <c r="U80" s="114"/>
      <c r="V80" s="114"/>
      <c r="W80" s="114"/>
      <c r="X80" s="114"/>
      <c r="Y80" s="31"/>
      <c r="Z80" s="33" t="s">
        <v>279</v>
      </c>
    </row>
    <row r="81" spans="1:26" ht="12.75" x14ac:dyDescent="0.2">
      <c r="A81" s="46" t="s">
        <v>280</v>
      </c>
      <c r="B81" s="46" t="s">
        <v>241</v>
      </c>
      <c r="C81" s="33" t="s">
        <v>29</v>
      </c>
      <c r="D81" s="123" t="s">
        <v>281</v>
      </c>
      <c r="E81" s="34" t="s">
        <v>47</v>
      </c>
      <c r="F81" s="24" t="s">
        <v>82</v>
      </c>
      <c r="G81" s="22" t="s">
        <v>33</v>
      </c>
      <c r="H81" s="114"/>
      <c r="I81" s="114"/>
      <c r="J81" s="118"/>
      <c r="K81" s="98">
        <f>SUM(M81:X81)</f>
        <v>0</v>
      </c>
      <c r="L81" s="96" t="e">
        <f t="shared" si="16"/>
        <v>#DIV/0!</v>
      </c>
      <c r="M81" s="114"/>
      <c r="N81" s="114"/>
      <c r="O81" s="114"/>
      <c r="P81" s="114"/>
      <c r="Q81" s="114"/>
      <c r="R81" s="114"/>
      <c r="S81" s="114"/>
      <c r="T81" s="114"/>
      <c r="U81" s="114"/>
      <c r="V81" s="114"/>
      <c r="W81" s="114"/>
      <c r="X81" s="114"/>
      <c r="Y81" s="31"/>
      <c r="Z81" s="33" t="s">
        <v>282</v>
      </c>
    </row>
    <row r="82" spans="1:26" s="19" customFormat="1" ht="15" x14ac:dyDescent="0.2">
      <c r="A82" s="47" t="s">
        <v>283</v>
      </c>
      <c r="B82" s="47" t="s">
        <v>244</v>
      </c>
      <c r="C82" s="35" t="s">
        <v>36</v>
      </c>
      <c r="D82" s="123" t="s">
        <v>284</v>
      </c>
      <c r="E82" s="36" t="s">
        <v>47</v>
      </c>
      <c r="F82" s="37" t="s">
        <v>82</v>
      </c>
      <c r="G82" s="22" t="s">
        <v>33</v>
      </c>
      <c r="H82" s="114"/>
      <c r="I82" s="114"/>
      <c r="J82" s="116"/>
      <c r="K82" s="98"/>
      <c r="L82" s="96" t="e">
        <f t="shared" si="16"/>
        <v>#DIV/0!</v>
      </c>
      <c r="M82" s="101" t="e">
        <f t="shared" ref="M82:X82" si="23">M81/M8</f>
        <v>#DIV/0!</v>
      </c>
      <c r="N82" s="101" t="e">
        <f t="shared" si="23"/>
        <v>#DIV/0!</v>
      </c>
      <c r="O82" s="101" t="e">
        <f t="shared" si="23"/>
        <v>#DIV/0!</v>
      </c>
      <c r="P82" s="101" t="e">
        <f t="shared" si="23"/>
        <v>#DIV/0!</v>
      </c>
      <c r="Q82" s="101" t="e">
        <f t="shared" si="23"/>
        <v>#DIV/0!</v>
      </c>
      <c r="R82" s="101" t="e">
        <f t="shared" si="23"/>
        <v>#DIV/0!</v>
      </c>
      <c r="S82" s="101" t="e">
        <f t="shared" si="23"/>
        <v>#DIV/0!</v>
      </c>
      <c r="T82" s="101" t="e">
        <f t="shared" si="23"/>
        <v>#DIV/0!</v>
      </c>
      <c r="U82" s="101" t="e">
        <f t="shared" si="23"/>
        <v>#DIV/0!</v>
      </c>
      <c r="V82" s="101" t="e">
        <f t="shared" si="23"/>
        <v>#DIV/0!</v>
      </c>
      <c r="W82" s="101" t="e">
        <f t="shared" si="23"/>
        <v>#DIV/0!</v>
      </c>
      <c r="X82" s="101" t="e">
        <f t="shared" si="23"/>
        <v>#DIV/0!</v>
      </c>
      <c r="Y82" s="30"/>
      <c r="Z82" s="35" t="s">
        <v>285</v>
      </c>
    </row>
    <row r="83" spans="1:26" ht="24" x14ac:dyDescent="0.2">
      <c r="A83" s="46" t="s">
        <v>286</v>
      </c>
      <c r="B83" s="46" t="s">
        <v>247</v>
      </c>
      <c r="C83" s="33" t="s">
        <v>29</v>
      </c>
      <c r="D83" s="123" t="s">
        <v>287</v>
      </c>
      <c r="E83" s="34" t="s">
        <v>47</v>
      </c>
      <c r="F83" s="24" t="s">
        <v>82</v>
      </c>
      <c r="G83" s="22" t="s">
        <v>33</v>
      </c>
      <c r="H83" s="114"/>
      <c r="I83" s="114"/>
      <c r="J83" s="117"/>
      <c r="K83" s="98">
        <f t="shared" ref="K83:K92" si="24">SUM(M83:X83)</f>
        <v>0</v>
      </c>
      <c r="L83" s="96" t="e">
        <f t="shared" si="16"/>
        <v>#DIV/0!</v>
      </c>
      <c r="M83" s="114"/>
      <c r="N83" s="114"/>
      <c r="O83" s="114"/>
      <c r="P83" s="114"/>
      <c r="Q83" s="114"/>
      <c r="R83" s="114"/>
      <c r="S83" s="114"/>
      <c r="T83" s="114"/>
      <c r="U83" s="114"/>
      <c r="V83" s="114"/>
      <c r="W83" s="114"/>
      <c r="X83" s="114"/>
      <c r="Y83" s="31"/>
      <c r="Z83" s="33" t="s">
        <v>288</v>
      </c>
    </row>
    <row r="84" spans="1:26" ht="24" x14ac:dyDescent="0.2">
      <c r="A84" s="46" t="s">
        <v>289</v>
      </c>
      <c r="B84" s="46" t="s">
        <v>250</v>
      </c>
      <c r="C84" s="33" t="s">
        <v>29</v>
      </c>
      <c r="D84" s="123" t="s">
        <v>290</v>
      </c>
      <c r="E84" s="34" t="s">
        <v>47</v>
      </c>
      <c r="F84" s="24" t="s">
        <v>82</v>
      </c>
      <c r="G84" s="22" t="s">
        <v>33</v>
      </c>
      <c r="H84" s="114"/>
      <c r="I84" s="114"/>
      <c r="J84" s="117"/>
      <c r="K84" s="98">
        <f t="shared" si="24"/>
        <v>0</v>
      </c>
      <c r="L84" s="96" t="e">
        <f t="shared" si="16"/>
        <v>#DIV/0!</v>
      </c>
      <c r="M84" s="114"/>
      <c r="N84" s="114"/>
      <c r="O84" s="114"/>
      <c r="P84" s="114"/>
      <c r="Q84" s="114"/>
      <c r="R84" s="114"/>
      <c r="S84" s="114"/>
      <c r="T84" s="114"/>
      <c r="U84" s="114"/>
      <c r="V84" s="114"/>
      <c r="W84" s="114"/>
      <c r="X84" s="114"/>
      <c r="Y84" s="31"/>
      <c r="Z84" s="33" t="s">
        <v>291</v>
      </c>
    </row>
    <row r="85" spans="1:26" ht="24" x14ac:dyDescent="0.2">
      <c r="A85" s="46" t="s">
        <v>292</v>
      </c>
      <c r="B85" s="46" t="s">
        <v>253</v>
      </c>
      <c r="C85" s="33" t="s">
        <v>29</v>
      </c>
      <c r="D85" s="123" t="s">
        <v>293</v>
      </c>
      <c r="E85" s="34" t="s">
        <v>47</v>
      </c>
      <c r="F85" s="24" t="s">
        <v>82</v>
      </c>
      <c r="G85" s="22" t="s">
        <v>33</v>
      </c>
      <c r="H85" s="114"/>
      <c r="I85" s="114"/>
      <c r="J85" s="117"/>
      <c r="K85" s="98">
        <f t="shared" si="24"/>
        <v>0</v>
      </c>
      <c r="L85" s="96" t="e">
        <f t="shared" si="16"/>
        <v>#DIV/0!</v>
      </c>
      <c r="M85" s="114"/>
      <c r="N85" s="114"/>
      <c r="O85" s="114"/>
      <c r="P85" s="114"/>
      <c r="Q85" s="114"/>
      <c r="R85" s="114"/>
      <c r="S85" s="114"/>
      <c r="T85" s="114"/>
      <c r="U85" s="114"/>
      <c r="V85" s="114"/>
      <c r="W85" s="114"/>
      <c r="X85" s="114"/>
      <c r="Y85" s="31"/>
      <c r="Z85" s="33" t="s">
        <v>294</v>
      </c>
    </row>
    <row r="86" spans="1:26" ht="24" x14ac:dyDescent="0.2">
      <c r="A86" s="46" t="s">
        <v>295</v>
      </c>
      <c r="B86" s="46" t="s">
        <v>256</v>
      </c>
      <c r="C86" s="33" t="s">
        <v>29</v>
      </c>
      <c r="D86" s="123" t="s">
        <v>296</v>
      </c>
      <c r="E86" s="34" t="s">
        <v>47</v>
      </c>
      <c r="F86" s="24" t="s">
        <v>82</v>
      </c>
      <c r="G86" s="22" t="s">
        <v>33</v>
      </c>
      <c r="H86" s="114"/>
      <c r="I86" s="114"/>
      <c r="J86" s="119"/>
      <c r="K86" s="99">
        <f t="shared" si="24"/>
        <v>0</v>
      </c>
      <c r="L86" s="96" t="e">
        <f t="shared" si="16"/>
        <v>#DIV/0!</v>
      </c>
      <c r="M86" s="114"/>
      <c r="N86" s="114"/>
      <c r="O86" s="114"/>
      <c r="P86" s="114"/>
      <c r="Q86" s="114"/>
      <c r="R86" s="114"/>
      <c r="S86" s="114"/>
      <c r="T86" s="114"/>
      <c r="U86" s="114"/>
      <c r="V86" s="114"/>
      <c r="W86" s="114"/>
      <c r="X86" s="114"/>
      <c r="Y86" s="31"/>
      <c r="Z86" s="33" t="s">
        <v>297</v>
      </c>
    </row>
    <row r="87" spans="1:26" ht="12.75" x14ac:dyDescent="0.2">
      <c r="A87" s="46" t="s">
        <v>298</v>
      </c>
      <c r="B87" s="46" t="s">
        <v>259</v>
      </c>
      <c r="C87" s="33" t="s">
        <v>29</v>
      </c>
      <c r="D87" s="123" t="s">
        <v>299</v>
      </c>
      <c r="E87" s="34" t="s">
        <v>47</v>
      </c>
      <c r="F87" s="24" t="s">
        <v>82</v>
      </c>
      <c r="G87" s="22" t="s">
        <v>33</v>
      </c>
      <c r="H87" s="114"/>
      <c r="I87" s="114"/>
      <c r="J87" s="119"/>
      <c r="K87" s="99">
        <f t="shared" si="24"/>
        <v>0</v>
      </c>
      <c r="L87" s="96" t="e">
        <f t="shared" si="16"/>
        <v>#DIV/0!</v>
      </c>
      <c r="M87" s="114"/>
      <c r="N87" s="114"/>
      <c r="O87" s="114"/>
      <c r="P87" s="114"/>
      <c r="Q87" s="114"/>
      <c r="R87" s="114"/>
      <c r="S87" s="114"/>
      <c r="T87" s="114"/>
      <c r="U87" s="114"/>
      <c r="V87" s="114"/>
      <c r="W87" s="114"/>
      <c r="X87" s="114"/>
      <c r="Y87" s="31"/>
      <c r="Z87" s="48" t="s">
        <v>300</v>
      </c>
    </row>
    <row r="88" spans="1:26" ht="24" x14ac:dyDescent="0.2">
      <c r="A88" s="46" t="s">
        <v>301</v>
      </c>
      <c r="B88" s="46" t="s">
        <v>268</v>
      </c>
      <c r="C88" s="33" t="s">
        <v>29</v>
      </c>
      <c r="D88" s="123" t="s">
        <v>302</v>
      </c>
      <c r="E88" s="34" t="s">
        <v>31</v>
      </c>
      <c r="F88" s="24" t="s">
        <v>303</v>
      </c>
      <c r="G88" s="22" t="s">
        <v>33</v>
      </c>
      <c r="H88" s="114"/>
      <c r="I88" s="114"/>
      <c r="J88" s="119"/>
      <c r="K88" s="99">
        <f t="shared" si="24"/>
        <v>0</v>
      </c>
      <c r="L88" s="96" t="e">
        <f t="shared" si="16"/>
        <v>#DIV/0!</v>
      </c>
      <c r="M88" s="114"/>
      <c r="N88" s="114"/>
      <c r="O88" s="114"/>
      <c r="P88" s="114"/>
      <c r="Q88" s="114"/>
      <c r="R88" s="114"/>
      <c r="S88" s="114"/>
      <c r="T88" s="114"/>
      <c r="U88" s="114"/>
      <c r="V88" s="114"/>
      <c r="W88" s="114"/>
      <c r="X88" s="114"/>
      <c r="Y88" s="31"/>
      <c r="Z88" s="48" t="s">
        <v>304</v>
      </c>
    </row>
    <row r="89" spans="1:26" ht="24" x14ac:dyDescent="0.2">
      <c r="A89" s="46" t="s">
        <v>305</v>
      </c>
      <c r="B89" s="46" t="s">
        <v>271</v>
      </c>
      <c r="C89" s="33" t="s">
        <v>29</v>
      </c>
      <c r="D89" s="123" t="s">
        <v>306</v>
      </c>
      <c r="E89" s="34" t="s">
        <v>31</v>
      </c>
      <c r="F89" s="24" t="s">
        <v>303</v>
      </c>
      <c r="G89" s="22" t="s">
        <v>33</v>
      </c>
      <c r="H89" s="114"/>
      <c r="I89" s="114"/>
      <c r="J89" s="119"/>
      <c r="K89" s="99">
        <f t="shared" si="24"/>
        <v>0</v>
      </c>
      <c r="L89" s="96" t="e">
        <f t="shared" si="16"/>
        <v>#DIV/0!</v>
      </c>
      <c r="M89" s="114"/>
      <c r="N89" s="114"/>
      <c r="O89" s="114"/>
      <c r="P89" s="114"/>
      <c r="Q89" s="114"/>
      <c r="R89" s="114"/>
      <c r="S89" s="114"/>
      <c r="T89" s="114"/>
      <c r="U89" s="114"/>
      <c r="V89" s="114"/>
      <c r="W89" s="114"/>
      <c r="X89" s="114"/>
      <c r="Y89" s="31"/>
      <c r="Z89" s="33" t="s">
        <v>307</v>
      </c>
    </row>
    <row r="90" spans="1:26" s="19" customFormat="1" ht="15" x14ac:dyDescent="0.2">
      <c r="A90" s="47" t="s">
        <v>308</v>
      </c>
      <c r="B90" s="47" t="s">
        <v>274</v>
      </c>
      <c r="C90" s="35" t="s">
        <v>36</v>
      </c>
      <c r="D90" s="123" t="s">
        <v>309</v>
      </c>
      <c r="E90" s="36" t="s">
        <v>31</v>
      </c>
      <c r="F90" s="37" t="s">
        <v>303</v>
      </c>
      <c r="G90" s="22" t="s">
        <v>33</v>
      </c>
      <c r="H90" s="114"/>
      <c r="I90" s="114"/>
      <c r="J90" s="116"/>
      <c r="K90" s="103">
        <f t="shared" si="24"/>
        <v>0</v>
      </c>
      <c r="L90" s="104">
        <f t="shared" si="16"/>
        <v>0</v>
      </c>
      <c r="M90" s="101">
        <f t="shared" ref="M90:X90" si="25">M91+M92</f>
        <v>0</v>
      </c>
      <c r="N90" s="101">
        <f t="shared" si="25"/>
        <v>0</v>
      </c>
      <c r="O90" s="101">
        <f t="shared" si="25"/>
        <v>0</v>
      </c>
      <c r="P90" s="101">
        <f t="shared" si="25"/>
        <v>0</v>
      </c>
      <c r="Q90" s="101">
        <f t="shared" si="25"/>
        <v>0</v>
      </c>
      <c r="R90" s="101">
        <f t="shared" si="25"/>
        <v>0</v>
      </c>
      <c r="S90" s="101">
        <f t="shared" si="25"/>
        <v>0</v>
      </c>
      <c r="T90" s="101">
        <f t="shared" si="25"/>
        <v>0</v>
      </c>
      <c r="U90" s="101">
        <f t="shared" si="25"/>
        <v>0</v>
      </c>
      <c r="V90" s="101">
        <f t="shared" si="25"/>
        <v>0</v>
      </c>
      <c r="W90" s="101">
        <f t="shared" si="25"/>
        <v>0</v>
      </c>
      <c r="X90" s="101">
        <f t="shared" si="25"/>
        <v>0</v>
      </c>
      <c r="Y90" s="30"/>
      <c r="Z90" s="35" t="s">
        <v>310</v>
      </c>
    </row>
    <row r="91" spans="1:26" ht="12.75" x14ac:dyDescent="0.2">
      <c r="A91" s="46" t="s">
        <v>311</v>
      </c>
      <c r="B91" s="46" t="s">
        <v>312</v>
      </c>
      <c r="C91" s="33" t="s">
        <v>29</v>
      </c>
      <c r="D91" s="123" t="s">
        <v>313</v>
      </c>
      <c r="E91" s="34" t="s">
        <v>31</v>
      </c>
      <c r="F91" s="24" t="s">
        <v>303</v>
      </c>
      <c r="G91" s="22" t="s">
        <v>33</v>
      </c>
      <c r="H91" s="115"/>
      <c r="I91" s="115"/>
      <c r="J91" s="118"/>
      <c r="K91" s="98">
        <f t="shared" si="24"/>
        <v>0</v>
      </c>
      <c r="L91" s="96" t="e">
        <f t="shared" si="16"/>
        <v>#DIV/0!</v>
      </c>
      <c r="M91" s="114"/>
      <c r="N91" s="114"/>
      <c r="O91" s="114"/>
      <c r="P91" s="114"/>
      <c r="Q91" s="114"/>
      <c r="R91" s="114"/>
      <c r="S91" s="114"/>
      <c r="T91" s="114"/>
      <c r="U91" s="114"/>
      <c r="V91" s="114"/>
      <c r="W91" s="114"/>
      <c r="X91" s="114"/>
      <c r="Y91" s="31"/>
      <c r="Z91" s="33" t="s">
        <v>314</v>
      </c>
    </row>
    <row r="92" spans="1:26" s="19" customFormat="1" ht="12.75" x14ac:dyDescent="0.2">
      <c r="A92" s="46" t="s">
        <v>315</v>
      </c>
      <c r="B92" s="46" t="s">
        <v>316</v>
      </c>
      <c r="C92" s="33" t="s">
        <v>29</v>
      </c>
      <c r="D92" s="123" t="s">
        <v>317</v>
      </c>
      <c r="E92" s="34" t="s">
        <v>31</v>
      </c>
      <c r="F92" s="24" t="s">
        <v>303</v>
      </c>
      <c r="G92" s="22" t="s">
        <v>33</v>
      </c>
      <c r="H92" s="115"/>
      <c r="I92" s="115"/>
      <c r="J92" s="118"/>
      <c r="K92" s="98">
        <f t="shared" si="24"/>
        <v>0</v>
      </c>
      <c r="L92" s="96" t="e">
        <f t="shared" si="16"/>
        <v>#DIV/0!</v>
      </c>
      <c r="M92" s="114"/>
      <c r="N92" s="114"/>
      <c r="O92" s="114"/>
      <c r="P92" s="114"/>
      <c r="Q92" s="114"/>
      <c r="R92" s="114"/>
      <c r="S92" s="114"/>
      <c r="T92" s="114"/>
      <c r="U92" s="114"/>
      <c r="V92" s="114"/>
      <c r="W92" s="114"/>
      <c r="X92" s="114"/>
      <c r="Y92" s="31"/>
      <c r="Z92" s="33" t="s">
        <v>318</v>
      </c>
    </row>
    <row r="93" spans="1:26" ht="12.75" x14ac:dyDescent="0.2">
      <c r="A93" s="46" t="s">
        <v>319</v>
      </c>
      <c r="B93" s="46" t="s">
        <v>277</v>
      </c>
      <c r="C93" s="33" t="s">
        <v>29</v>
      </c>
      <c r="D93" s="123" t="s">
        <v>320</v>
      </c>
      <c r="E93" s="34" t="s">
        <v>31</v>
      </c>
      <c r="F93" s="24" t="s">
        <v>303</v>
      </c>
      <c r="G93" s="22" t="s">
        <v>33</v>
      </c>
      <c r="H93" s="114"/>
      <c r="I93" s="114"/>
      <c r="J93" s="118"/>
      <c r="K93" s="98">
        <f t="shared" ref="K93:K117" si="26">SUM(M93:X93)</f>
        <v>0</v>
      </c>
      <c r="L93" s="96" t="e">
        <f t="shared" ref="L93:L119" si="27">AVERAGE(M93:X93)</f>
        <v>#DIV/0!</v>
      </c>
      <c r="M93" s="114"/>
      <c r="N93" s="114"/>
      <c r="O93" s="114"/>
      <c r="P93" s="114"/>
      <c r="Q93" s="114"/>
      <c r="R93" s="114"/>
      <c r="S93" s="114"/>
      <c r="T93" s="114"/>
      <c r="U93" s="114"/>
      <c r="V93" s="114"/>
      <c r="W93" s="114"/>
      <c r="X93" s="114"/>
      <c r="Y93" s="31"/>
      <c r="Z93" s="33" t="s">
        <v>321</v>
      </c>
    </row>
    <row r="94" spans="1:26" s="19" customFormat="1" ht="12.75" x14ac:dyDescent="0.2">
      <c r="A94" s="46" t="s">
        <v>322</v>
      </c>
      <c r="B94" s="46" t="s">
        <v>283</v>
      </c>
      <c r="C94" s="33" t="s">
        <v>29</v>
      </c>
      <c r="D94" s="123" t="s">
        <v>323</v>
      </c>
      <c r="E94" s="34" t="s">
        <v>31</v>
      </c>
      <c r="F94" s="24" t="s">
        <v>303</v>
      </c>
      <c r="G94" s="22" t="s">
        <v>33</v>
      </c>
      <c r="H94" s="114"/>
      <c r="I94" s="114"/>
      <c r="J94" s="118"/>
      <c r="K94" s="98">
        <f t="shared" si="26"/>
        <v>0</v>
      </c>
      <c r="L94" s="96" t="e">
        <f t="shared" si="27"/>
        <v>#DIV/0!</v>
      </c>
      <c r="M94" s="114"/>
      <c r="N94" s="114"/>
      <c r="O94" s="114"/>
      <c r="P94" s="114"/>
      <c r="Q94" s="114"/>
      <c r="R94" s="114"/>
      <c r="S94" s="114"/>
      <c r="T94" s="114"/>
      <c r="U94" s="114"/>
      <c r="V94" s="114"/>
      <c r="W94" s="114"/>
      <c r="X94" s="114"/>
      <c r="Y94" s="31"/>
      <c r="Z94" s="33" t="s">
        <v>324</v>
      </c>
    </row>
    <row r="95" spans="1:26" s="19" customFormat="1" ht="12.75" x14ac:dyDescent="0.2">
      <c r="A95" s="46" t="s">
        <v>325</v>
      </c>
      <c r="B95" s="46"/>
      <c r="C95" s="33" t="s">
        <v>29</v>
      </c>
      <c r="D95" s="124" t="s">
        <v>326</v>
      </c>
      <c r="E95" s="34" t="s">
        <v>47</v>
      </c>
      <c r="F95" s="24" t="s">
        <v>303</v>
      </c>
      <c r="G95" s="22" t="s">
        <v>33</v>
      </c>
      <c r="H95" s="115"/>
      <c r="I95" s="115"/>
      <c r="J95" s="117"/>
      <c r="K95" s="98">
        <f t="shared" si="26"/>
        <v>0</v>
      </c>
      <c r="L95" s="96" t="e">
        <f t="shared" si="27"/>
        <v>#DIV/0!</v>
      </c>
      <c r="M95" s="114"/>
      <c r="N95" s="114"/>
      <c r="O95" s="114"/>
      <c r="P95" s="114"/>
      <c r="Q95" s="114"/>
      <c r="R95" s="114"/>
      <c r="S95" s="114"/>
      <c r="T95" s="114"/>
      <c r="U95" s="114"/>
      <c r="V95" s="114"/>
      <c r="W95" s="114"/>
      <c r="X95" s="114"/>
      <c r="Y95" s="31"/>
      <c r="Z95" s="33" t="s">
        <v>327</v>
      </c>
    </row>
    <row r="96" spans="1:26" ht="24" x14ac:dyDescent="0.2">
      <c r="A96" s="46" t="s">
        <v>328</v>
      </c>
      <c r="B96" s="46"/>
      <c r="C96" s="33" t="s">
        <v>29</v>
      </c>
      <c r="D96" s="124" t="s">
        <v>329</v>
      </c>
      <c r="E96" s="34" t="s">
        <v>47</v>
      </c>
      <c r="F96" s="24" t="s">
        <v>303</v>
      </c>
      <c r="G96" s="22" t="s">
        <v>33</v>
      </c>
      <c r="H96" s="115"/>
      <c r="I96" s="115"/>
      <c r="J96" s="118"/>
      <c r="K96" s="98">
        <f t="shared" si="26"/>
        <v>0</v>
      </c>
      <c r="L96" s="96" t="e">
        <f t="shared" si="27"/>
        <v>#DIV/0!</v>
      </c>
      <c r="M96" s="114"/>
      <c r="N96" s="114"/>
      <c r="O96" s="114"/>
      <c r="P96" s="114"/>
      <c r="Q96" s="114"/>
      <c r="R96" s="114"/>
      <c r="S96" s="114"/>
      <c r="T96" s="114"/>
      <c r="U96" s="114"/>
      <c r="V96" s="114"/>
      <c r="W96" s="114"/>
      <c r="X96" s="114"/>
      <c r="Y96" s="31"/>
      <c r="Z96" s="48" t="s">
        <v>330</v>
      </c>
    </row>
    <row r="97" spans="1:26" ht="12.75" x14ac:dyDescent="0.2">
      <c r="A97" s="46" t="s">
        <v>331</v>
      </c>
      <c r="B97" s="46" t="s">
        <v>289</v>
      </c>
      <c r="C97" s="33" t="s">
        <v>29</v>
      </c>
      <c r="D97" s="123" t="s">
        <v>332</v>
      </c>
      <c r="E97" s="34" t="s">
        <v>31</v>
      </c>
      <c r="F97" s="24" t="s">
        <v>120</v>
      </c>
      <c r="G97" s="22" t="s">
        <v>33</v>
      </c>
      <c r="H97" s="114"/>
      <c r="I97" s="114"/>
      <c r="J97" s="118"/>
      <c r="K97" s="98">
        <f t="shared" si="26"/>
        <v>0</v>
      </c>
      <c r="L97" s="96" t="e">
        <f t="shared" si="27"/>
        <v>#DIV/0!</v>
      </c>
      <c r="M97" s="114"/>
      <c r="N97" s="114"/>
      <c r="O97" s="114"/>
      <c r="P97" s="114"/>
      <c r="Q97" s="114"/>
      <c r="R97" s="114"/>
      <c r="S97" s="114"/>
      <c r="T97" s="114"/>
      <c r="U97" s="114"/>
      <c r="V97" s="114"/>
      <c r="W97" s="114"/>
      <c r="X97" s="114"/>
      <c r="Y97" s="31"/>
      <c r="Z97" s="33" t="s">
        <v>333</v>
      </c>
    </row>
    <row r="98" spans="1:26" s="19" customFormat="1" ht="12.75" x14ac:dyDescent="0.2">
      <c r="A98" s="46" t="s">
        <v>334</v>
      </c>
      <c r="B98" s="46" t="s">
        <v>292</v>
      </c>
      <c r="C98" s="33" t="s">
        <v>29</v>
      </c>
      <c r="D98" s="123" t="s">
        <v>335</v>
      </c>
      <c r="E98" s="34" t="s">
        <v>31</v>
      </c>
      <c r="F98" s="24" t="s">
        <v>120</v>
      </c>
      <c r="G98" s="22" t="s">
        <v>33</v>
      </c>
      <c r="H98" s="114"/>
      <c r="I98" s="114"/>
      <c r="J98" s="118"/>
      <c r="K98" s="98">
        <f t="shared" si="26"/>
        <v>0</v>
      </c>
      <c r="L98" s="96" t="e">
        <f t="shared" si="27"/>
        <v>#DIV/0!</v>
      </c>
      <c r="M98" s="114"/>
      <c r="N98" s="114"/>
      <c r="O98" s="114"/>
      <c r="P98" s="114"/>
      <c r="Q98" s="114"/>
      <c r="R98" s="114"/>
      <c r="S98" s="114"/>
      <c r="T98" s="114"/>
      <c r="U98" s="114"/>
      <c r="V98" s="114"/>
      <c r="W98" s="114"/>
      <c r="X98" s="114"/>
      <c r="Y98" s="31"/>
      <c r="Z98" s="33" t="s">
        <v>336</v>
      </c>
    </row>
    <row r="99" spans="1:26" ht="24" x14ac:dyDescent="0.2">
      <c r="A99" s="46" t="s">
        <v>337</v>
      </c>
      <c r="B99" s="46" t="s">
        <v>295</v>
      </c>
      <c r="C99" s="33" t="s">
        <v>29</v>
      </c>
      <c r="D99" s="123" t="s">
        <v>338</v>
      </c>
      <c r="E99" s="34" t="s">
        <v>47</v>
      </c>
      <c r="F99" s="24" t="s">
        <v>120</v>
      </c>
      <c r="G99" s="22" t="s">
        <v>33</v>
      </c>
      <c r="H99" s="114"/>
      <c r="I99" s="114"/>
      <c r="J99" s="118"/>
      <c r="K99" s="98"/>
      <c r="L99" s="96" t="e">
        <f t="shared" si="27"/>
        <v>#DIV/0!</v>
      </c>
      <c r="M99" s="114"/>
      <c r="N99" s="114"/>
      <c r="O99" s="114"/>
      <c r="P99" s="114"/>
      <c r="Q99" s="114"/>
      <c r="R99" s="114"/>
      <c r="S99" s="114"/>
      <c r="T99" s="114"/>
      <c r="U99" s="114"/>
      <c r="V99" s="114"/>
      <c r="W99" s="114"/>
      <c r="X99" s="114"/>
      <c r="Y99" s="31"/>
      <c r="Z99" s="33" t="s">
        <v>339</v>
      </c>
    </row>
    <row r="100" spans="1:26" s="19" customFormat="1" ht="15" x14ac:dyDescent="0.2">
      <c r="A100" s="47" t="s">
        <v>340</v>
      </c>
      <c r="B100" s="47" t="s">
        <v>298</v>
      </c>
      <c r="C100" s="35" t="s">
        <v>36</v>
      </c>
      <c r="D100" s="123" t="s">
        <v>341</v>
      </c>
      <c r="E100" s="36" t="s">
        <v>47</v>
      </c>
      <c r="F100" s="37" t="s">
        <v>120</v>
      </c>
      <c r="G100" s="22" t="s">
        <v>33</v>
      </c>
      <c r="H100" s="114"/>
      <c r="I100" s="114"/>
      <c r="J100" s="120"/>
      <c r="K100" s="98"/>
      <c r="L100" s="96" t="e">
        <f t="shared" si="27"/>
        <v>#DIV/0!</v>
      </c>
      <c r="M100" s="101" t="e">
        <f>M101/(M8+M9)</f>
        <v>#DIV/0!</v>
      </c>
      <c r="N100" s="101" t="e">
        <f t="shared" ref="N100:X100" si="28">N101/(N8+N9)</f>
        <v>#DIV/0!</v>
      </c>
      <c r="O100" s="101" t="e">
        <f t="shared" si="28"/>
        <v>#DIV/0!</v>
      </c>
      <c r="P100" s="101" t="e">
        <f t="shared" si="28"/>
        <v>#DIV/0!</v>
      </c>
      <c r="Q100" s="101" t="e">
        <f t="shared" si="28"/>
        <v>#DIV/0!</v>
      </c>
      <c r="R100" s="101" t="e">
        <f t="shared" si="28"/>
        <v>#DIV/0!</v>
      </c>
      <c r="S100" s="101" t="e">
        <f t="shared" si="28"/>
        <v>#DIV/0!</v>
      </c>
      <c r="T100" s="101" t="e">
        <f t="shared" si="28"/>
        <v>#DIV/0!</v>
      </c>
      <c r="U100" s="101" t="e">
        <f t="shared" si="28"/>
        <v>#DIV/0!</v>
      </c>
      <c r="V100" s="101" t="e">
        <f t="shared" si="28"/>
        <v>#DIV/0!</v>
      </c>
      <c r="W100" s="101" t="e">
        <f t="shared" si="28"/>
        <v>#DIV/0!</v>
      </c>
      <c r="X100" s="101" t="e">
        <f t="shared" si="28"/>
        <v>#DIV/0!</v>
      </c>
      <c r="Y100" s="30"/>
      <c r="Z100" s="53" t="s">
        <v>342</v>
      </c>
    </row>
    <row r="101" spans="1:26" ht="12.75" x14ac:dyDescent="0.2">
      <c r="A101" s="46" t="s">
        <v>343</v>
      </c>
      <c r="B101" s="46" t="s">
        <v>344</v>
      </c>
      <c r="C101" s="33" t="s">
        <v>29</v>
      </c>
      <c r="D101" s="123" t="s">
        <v>345</v>
      </c>
      <c r="E101" s="34" t="s">
        <v>47</v>
      </c>
      <c r="F101" s="24" t="s">
        <v>120</v>
      </c>
      <c r="G101" s="22" t="s">
        <v>33</v>
      </c>
      <c r="H101" s="115"/>
      <c r="I101" s="115"/>
      <c r="J101" s="118"/>
      <c r="K101" s="98"/>
      <c r="L101" s="96" t="e">
        <f t="shared" si="27"/>
        <v>#DIV/0!</v>
      </c>
      <c r="M101" s="114"/>
      <c r="N101" s="114"/>
      <c r="O101" s="114"/>
      <c r="P101" s="114"/>
      <c r="Q101" s="114"/>
      <c r="R101" s="114"/>
      <c r="S101" s="114"/>
      <c r="T101" s="114"/>
      <c r="U101" s="114"/>
      <c r="V101" s="114"/>
      <c r="W101" s="114"/>
      <c r="X101" s="114"/>
      <c r="Y101" s="31"/>
      <c r="Z101" s="48" t="s">
        <v>346</v>
      </c>
    </row>
    <row r="102" spans="1:26" s="19" customFormat="1" ht="15" x14ac:dyDescent="0.2">
      <c r="A102" s="47" t="s">
        <v>347</v>
      </c>
      <c r="B102" s="47" t="s">
        <v>301</v>
      </c>
      <c r="C102" s="35" t="s">
        <v>36</v>
      </c>
      <c r="D102" s="123" t="s">
        <v>348</v>
      </c>
      <c r="E102" s="36" t="s">
        <v>47</v>
      </c>
      <c r="F102" s="37" t="s">
        <v>120</v>
      </c>
      <c r="G102" s="22" t="s">
        <v>33</v>
      </c>
      <c r="H102" s="114"/>
      <c r="I102" s="114"/>
      <c r="J102" s="120"/>
      <c r="K102" s="98"/>
      <c r="L102" s="96" t="e">
        <f t="shared" si="27"/>
        <v>#DIV/0!</v>
      </c>
      <c r="M102" s="101" t="e">
        <f>M103/(M8+M9)</f>
        <v>#DIV/0!</v>
      </c>
      <c r="N102" s="101" t="e">
        <f t="shared" ref="N102:X102" si="29">N103/(N8+N9)</f>
        <v>#DIV/0!</v>
      </c>
      <c r="O102" s="101" t="e">
        <f t="shared" si="29"/>
        <v>#DIV/0!</v>
      </c>
      <c r="P102" s="101" t="e">
        <f t="shared" si="29"/>
        <v>#DIV/0!</v>
      </c>
      <c r="Q102" s="101" t="e">
        <f t="shared" si="29"/>
        <v>#DIV/0!</v>
      </c>
      <c r="R102" s="101" t="e">
        <f t="shared" si="29"/>
        <v>#DIV/0!</v>
      </c>
      <c r="S102" s="101" t="e">
        <f t="shared" si="29"/>
        <v>#DIV/0!</v>
      </c>
      <c r="T102" s="101" t="e">
        <f t="shared" si="29"/>
        <v>#DIV/0!</v>
      </c>
      <c r="U102" s="101" t="e">
        <f t="shared" si="29"/>
        <v>#DIV/0!</v>
      </c>
      <c r="V102" s="101" t="e">
        <f t="shared" si="29"/>
        <v>#DIV/0!</v>
      </c>
      <c r="W102" s="101" t="e">
        <f t="shared" si="29"/>
        <v>#DIV/0!</v>
      </c>
      <c r="X102" s="101" t="e">
        <f t="shared" si="29"/>
        <v>#DIV/0!</v>
      </c>
      <c r="Y102" s="30"/>
      <c r="Z102" s="53" t="s">
        <v>349</v>
      </c>
    </row>
    <row r="103" spans="1:26" ht="12.75" x14ac:dyDescent="0.2">
      <c r="A103" s="46" t="s">
        <v>350</v>
      </c>
      <c r="B103" s="46" t="s">
        <v>351</v>
      </c>
      <c r="C103" s="33" t="s">
        <v>29</v>
      </c>
      <c r="D103" s="123" t="s">
        <v>352</v>
      </c>
      <c r="E103" s="34" t="s">
        <v>47</v>
      </c>
      <c r="F103" s="24" t="s">
        <v>120</v>
      </c>
      <c r="G103" s="22" t="s">
        <v>33</v>
      </c>
      <c r="H103" s="115"/>
      <c r="I103" s="115"/>
      <c r="J103" s="118"/>
      <c r="K103" s="98"/>
      <c r="L103" s="96" t="e">
        <f t="shared" si="27"/>
        <v>#DIV/0!</v>
      </c>
      <c r="M103" s="114"/>
      <c r="N103" s="114"/>
      <c r="O103" s="114"/>
      <c r="P103" s="114"/>
      <c r="Q103" s="114"/>
      <c r="R103" s="114"/>
      <c r="S103" s="114"/>
      <c r="T103" s="114"/>
      <c r="U103" s="114"/>
      <c r="V103" s="114"/>
      <c r="W103" s="114"/>
      <c r="X103" s="114"/>
      <c r="Y103" s="31"/>
      <c r="Z103" s="48" t="s">
        <v>353</v>
      </c>
    </row>
    <row r="104" spans="1:26" s="19" customFormat="1" ht="24" x14ac:dyDescent="0.2">
      <c r="A104" s="47" t="s">
        <v>354</v>
      </c>
      <c r="B104" s="47" t="s">
        <v>305</v>
      </c>
      <c r="C104" s="35" t="s">
        <v>36</v>
      </c>
      <c r="D104" s="123" t="s">
        <v>355</v>
      </c>
      <c r="E104" s="36" t="s">
        <v>47</v>
      </c>
      <c r="F104" s="37" t="s">
        <v>98</v>
      </c>
      <c r="G104" s="22" t="s">
        <v>33</v>
      </c>
      <c r="H104" s="114"/>
      <c r="I104" s="114"/>
      <c r="J104" s="120"/>
      <c r="K104" s="98"/>
      <c r="L104" s="96" t="e">
        <f t="shared" si="27"/>
        <v>#DIV/0!</v>
      </c>
      <c r="M104" s="101" t="e">
        <f>M105/M101</f>
        <v>#DIV/0!</v>
      </c>
      <c r="N104" s="101" t="e">
        <f t="shared" ref="N104:X104" si="30">N105/N101</f>
        <v>#DIV/0!</v>
      </c>
      <c r="O104" s="101" t="e">
        <f t="shared" si="30"/>
        <v>#DIV/0!</v>
      </c>
      <c r="P104" s="101" t="e">
        <f t="shared" si="30"/>
        <v>#DIV/0!</v>
      </c>
      <c r="Q104" s="101" t="e">
        <f t="shared" si="30"/>
        <v>#DIV/0!</v>
      </c>
      <c r="R104" s="101" t="e">
        <f t="shared" si="30"/>
        <v>#DIV/0!</v>
      </c>
      <c r="S104" s="101" t="e">
        <f t="shared" si="30"/>
        <v>#DIV/0!</v>
      </c>
      <c r="T104" s="101" t="e">
        <f t="shared" si="30"/>
        <v>#DIV/0!</v>
      </c>
      <c r="U104" s="101" t="e">
        <f t="shared" si="30"/>
        <v>#DIV/0!</v>
      </c>
      <c r="V104" s="101" t="e">
        <f t="shared" si="30"/>
        <v>#DIV/0!</v>
      </c>
      <c r="W104" s="101" t="e">
        <f t="shared" si="30"/>
        <v>#DIV/0!</v>
      </c>
      <c r="X104" s="101" t="e">
        <f t="shared" si="30"/>
        <v>#DIV/0!</v>
      </c>
      <c r="Y104" s="30"/>
      <c r="Z104" s="35" t="s">
        <v>356</v>
      </c>
    </row>
    <row r="105" spans="1:26" ht="12.75" x14ac:dyDescent="0.2">
      <c r="A105" s="46" t="s">
        <v>357</v>
      </c>
      <c r="B105" s="46" t="s">
        <v>358</v>
      </c>
      <c r="C105" s="33" t="s">
        <v>29</v>
      </c>
      <c r="D105" s="123" t="s">
        <v>359</v>
      </c>
      <c r="E105" s="34" t="s">
        <v>47</v>
      </c>
      <c r="F105" s="24" t="s">
        <v>120</v>
      </c>
      <c r="G105" s="22" t="s">
        <v>33</v>
      </c>
      <c r="H105" s="115"/>
      <c r="I105" s="115"/>
      <c r="J105" s="118"/>
      <c r="K105" s="98"/>
      <c r="L105" s="96" t="e">
        <f t="shared" si="27"/>
        <v>#DIV/0!</v>
      </c>
      <c r="M105" s="114"/>
      <c r="N105" s="114"/>
      <c r="O105" s="114"/>
      <c r="P105" s="114"/>
      <c r="Q105" s="114"/>
      <c r="R105" s="114"/>
      <c r="S105" s="114"/>
      <c r="T105" s="114"/>
      <c r="U105" s="114"/>
      <c r="V105" s="114"/>
      <c r="W105" s="114"/>
      <c r="X105" s="114"/>
      <c r="Y105" s="31"/>
      <c r="Z105" s="48" t="s">
        <v>360</v>
      </c>
    </row>
    <row r="106" spans="1:26" ht="12.75" x14ac:dyDescent="0.2">
      <c r="A106" s="46" t="s">
        <v>361</v>
      </c>
      <c r="B106" s="46"/>
      <c r="C106" s="33" t="s">
        <v>29</v>
      </c>
      <c r="D106" s="126" t="s">
        <v>362</v>
      </c>
      <c r="E106" s="34" t="s">
        <v>47</v>
      </c>
      <c r="F106" s="24" t="s">
        <v>120</v>
      </c>
      <c r="G106" s="22" t="s">
        <v>33</v>
      </c>
      <c r="H106" s="115"/>
      <c r="I106" s="115"/>
      <c r="J106" s="118"/>
      <c r="K106" s="98">
        <f t="shared" si="26"/>
        <v>0</v>
      </c>
      <c r="L106" s="96" t="e">
        <f t="shared" si="27"/>
        <v>#DIV/0!</v>
      </c>
      <c r="M106" s="114"/>
      <c r="N106" s="114"/>
      <c r="O106" s="114"/>
      <c r="P106" s="114"/>
      <c r="Q106" s="114"/>
      <c r="R106" s="114"/>
      <c r="S106" s="114"/>
      <c r="T106" s="114"/>
      <c r="U106" s="114"/>
      <c r="V106" s="114"/>
      <c r="W106" s="114"/>
      <c r="X106" s="114"/>
      <c r="Y106" s="31"/>
      <c r="Z106" s="48" t="s">
        <v>363</v>
      </c>
    </row>
    <row r="107" spans="1:26" ht="12.75" x14ac:dyDescent="0.2">
      <c r="A107" s="50" t="s">
        <v>364</v>
      </c>
      <c r="B107" s="50" t="s">
        <v>308</v>
      </c>
      <c r="C107" s="43" t="s">
        <v>29</v>
      </c>
      <c r="D107" s="123" t="s">
        <v>365</v>
      </c>
      <c r="E107" s="41" t="s">
        <v>47</v>
      </c>
      <c r="F107" s="34" t="s">
        <v>120</v>
      </c>
      <c r="G107" s="22" t="s">
        <v>33</v>
      </c>
      <c r="H107" s="114"/>
      <c r="I107" s="114"/>
      <c r="J107" s="118"/>
      <c r="K107" s="98"/>
      <c r="L107" s="96" t="e">
        <f t="shared" si="27"/>
        <v>#DIV/0!</v>
      </c>
      <c r="M107" s="114"/>
      <c r="N107" s="114"/>
      <c r="O107" s="114"/>
      <c r="P107" s="114"/>
      <c r="Q107" s="114"/>
      <c r="R107" s="114"/>
      <c r="S107" s="114"/>
      <c r="T107" s="114"/>
      <c r="U107" s="114"/>
      <c r="V107" s="114"/>
      <c r="W107" s="114"/>
      <c r="X107" s="114"/>
      <c r="Y107" s="31"/>
      <c r="Z107" s="43" t="s">
        <v>366</v>
      </c>
    </row>
    <row r="108" spans="1:26" s="19" customFormat="1" ht="15" x14ac:dyDescent="0.2">
      <c r="A108" s="51" t="s">
        <v>367</v>
      </c>
      <c r="B108" s="51" t="s">
        <v>319</v>
      </c>
      <c r="C108" s="23" t="s">
        <v>36</v>
      </c>
      <c r="D108" s="123" t="s">
        <v>368</v>
      </c>
      <c r="E108" s="44" t="s">
        <v>47</v>
      </c>
      <c r="F108" s="36" t="s">
        <v>120</v>
      </c>
      <c r="G108" s="22" t="s">
        <v>33</v>
      </c>
      <c r="H108" s="114"/>
      <c r="I108" s="114"/>
      <c r="J108" s="120"/>
      <c r="K108" s="98"/>
      <c r="L108" s="96" t="e">
        <f t="shared" si="27"/>
        <v>#DIV/0!</v>
      </c>
      <c r="M108" s="101" t="e">
        <f>M109/(M8+M9)</f>
        <v>#DIV/0!</v>
      </c>
      <c r="N108" s="101" t="e">
        <f t="shared" ref="N108:X108" si="31">N109/(N8+N9)</f>
        <v>#DIV/0!</v>
      </c>
      <c r="O108" s="101" t="e">
        <f t="shared" si="31"/>
        <v>#DIV/0!</v>
      </c>
      <c r="P108" s="101" t="e">
        <f t="shared" si="31"/>
        <v>#DIV/0!</v>
      </c>
      <c r="Q108" s="101" t="e">
        <f t="shared" si="31"/>
        <v>#DIV/0!</v>
      </c>
      <c r="R108" s="101" t="e">
        <f t="shared" si="31"/>
        <v>#DIV/0!</v>
      </c>
      <c r="S108" s="101" t="e">
        <f t="shared" si="31"/>
        <v>#DIV/0!</v>
      </c>
      <c r="T108" s="101" t="e">
        <f t="shared" si="31"/>
        <v>#DIV/0!</v>
      </c>
      <c r="U108" s="101" t="e">
        <f t="shared" si="31"/>
        <v>#DIV/0!</v>
      </c>
      <c r="V108" s="101" t="e">
        <f t="shared" si="31"/>
        <v>#DIV/0!</v>
      </c>
      <c r="W108" s="101" t="e">
        <f t="shared" si="31"/>
        <v>#DIV/0!</v>
      </c>
      <c r="X108" s="101" t="e">
        <f t="shared" si="31"/>
        <v>#DIV/0!</v>
      </c>
      <c r="Y108" s="30"/>
      <c r="Z108" s="23" t="s">
        <v>369</v>
      </c>
    </row>
    <row r="109" spans="1:26" ht="12.75" x14ac:dyDescent="0.2">
      <c r="A109" s="50" t="s">
        <v>370</v>
      </c>
      <c r="B109" s="50" t="s">
        <v>371</v>
      </c>
      <c r="C109" s="43" t="s">
        <v>29</v>
      </c>
      <c r="D109" s="123" t="s">
        <v>372</v>
      </c>
      <c r="E109" s="41" t="s">
        <v>47</v>
      </c>
      <c r="F109" s="34" t="s">
        <v>120</v>
      </c>
      <c r="G109" s="22" t="s">
        <v>33</v>
      </c>
      <c r="H109" s="115"/>
      <c r="I109" s="115"/>
      <c r="J109" s="118"/>
      <c r="K109" s="98">
        <f t="shared" si="26"/>
        <v>0</v>
      </c>
      <c r="L109" s="96" t="e">
        <f t="shared" si="27"/>
        <v>#DIV/0!</v>
      </c>
      <c r="M109" s="114"/>
      <c r="N109" s="114"/>
      <c r="O109" s="114"/>
      <c r="P109" s="114"/>
      <c r="Q109" s="114"/>
      <c r="R109" s="114"/>
      <c r="S109" s="114"/>
      <c r="T109" s="114"/>
      <c r="U109" s="114"/>
      <c r="V109" s="114"/>
      <c r="W109" s="114"/>
      <c r="X109" s="114"/>
      <c r="Y109" s="31"/>
      <c r="Z109" s="43" t="s">
        <v>373</v>
      </c>
    </row>
    <row r="110" spans="1:26" s="19" customFormat="1" ht="24" x14ac:dyDescent="0.2">
      <c r="A110" s="51" t="s">
        <v>374</v>
      </c>
      <c r="B110" s="51"/>
      <c r="C110" s="23" t="s">
        <v>36</v>
      </c>
      <c r="D110" s="124" t="s">
        <v>375</v>
      </c>
      <c r="E110" s="44" t="s">
        <v>47</v>
      </c>
      <c r="F110" s="44" t="s">
        <v>120</v>
      </c>
      <c r="G110" s="22" t="s">
        <v>33</v>
      </c>
      <c r="H110" s="115"/>
      <c r="I110" s="115"/>
      <c r="J110" s="120"/>
      <c r="K110" s="98"/>
      <c r="L110" s="96" t="e">
        <f t="shared" si="27"/>
        <v>#DIV/0!</v>
      </c>
      <c r="M110" s="130" t="e">
        <f>M111/(M10+M12+M112+M113+M114)</f>
        <v>#DIV/0!</v>
      </c>
      <c r="N110" s="130" t="e">
        <f t="shared" ref="N110:X110" si="32">N111/(N10+N12+N112+N113+N114)</f>
        <v>#DIV/0!</v>
      </c>
      <c r="O110" s="130" t="e">
        <f t="shared" si="32"/>
        <v>#DIV/0!</v>
      </c>
      <c r="P110" s="130" t="e">
        <f t="shared" si="32"/>
        <v>#DIV/0!</v>
      </c>
      <c r="Q110" s="130" t="e">
        <f t="shared" si="32"/>
        <v>#DIV/0!</v>
      </c>
      <c r="R110" s="130" t="e">
        <f t="shared" si="32"/>
        <v>#DIV/0!</v>
      </c>
      <c r="S110" s="130" t="e">
        <f t="shared" si="32"/>
        <v>#DIV/0!</v>
      </c>
      <c r="T110" s="130" t="e">
        <f t="shared" si="32"/>
        <v>#DIV/0!</v>
      </c>
      <c r="U110" s="130" t="e">
        <f t="shared" si="32"/>
        <v>#DIV/0!</v>
      </c>
      <c r="V110" s="130" t="e">
        <f t="shared" si="32"/>
        <v>#DIV/0!</v>
      </c>
      <c r="W110" s="130" t="e">
        <f t="shared" si="32"/>
        <v>#DIV/0!</v>
      </c>
      <c r="X110" s="130" t="e">
        <f t="shared" si="32"/>
        <v>#DIV/0!</v>
      </c>
      <c r="Y110" s="30"/>
      <c r="Z110" s="23" t="s">
        <v>376</v>
      </c>
    </row>
    <row r="111" spans="1:26" ht="12.75" x14ac:dyDescent="0.2">
      <c r="A111" s="50" t="s">
        <v>377</v>
      </c>
      <c r="B111" s="50"/>
      <c r="C111" s="43" t="s">
        <v>29</v>
      </c>
      <c r="D111" s="131" t="s">
        <v>378</v>
      </c>
      <c r="E111" s="41" t="s">
        <v>47</v>
      </c>
      <c r="F111" s="41" t="s">
        <v>120</v>
      </c>
      <c r="G111" s="22" t="s">
        <v>33</v>
      </c>
      <c r="H111" s="115"/>
      <c r="I111" s="115"/>
      <c r="J111" s="118"/>
      <c r="K111" s="98">
        <f t="shared" si="26"/>
        <v>0</v>
      </c>
      <c r="L111" s="96" t="e">
        <f t="shared" si="27"/>
        <v>#DIV/0!</v>
      </c>
      <c r="M111" s="114"/>
      <c r="N111" s="114"/>
      <c r="O111" s="114"/>
      <c r="P111" s="114"/>
      <c r="Q111" s="114"/>
      <c r="R111" s="114"/>
      <c r="S111" s="114"/>
      <c r="T111" s="114"/>
      <c r="U111" s="114"/>
      <c r="V111" s="114"/>
      <c r="W111" s="114"/>
      <c r="X111" s="114"/>
      <c r="Y111" s="31"/>
      <c r="Z111" s="43" t="s">
        <v>379</v>
      </c>
    </row>
    <row r="112" spans="1:26" ht="12.75" x14ac:dyDescent="0.2">
      <c r="A112" s="50" t="s">
        <v>380</v>
      </c>
      <c r="B112" s="50"/>
      <c r="C112" s="43" t="s">
        <v>29</v>
      </c>
      <c r="D112" s="131" t="s">
        <v>381</v>
      </c>
      <c r="E112" s="34" t="s">
        <v>31</v>
      </c>
      <c r="F112" s="24" t="s">
        <v>51</v>
      </c>
      <c r="G112" s="22" t="s">
        <v>33</v>
      </c>
      <c r="H112" s="115"/>
      <c r="I112" s="115"/>
      <c r="J112" s="118"/>
      <c r="K112" s="98"/>
      <c r="L112" s="96"/>
      <c r="M112" s="114"/>
      <c r="N112" s="114"/>
      <c r="O112" s="114"/>
      <c r="P112" s="114"/>
      <c r="Q112" s="114"/>
      <c r="R112" s="114"/>
      <c r="S112" s="114"/>
      <c r="T112" s="114"/>
      <c r="U112" s="114"/>
      <c r="V112" s="114"/>
      <c r="W112" s="114"/>
      <c r="X112" s="114"/>
      <c r="Y112" s="31"/>
      <c r="Z112" s="43" t="s">
        <v>382</v>
      </c>
    </row>
    <row r="113" spans="1:26" ht="12.75" x14ac:dyDescent="0.2">
      <c r="A113" s="50" t="s">
        <v>383</v>
      </c>
      <c r="B113" s="50"/>
      <c r="C113" s="43" t="s">
        <v>29</v>
      </c>
      <c r="D113" s="131" t="s">
        <v>384</v>
      </c>
      <c r="E113" s="34" t="s">
        <v>31</v>
      </c>
      <c r="F113" s="24" t="s">
        <v>51</v>
      </c>
      <c r="G113" s="22" t="s">
        <v>33</v>
      </c>
      <c r="H113" s="115"/>
      <c r="I113" s="115"/>
      <c r="J113" s="118"/>
      <c r="K113" s="98"/>
      <c r="L113" s="96"/>
      <c r="M113" s="114"/>
      <c r="N113" s="114"/>
      <c r="O113" s="114"/>
      <c r="P113" s="114"/>
      <c r="Q113" s="114"/>
      <c r="R113" s="114"/>
      <c r="S113" s="114"/>
      <c r="T113" s="114"/>
      <c r="U113" s="114"/>
      <c r="V113" s="114"/>
      <c r="W113" s="114"/>
      <c r="X113" s="114"/>
      <c r="Y113" s="31"/>
      <c r="Z113" s="43" t="s">
        <v>385</v>
      </c>
    </row>
    <row r="114" spans="1:26" ht="12.75" x14ac:dyDescent="0.2">
      <c r="A114" s="50" t="s">
        <v>386</v>
      </c>
      <c r="B114" s="50"/>
      <c r="C114" s="43" t="s">
        <v>29</v>
      </c>
      <c r="D114" s="131" t="s">
        <v>387</v>
      </c>
      <c r="E114" s="34" t="s">
        <v>31</v>
      </c>
      <c r="F114" s="24" t="s">
        <v>51</v>
      </c>
      <c r="G114" s="22" t="s">
        <v>33</v>
      </c>
      <c r="H114" s="115"/>
      <c r="I114" s="115"/>
      <c r="J114" s="118"/>
      <c r="K114" s="98"/>
      <c r="L114" s="96"/>
      <c r="M114" s="114"/>
      <c r="N114" s="114"/>
      <c r="O114" s="114"/>
      <c r="P114" s="114"/>
      <c r="Q114" s="114"/>
      <c r="R114" s="114"/>
      <c r="S114" s="114"/>
      <c r="T114" s="114"/>
      <c r="U114" s="114"/>
      <c r="V114" s="114"/>
      <c r="W114" s="114"/>
      <c r="X114" s="114"/>
      <c r="Y114" s="31"/>
      <c r="Z114" s="43" t="s">
        <v>388</v>
      </c>
    </row>
    <row r="115" spans="1:26" s="19" customFormat="1" ht="24" x14ac:dyDescent="0.2">
      <c r="A115" s="51" t="s">
        <v>389</v>
      </c>
      <c r="B115" s="51"/>
      <c r="C115" s="23" t="s">
        <v>36</v>
      </c>
      <c r="D115" s="124" t="s">
        <v>390</v>
      </c>
      <c r="E115" s="44" t="s">
        <v>47</v>
      </c>
      <c r="F115" s="44" t="s">
        <v>32</v>
      </c>
      <c r="G115" s="22" t="s">
        <v>33</v>
      </c>
      <c r="H115" s="115"/>
      <c r="I115" s="115"/>
      <c r="J115" s="120"/>
      <c r="K115" s="98"/>
      <c r="L115" s="96" t="e">
        <f t="shared" si="27"/>
        <v>#DIV/0!</v>
      </c>
      <c r="M115" s="130" t="e">
        <f>M116/(M10+M12+M112+M113+M114)</f>
        <v>#DIV/0!</v>
      </c>
      <c r="N115" s="130" t="e">
        <f t="shared" ref="N115:X115" si="33">N116/(N10+N12+N112+N113+N114)</f>
        <v>#DIV/0!</v>
      </c>
      <c r="O115" s="130" t="e">
        <f t="shared" si="33"/>
        <v>#DIV/0!</v>
      </c>
      <c r="P115" s="130" t="e">
        <f t="shared" si="33"/>
        <v>#DIV/0!</v>
      </c>
      <c r="Q115" s="130" t="e">
        <f t="shared" si="33"/>
        <v>#DIV/0!</v>
      </c>
      <c r="R115" s="130" t="e">
        <f t="shared" si="33"/>
        <v>#DIV/0!</v>
      </c>
      <c r="S115" s="130" t="e">
        <f t="shared" si="33"/>
        <v>#DIV/0!</v>
      </c>
      <c r="T115" s="130" t="e">
        <f t="shared" si="33"/>
        <v>#DIV/0!</v>
      </c>
      <c r="U115" s="130" t="e">
        <f t="shared" si="33"/>
        <v>#DIV/0!</v>
      </c>
      <c r="V115" s="130" t="e">
        <f t="shared" si="33"/>
        <v>#DIV/0!</v>
      </c>
      <c r="W115" s="130" t="e">
        <f t="shared" si="33"/>
        <v>#DIV/0!</v>
      </c>
      <c r="X115" s="130" t="e">
        <f t="shared" si="33"/>
        <v>#DIV/0!</v>
      </c>
      <c r="Y115" s="30"/>
      <c r="Z115" s="23" t="s">
        <v>391</v>
      </c>
    </row>
    <row r="116" spans="1:26" ht="12.75" x14ac:dyDescent="0.2">
      <c r="A116" s="50" t="s">
        <v>392</v>
      </c>
      <c r="B116" s="50"/>
      <c r="C116" s="43" t="s">
        <v>29</v>
      </c>
      <c r="D116" s="124" t="s">
        <v>393</v>
      </c>
      <c r="E116" s="41" t="s">
        <v>47</v>
      </c>
      <c r="F116" s="41" t="s">
        <v>32</v>
      </c>
      <c r="G116" s="22" t="s">
        <v>33</v>
      </c>
      <c r="H116" s="115"/>
      <c r="I116" s="115"/>
      <c r="J116" s="118"/>
      <c r="K116" s="98">
        <f t="shared" si="26"/>
        <v>0</v>
      </c>
      <c r="L116" s="96" t="e">
        <f t="shared" si="27"/>
        <v>#DIV/0!</v>
      </c>
      <c r="M116" s="114"/>
      <c r="N116" s="114"/>
      <c r="O116" s="114"/>
      <c r="P116" s="114"/>
      <c r="Q116" s="114"/>
      <c r="R116" s="114"/>
      <c r="S116" s="114"/>
      <c r="T116" s="114"/>
      <c r="U116" s="114"/>
      <c r="V116" s="114"/>
      <c r="W116" s="114"/>
      <c r="X116" s="114"/>
      <c r="Y116" s="31"/>
      <c r="Z116" s="43" t="s">
        <v>394</v>
      </c>
    </row>
    <row r="117" spans="1:26" ht="12.75" x14ac:dyDescent="0.2">
      <c r="A117" s="50" t="s">
        <v>395</v>
      </c>
      <c r="B117" s="50" t="s">
        <v>322</v>
      </c>
      <c r="C117" s="43" t="s">
        <v>29</v>
      </c>
      <c r="D117" s="123" t="s">
        <v>396</v>
      </c>
      <c r="E117" s="41" t="s">
        <v>47</v>
      </c>
      <c r="F117" s="41" t="s">
        <v>32</v>
      </c>
      <c r="G117" s="22" t="s">
        <v>33</v>
      </c>
      <c r="H117" s="114"/>
      <c r="I117" s="114"/>
      <c r="J117" s="118"/>
      <c r="K117" s="98">
        <f t="shared" si="26"/>
        <v>0</v>
      </c>
      <c r="L117" s="96" t="e">
        <f t="shared" si="27"/>
        <v>#DIV/0!</v>
      </c>
      <c r="M117" s="114"/>
      <c r="N117" s="114"/>
      <c r="O117" s="114"/>
      <c r="P117" s="114"/>
      <c r="Q117" s="114"/>
      <c r="R117" s="114"/>
      <c r="S117" s="114"/>
      <c r="T117" s="114"/>
      <c r="U117" s="114"/>
      <c r="V117" s="114"/>
      <c r="W117" s="114"/>
      <c r="X117" s="114"/>
      <c r="Y117" s="31"/>
      <c r="Z117" s="43" t="s">
        <v>397</v>
      </c>
    </row>
    <row r="118" spans="1:26" ht="12.75" x14ac:dyDescent="0.2">
      <c r="A118" s="50" t="s">
        <v>398</v>
      </c>
      <c r="B118" s="50" t="s">
        <v>325</v>
      </c>
      <c r="C118" s="43" t="s">
        <v>29</v>
      </c>
      <c r="D118" s="123" t="s">
        <v>399</v>
      </c>
      <c r="E118" s="41" t="s">
        <v>47</v>
      </c>
      <c r="F118" s="41" t="s">
        <v>32</v>
      </c>
      <c r="G118" s="22" t="s">
        <v>33</v>
      </c>
      <c r="H118" s="114"/>
      <c r="I118" s="114"/>
      <c r="J118" s="118"/>
      <c r="K118" s="98"/>
      <c r="L118" s="96" t="e">
        <f t="shared" si="27"/>
        <v>#DIV/0!</v>
      </c>
      <c r="M118" s="114"/>
      <c r="N118" s="114"/>
      <c r="O118" s="114"/>
      <c r="P118" s="114"/>
      <c r="Q118" s="114"/>
      <c r="R118" s="114"/>
      <c r="S118" s="114"/>
      <c r="T118" s="114"/>
      <c r="U118" s="114"/>
      <c r="V118" s="114"/>
      <c r="W118" s="114"/>
      <c r="X118" s="114"/>
      <c r="Y118" s="31"/>
      <c r="Z118" s="43" t="s">
        <v>400</v>
      </c>
    </row>
    <row r="119" spans="1:26" ht="12.75" x14ac:dyDescent="0.2">
      <c r="A119" s="50" t="s">
        <v>401</v>
      </c>
      <c r="B119" s="50" t="s">
        <v>328</v>
      </c>
      <c r="C119" s="43" t="s">
        <v>29</v>
      </c>
      <c r="D119" s="123" t="s">
        <v>402</v>
      </c>
      <c r="E119" s="41" t="s">
        <v>47</v>
      </c>
      <c r="F119" s="41" t="s">
        <v>32</v>
      </c>
      <c r="G119" s="22" t="s">
        <v>33</v>
      </c>
      <c r="H119" s="114"/>
      <c r="I119" s="114"/>
      <c r="J119" s="118"/>
      <c r="K119" s="98"/>
      <c r="L119" s="96" t="e">
        <f t="shared" si="27"/>
        <v>#DIV/0!</v>
      </c>
      <c r="M119" s="114"/>
      <c r="N119" s="114"/>
      <c r="O119" s="114"/>
      <c r="P119" s="114"/>
      <c r="Q119" s="114"/>
      <c r="R119" s="114"/>
      <c r="S119" s="114"/>
      <c r="T119" s="114"/>
      <c r="U119" s="114"/>
      <c r="V119" s="114"/>
      <c r="W119" s="114"/>
      <c r="X119" s="114"/>
      <c r="Y119" s="31"/>
      <c r="Z119" s="43" t="s">
        <v>403</v>
      </c>
    </row>
    <row r="122" spans="1:26" x14ac:dyDescent="0.2">
      <c r="K122" s="112"/>
    </row>
  </sheetData>
  <sheetProtection algorithmName="SHA-512" hashValue="xaAS65F8eSjjQzi6yr6WBA3yyoh5YOFS0DJYEtX43rYgipvBa7YQkH4fjxwrW60bxIpzg5KXZYr4jxORK8CBRQ==" saltValue="Cfts6uJf3Ew8shGhQ7tAfg==" spinCount="100000" sheet="1" formatColumns="0" formatRows="0" sort="0" autoFilter="0"/>
  <autoFilter ref="A2:Y119">
    <sortState ref="A22:Y92">
      <sortCondition ref="A2:A119"/>
    </sortState>
  </autoFilter>
  <dataConsolidate/>
  <customSheetViews>
    <customSheetView guid="{1C92B86C-1CFB-4CBD-BB55-AA17EE9907F4}" scale="130" fitToPage="1" showAutoFilter="1">
      <pane ySplit="1" topLeftCell="A2" activePane="bottomLeft" state="frozen"/>
      <selection pane="bottomLeft" activeCell="I3" sqref="I3"/>
      <pageMargins left="0" right="0" top="0" bottom="0" header="0" footer="0"/>
      <pageSetup paperSize="17" fitToHeight="0" orientation="portrait" r:id="rId1"/>
      <headerFooter>
        <oddHeader>&amp;F</oddHeader>
        <oddFooter>Page &amp;P of &amp;N&amp;L&amp;1#&amp;"Calibri"&amp;8 Sensitivity: General</oddFooter>
      </headerFooter>
      <autoFilter ref="A1:U108"/>
    </customSheetView>
  </customSheetViews>
  <mergeCells count="2">
    <mergeCell ref="B1:D1"/>
    <mergeCell ref="E1:Z1"/>
  </mergeCells>
  <dataValidations xWindow="1783" yWindow="621" count="9">
    <dataValidation type="decimal" operator="greaterThanOrEqual" allowBlank="1" showInputMessage="1" showErrorMessage="1" promptTitle="Please indicate the KPI value." prompt="Please insert a number more than 0. You may leave it as blank if no value to be reported." sqref="M5:X6 M8:X9">
      <formula1>0</formula1>
    </dataValidation>
    <dataValidation type="decimal" operator="greaterThanOrEqual" allowBlank="1" showInputMessage="1" showErrorMessage="1" errorTitle="Invalid Value format." error="Please insert a number more than 0. Please do not indicate USD or %._x000a_" promptTitle="Please indicate the KPI value" prompt="Please insert a number more than 0. You may leave it as blank if no value to be reported." sqref="M21:X29 M13:X13 M16:X19 M33:X33 H16:I17">
      <formula1>0</formula1>
    </dataValidation>
    <dataValidation type="decimal" operator="greaterThanOrEqual" allowBlank="1" showInputMessage="1" showErrorMessage="1" errorTitle="Invalid value entered." error="Please insert a number more than 0. Leave it as blank if no value to be reported." sqref="M11:X11">
      <formula1>0</formula1>
    </dataValidation>
    <dataValidation type="decimal" operator="greaterThanOrEqual" allowBlank="1" showInputMessage="1" showErrorMessage="1" errorTitle="Invalid value format." error="Please insert a number more than 0. Please do not indicate USD or %." promptTitle="Please indicate the KPI value." prompt="Please insert a number more than 0. You may leave it as blank if no value to be reported._x000a_" sqref="M38:X39 M65:X66 M47:X47 M88:X89 M49:X50 M52:X53 M45:X45 M70:X72 M75:X76 M42:X43 M91:X94 M36:X36 M55:X56 M62:X63 M59:X60 M97:X98">
      <formula1>0</formula1>
    </dataValidation>
    <dataValidation type="decimal" operator="greaterThan" allowBlank="1" showInputMessage="1" showErrorMessage="1" errorTitle=" Invalid value format." error="Please insert a number more than 0. Please do not indicate USD or %." promptTitle="Please indicate the KPI value." prompt="Please insert a number more than 0. You may leave it as blank if no value to be reported." sqref="M3:X3 H8:I10 H3:I6 H47:I47 H43:I43 H45:I45 H39:I39 H49:I50 H56:I56 H88:I90 H93:I94 H12:I12 H18:I19 H23:I29 H33:I33 H70:I72 H97:I98 H100:I100">
      <formula1>0</formula1>
    </dataValidation>
    <dataValidation type="decimal" allowBlank="1" showInputMessage="1" showErrorMessage="1" errorTitle="Invalid Value format." error="Only value between 0 and 100 is accepted. Please do not indicate in %." promptTitle="Please input NUMBERS only." prompt="Please insert in 99.99 format only. For example if you have the KPI value as 11.23%  input as 11.23. DO NOT include &quot;%&quot;._x000a_" sqref="M14:X15 H14:I15 H37:I37 H20:I20 H46:I46 H54:I54 H58:I58 H61:I61 H63:I64 H104:I104 H35:I35 H31:I31">
      <formula1>0</formula1>
      <formula2>100</formula2>
    </dataValidation>
    <dataValidation type="decim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M103:X103 M105:X107 M109:X109 M111:X114 M30:X30 M7:X7 M116:X119 M83:X87 M32:X32 M44:X44 M68:X69 M77:X78 M80:X81 M95:X96 M99:X99 M101:X101 H7:I7 H44:I44 H77:I87 H107:I108 H117:I119 H30:I30 H68:I69 H99:I99 H102:I102">
      <formula1>-999999</formula1>
      <formula2>999999999</formula2>
    </dataValidation>
    <dataValidation type="custom"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M34:X34 M41:X41 M48:X48 M57:X57 M67:X67 M73:X73 H73:J73 H48:J48 H57:J57 H67:J67 J34 J41">
      <formula1>ISNUMBER(H34)</formula1>
    </dataValidation>
    <dataValidation type="custom" operator="lessThanOrEqual" allowBlank="1" showInputMessage="1" showErrorMessage="1" errorTitle="Invalid TIME value format." error="Please insert in HH:MM format only. For example if you have the KPI value as 20 hours and 5 mins, input as 20:05." promptTitle="Please indicate in HH:MM format." prompt="Please insert in HH:MM format only. For example if you have the KPI value as 20 hours and 5 mins, input as 20:05." sqref="H34:I34 H41:I41">
      <formula1>ISNUMBER(H34)</formula1>
    </dataValidation>
  </dataValidations>
  <pageMargins left="0.25" right="0.25" top="0.75" bottom="0.75" header="0.3" footer="0.3"/>
  <pageSetup paperSize="17" fitToHeight="0" orientation="landscape" r:id="rId2"/>
  <headerFooter>
    <oddHeader>&amp;F</oddHeader>
    <oddFooter>Page &amp;P of &amp;N&amp;L&amp;1#&amp;"Calibri"&amp;8 Sensitivity: General</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159"/>
  <sheetViews>
    <sheetView workbookViewId="0">
      <selection activeCell="F16" sqref="F16"/>
    </sheetView>
  </sheetViews>
  <sheetFormatPr defaultRowHeight="11.25" x14ac:dyDescent="0.2"/>
  <cols>
    <col min="1" max="1" width="12" customWidth="1"/>
    <col min="2" max="2" width="26.83203125" customWidth="1"/>
    <col min="3" max="3" width="10.5" customWidth="1"/>
    <col min="4" max="4" width="14.33203125" customWidth="1"/>
    <col min="19" max="19" width="44.5" customWidth="1"/>
  </cols>
  <sheetData>
    <row r="1" spans="1:19" ht="34.15" customHeight="1" thickBot="1" x14ac:dyDescent="0.25">
      <c r="A1" s="58"/>
      <c r="B1" s="140" t="s">
        <v>404</v>
      </c>
      <c r="C1" s="140"/>
      <c r="D1" s="140"/>
      <c r="E1" s="140"/>
      <c r="F1" s="140"/>
      <c r="G1" s="140"/>
      <c r="H1" s="140"/>
      <c r="I1" s="140"/>
      <c r="J1" s="140"/>
      <c r="K1" s="140"/>
      <c r="L1" s="140"/>
      <c r="M1" s="140"/>
      <c r="N1" s="140"/>
      <c r="O1" s="140"/>
      <c r="P1" s="140"/>
      <c r="Q1" s="140"/>
      <c r="R1" s="140"/>
      <c r="S1" s="140"/>
    </row>
    <row r="2" spans="1:19" ht="34.15" customHeight="1" thickBot="1" x14ac:dyDescent="0.25">
      <c r="A2" s="137" t="s">
        <v>405</v>
      </c>
      <c r="B2" s="138"/>
      <c r="C2" s="138"/>
      <c r="D2" s="138"/>
      <c r="E2" s="138"/>
      <c r="F2" s="138"/>
      <c r="G2" s="138"/>
      <c r="H2" s="138"/>
      <c r="I2" s="138"/>
      <c r="J2" s="138"/>
      <c r="K2" s="138"/>
      <c r="L2" s="138"/>
      <c r="M2" s="138"/>
      <c r="N2" s="138"/>
      <c r="O2" s="138"/>
      <c r="P2" s="138"/>
      <c r="Q2" s="138"/>
      <c r="R2" s="138"/>
      <c r="S2" s="139"/>
    </row>
    <row r="3" spans="1:19" ht="24.6" customHeight="1" thickBot="1" x14ac:dyDescent="0.25">
      <c r="A3" s="59" t="s">
        <v>406</v>
      </c>
      <c r="B3" s="60" t="s">
        <v>407</v>
      </c>
      <c r="C3" s="61" t="s">
        <v>408</v>
      </c>
      <c r="D3" s="62" t="s">
        <v>409</v>
      </c>
      <c r="E3" s="63" t="s">
        <v>13</v>
      </c>
      <c r="F3" s="69" t="s">
        <v>410</v>
      </c>
      <c r="G3" s="69" t="s">
        <v>14</v>
      </c>
      <c r="H3" s="69" t="s">
        <v>15</v>
      </c>
      <c r="I3" s="69" t="s">
        <v>16</v>
      </c>
      <c r="J3" s="69" t="s">
        <v>17</v>
      </c>
      <c r="K3" s="69" t="s">
        <v>18</v>
      </c>
      <c r="L3" s="69" t="s">
        <v>19</v>
      </c>
      <c r="M3" s="69" t="s">
        <v>20</v>
      </c>
      <c r="N3" s="69" t="s">
        <v>21</v>
      </c>
      <c r="O3" s="69" t="s">
        <v>22</v>
      </c>
      <c r="P3" s="69" t="s">
        <v>23</v>
      </c>
      <c r="Q3" s="69" t="s">
        <v>24</v>
      </c>
      <c r="R3" s="69" t="s">
        <v>25</v>
      </c>
      <c r="S3" s="87" t="s">
        <v>411</v>
      </c>
    </row>
    <row r="4" spans="1:19" ht="12.75" x14ac:dyDescent="0.2">
      <c r="A4" s="64">
        <v>1</v>
      </c>
      <c r="B4" s="76"/>
      <c r="C4" s="71"/>
      <c r="D4" s="81"/>
      <c r="E4" s="66" t="e">
        <f t="shared" ref="E4:E35" si="0">AVERAGE(G4:R4)</f>
        <v>#DIV/0!</v>
      </c>
      <c r="F4" s="70"/>
      <c r="G4" s="26"/>
      <c r="H4" s="26"/>
      <c r="I4" s="26"/>
      <c r="J4" s="26"/>
      <c r="K4" s="26"/>
      <c r="L4" s="26"/>
      <c r="M4" s="26"/>
      <c r="N4" s="26"/>
      <c r="O4" s="26"/>
      <c r="P4" s="26"/>
      <c r="Q4" s="26"/>
      <c r="R4" s="26"/>
      <c r="S4" s="88"/>
    </row>
    <row r="5" spans="1:19" ht="12.75" x14ac:dyDescent="0.2">
      <c r="A5" s="65">
        <f t="shared" ref="A5:A36" si="1">+A4+1</f>
        <v>2</v>
      </c>
      <c r="B5" s="77"/>
      <c r="C5" s="72"/>
      <c r="D5" s="82"/>
      <c r="E5" s="67" t="e">
        <f t="shared" si="0"/>
        <v>#DIV/0!</v>
      </c>
      <c r="F5" s="70"/>
      <c r="G5" s="26"/>
      <c r="H5" s="26"/>
      <c r="I5" s="26"/>
      <c r="J5" s="26"/>
      <c r="K5" s="26"/>
      <c r="L5" s="26"/>
      <c r="M5" s="26"/>
      <c r="N5" s="26"/>
      <c r="O5" s="26"/>
      <c r="P5" s="26"/>
      <c r="Q5" s="26"/>
      <c r="R5" s="26"/>
      <c r="S5" s="89"/>
    </row>
    <row r="6" spans="1:19" ht="12.75" x14ac:dyDescent="0.2">
      <c r="A6" s="65">
        <f t="shared" si="1"/>
        <v>3</v>
      </c>
      <c r="B6" s="77"/>
      <c r="C6" s="72"/>
      <c r="D6" s="82"/>
      <c r="E6" s="67" t="e">
        <f t="shared" si="0"/>
        <v>#DIV/0!</v>
      </c>
      <c r="F6" s="70"/>
      <c r="G6" s="26"/>
      <c r="H6" s="26"/>
      <c r="I6" s="26"/>
      <c r="J6" s="26"/>
      <c r="K6" s="26"/>
      <c r="L6" s="26"/>
      <c r="M6" s="26"/>
      <c r="N6" s="26"/>
      <c r="O6" s="26"/>
      <c r="P6" s="26"/>
      <c r="Q6" s="26"/>
      <c r="R6" s="26"/>
      <c r="S6" s="89"/>
    </row>
    <row r="7" spans="1:19" ht="12.75" x14ac:dyDescent="0.2">
      <c r="A7" s="65">
        <f t="shared" si="1"/>
        <v>4</v>
      </c>
      <c r="B7" s="77"/>
      <c r="C7" s="72"/>
      <c r="D7" s="82"/>
      <c r="E7" s="67" t="e">
        <f t="shared" si="0"/>
        <v>#DIV/0!</v>
      </c>
      <c r="F7" s="70"/>
      <c r="G7" s="26"/>
      <c r="H7" s="26"/>
      <c r="I7" s="26"/>
      <c r="J7" s="26"/>
      <c r="K7" s="26"/>
      <c r="L7" s="26"/>
      <c r="M7" s="26"/>
      <c r="N7" s="26"/>
      <c r="O7" s="26"/>
      <c r="P7" s="26"/>
      <c r="Q7" s="26"/>
      <c r="R7" s="26"/>
      <c r="S7" s="89"/>
    </row>
    <row r="8" spans="1:19" ht="12.75" x14ac:dyDescent="0.2">
      <c r="A8" s="65">
        <f t="shared" si="1"/>
        <v>5</v>
      </c>
      <c r="B8" s="77"/>
      <c r="C8" s="72"/>
      <c r="D8" s="82"/>
      <c r="E8" s="67" t="e">
        <f t="shared" si="0"/>
        <v>#DIV/0!</v>
      </c>
      <c r="F8" s="70"/>
      <c r="G8" s="26"/>
      <c r="H8" s="26"/>
      <c r="I8" s="26"/>
      <c r="J8" s="26"/>
      <c r="K8" s="26"/>
      <c r="L8" s="26"/>
      <c r="M8" s="26"/>
      <c r="N8" s="26"/>
      <c r="O8" s="26"/>
      <c r="P8" s="26"/>
      <c r="Q8" s="26"/>
      <c r="R8" s="26"/>
      <c r="S8" s="89"/>
    </row>
    <row r="9" spans="1:19" ht="12.75" x14ac:dyDescent="0.2">
      <c r="A9" s="65">
        <f t="shared" si="1"/>
        <v>6</v>
      </c>
      <c r="B9" s="77"/>
      <c r="C9" s="72"/>
      <c r="D9" s="82"/>
      <c r="E9" s="67" t="e">
        <f t="shared" si="0"/>
        <v>#DIV/0!</v>
      </c>
      <c r="F9" s="70"/>
      <c r="G9" s="26"/>
      <c r="H9" s="26"/>
      <c r="I9" s="26"/>
      <c r="J9" s="26"/>
      <c r="K9" s="26"/>
      <c r="L9" s="26"/>
      <c r="M9" s="26"/>
      <c r="N9" s="26"/>
      <c r="O9" s="26"/>
      <c r="P9" s="26"/>
      <c r="Q9" s="26"/>
      <c r="R9" s="26"/>
      <c r="S9" s="89"/>
    </row>
    <row r="10" spans="1:19" ht="12.75" x14ac:dyDescent="0.2">
      <c r="A10" s="65">
        <f t="shared" si="1"/>
        <v>7</v>
      </c>
      <c r="B10" s="77"/>
      <c r="C10" s="72"/>
      <c r="D10" s="82"/>
      <c r="E10" s="67" t="e">
        <f t="shared" si="0"/>
        <v>#DIV/0!</v>
      </c>
      <c r="F10" s="70"/>
      <c r="G10" s="26"/>
      <c r="H10" s="26"/>
      <c r="I10" s="26"/>
      <c r="J10" s="26"/>
      <c r="K10" s="26"/>
      <c r="L10" s="26"/>
      <c r="M10" s="26"/>
      <c r="N10" s="26"/>
      <c r="O10" s="26"/>
      <c r="P10" s="26"/>
      <c r="Q10" s="26"/>
      <c r="R10" s="26"/>
      <c r="S10" s="89"/>
    </row>
    <row r="11" spans="1:19" ht="12.75" x14ac:dyDescent="0.2">
      <c r="A11" s="65">
        <f t="shared" si="1"/>
        <v>8</v>
      </c>
      <c r="B11" s="77"/>
      <c r="C11" s="72"/>
      <c r="D11" s="82"/>
      <c r="E11" s="67" t="e">
        <f t="shared" si="0"/>
        <v>#DIV/0!</v>
      </c>
      <c r="F11" s="70"/>
      <c r="G11" s="26"/>
      <c r="H11" s="26"/>
      <c r="I11" s="26"/>
      <c r="J11" s="26"/>
      <c r="K11" s="26"/>
      <c r="L11" s="26"/>
      <c r="M11" s="26"/>
      <c r="N11" s="26"/>
      <c r="O11" s="26"/>
      <c r="P11" s="26"/>
      <c r="Q11" s="26"/>
      <c r="R11" s="26"/>
      <c r="S11" s="89"/>
    </row>
    <row r="12" spans="1:19" ht="12.75" x14ac:dyDescent="0.2">
      <c r="A12" s="65">
        <f t="shared" si="1"/>
        <v>9</v>
      </c>
      <c r="B12" s="77"/>
      <c r="C12" s="72"/>
      <c r="D12" s="82"/>
      <c r="E12" s="67" t="e">
        <f t="shared" si="0"/>
        <v>#DIV/0!</v>
      </c>
      <c r="F12" s="70"/>
      <c r="G12" s="26"/>
      <c r="H12" s="26"/>
      <c r="I12" s="26"/>
      <c r="J12" s="26"/>
      <c r="K12" s="26"/>
      <c r="L12" s="26"/>
      <c r="M12" s="26"/>
      <c r="N12" s="26"/>
      <c r="O12" s="26"/>
      <c r="P12" s="26"/>
      <c r="Q12" s="26"/>
      <c r="R12" s="26"/>
      <c r="S12" s="89"/>
    </row>
    <row r="13" spans="1:19" ht="12.75" x14ac:dyDescent="0.2">
      <c r="A13" s="65">
        <f t="shared" si="1"/>
        <v>10</v>
      </c>
      <c r="B13" s="77"/>
      <c r="C13" s="72"/>
      <c r="D13" s="82"/>
      <c r="E13" s="67" t="e">
        <f t="shared" si="0"/>
        <v>#DIV/0!</v>
      </c>
      <c r="F13" s="70"/>
      <c r="G13" s="26"/>
      <c r="H13" s="26"/>
      <c r="I13" s="26"/>
      <c r="J13" s="26"/>
      <c r="K13" s="26"/>
      <c r="L13" s="26"/>
      <c r="M13" s="26"/>
      <c r="N13" s="26"/>
      <c r="O13" s="26"/>
      <c r="P13" s="26"/>
      <c r="Q13" s="26"/>
      <c r="R13" s="26"/>
      <c r="S13" s="89"/>
    </row>
    <row r="14" spans="1:19" ht="12.75" x14ac:dyDescent="0.2">
      <c r="A14" s="65">
        <f t="shared" si="1"/>
        <v>11</v>
      </c>
      <c r="B14" s="77"/>
      <c r="C14" s="72"/>
      <c r="D14" s="82"/>
      <c r="E14" s="67" t="e">
        <f t="shared" si="0"/>
        <v>#DIV/0!</v>
      </c>
      <c r="F14" s="70"/>
      <c r="G14" s="26"/>
      <c r="H14" s="26"/>
      <c r="I14" s="26"/>
      <c r="J14" s="26"/>
      <c r="K14" s="26"/>
      <c r="L14" s="26"/>
      <c r="M14" s="26"/>
      <c r="N14" s="26"/>
      <c r="O14" s="26"/>
      <c r="P14" s="26"/>
      <c r="Q14" s="26"/>
      <c r="R14" s="26"/>
      <c r="S14" s="89"/>
    </row>
    <row r="15" spans="1:19" ht="12.75" x14ac:dyDescent="0.2">
      <c r="A15" s="65">
        <f t="shared" si="1"/>
        <v>12</v>
      </c>
      <c r="B15" s="77"/>
      <c r="C15" s="72"/>
      <c r="D15" s="82"/>
      <c r="E15" s="67" t="e">
        <f t="shared" si="0"/>
        <v>#DIV/0!</v>
      </c>
      <c r="F15" s="70"/>
      <c r="G15" s="26"/>
      <c r="H15" s="26"/>
      <c r="I15" s="26"/>
      <c r="J15" s="26"/>
      <c r="K15" s="26"/>
      <c r="L15" s="26"/>
      <c r="M15" s="26"/>
      <c r="N15" s="26"/>
      <c r="O15" s="26"/>
      <c r="P15" s="26"/>
      <c r="Q15" s="26"/>
      <c r="R15" s="26"/>
      <c r="S15" s="89"/>
    </row>
    <row r="16" spans="1:19" ht="12.75" x14ac:dyDescent="0.2">
      <c r="A16" s="65">
        <f t="shared" si="1"/>
        <v>13</v>
      </c>
      <c r="B16" s="77"/>
      <c r="C16" s="72"/>
      <c r="D16" s="82"/>
      <c r="E16" s="67" t="e">
        <f t="shared" si="0"/>
        <v>#DIV/0!</v>
      </c>
      <c r="F16" s="70"/>
      <c r="G16" s="26"/>
      <c r="H16" s="26"/>
      <c r="I16" s="26"/>
      <c r="J16" s="26"/>
      <c r="K16" s="26"/>
      <c r="L16" s="26"/>
      <c r="M16" s="26"/>
      <c r="N16" s="26"/>
      <c r="O16" s="26"/>
      <c r="P16" s="26"/>
      <c r="Q16" s="26"/>
      <c r="R16" s="26"/>
      <c r="S16" s="89"/>
    </row>
    <row r="17" spans="1:19" ht="12.75" x14ac:dyDescent="0.2">
      <c r="A17" s="65">
        <f t="shared" si="1"/>
        <v>14</v>
      </c>
      <c r="B17" s="77"/>
      <c r="C17" s="72"/>
      <c r="D17" s="82"/>
      <c r="E17" s="67" t="e">
        <f t="shared" si="0"/>
        <v>#DIV/0!</v>
      </c>
      <c r="F17" s="70"/>
      <c r="G17" s="26"/>
      <c r="H17" s="26"/>
      <c r="I17" s="26"/>
      <c r="J17" s="26"/>
      <c r="K17" s="26"/>
      <c r="L17" s="26"/>
      <c r="M17" s="26"/>
      <c r="N17" s="26"/>
      <c r="O17" s="26"/>
      <c r="P17" s="26"/>
      <c r="Q17" s="26"/>
      <c r="R17" s="26"/>
      <c r="S17" s="89"/>
    </row>
    <row r="18" spans="1:19" ht="12.75" x14ac:dyDescent="0.2">
      <c r="A18" s="65">
        <f t="shared" si="1"/>
        <v>15</v>
      </c>
      <c r="B18" s="77"/>
      <c r="C18" s="72"/>
      <c r="D18" s="83"/>
      <c r="E18" s="67" t="e">
        <f t="shared" si="0"/>
        <v>#DIV/0!</v>
      </c>
      <c r="F18" s="70"/>
      <c r="G18" s="26"/>
      <c r="H18" s="26"/>
      <c r="I18" s="26"/>
      <c r="J18" s="26"/>
      <c r="K18" s="26"/>
      <c r="L18" s="26"/>
      <c r="M18" s="26"/>
      <c r="N18" s="26"/>
      <c r="O18" s="26"/>
      <c r="P18" s="26"/>
      <c r="Q18" s="26"/>
      <c r="R18" s="26"/>
      <c r="S18" s="89"/>
    </row>
    <row r="19" spans="1:19" ht="12.75" x14ac:dyDescent="0.2">
      <c r="A19" s="65">
        <f t="shared" si="1"/>
        <v>16</v>
      </c>
      <c r="B19" s="78"/>
      <c r="C19" s="73"/>
      <c r="D19" s="84"/>
      <c r="E19" s="67" t="e">
        <f t="shared" si="0"/>
        <v>#DIV/0!</v>
      </c>
      <c r="F19" s="70"/>
      <c r="G19" s="26"/>
      <c r="H19" s="26"/>
      <c r="I19" s="26"/>
      <c r="J19" s="26"/>
      <c r="K19" s="26"/>
      <c r="L19" s="26"/>
      <c r="M19" s="26"/>
      <c r="N19" s="26"/>
      <c r="O19" s="26"/>
      <c r="P19" s="26"/>
      <c r="Q19" s="26"/>
      <c r="R19" s="26"/>
      <c r="S19" s="89"/>
    </row>
    <row r="20" spans="1:19" ht="12.75" x14ac:dyDescent="0.2">
      <c r="A20" s="65">
        <f t="shared" si="1"/>
        <v>17</v>
      </c>
      <c r="B20" s="78"/>
      <c r="C20" s="73"/>
      <c r="D20" s="84"/>
      <c r="E20" s="67" t="e">
        <f t="shared" si="0"/>
        <v>#DIV/0!</v>
      </c>
      <c r="F20" s="70"/>
      <c r="G20" s="26"/>
      <c r="H20" s="26"/>
      <c r="I20" s="26"/>
      <c r="J20" s="26"/>
      <c r="K20" s="26"/>
      <c r="L20" s="26"/>
      <c r="M20" s="26"/>
      <c r="N20" s="26"/>
      <c r="O20" s="26"/>
      <c r="P20" s="26"/>
      <c r="Q20" s="26"/>
      <c r="R20" s="26"/>
      <c r="S20" s="89"/>
    </row>
    <row r="21" spans="1:19" ht="12.75" x14ac:dyDescent="0.2">
      <c r="A21" s="65">
        <f t="shared" si="1"/>
        <v>18</v>
      </c>
      <c r="B21" s="78"/>
      <c r="C21" s="73"/>
      <c r="D21" s="84"/>
      <c r="E21" s="67" t="e">
        <f t="shared" si="0"/>
        <v>#DIV/0!</v>
      </c>
      <c r="F21" s="70"/>
      <c r="G21" s="26"/>
      <c r="H21" s="26"/>
      <c r="I21" s="26"/>
      <c r="J21" s="26"/>
      <c r="K21" s="26"/>
      <c r="L21" s="26"/>
      <c r="M21" s="26"/>
      <c r="N21" s="26"/>
      <c r="O21" s="26"/>
      <c r="P21" s="26"/>
      <c r="Q21" s="26"/>
      <c r="R21" s="26"/>
      <c r="S21" s="89"/>
    </row>
    <row r="22" spans="1:19" ht="12.75" x14ac:dyDescent="0.2">
      <c r="A22" s="65">
        <f t="shared" si="1"/>
        <v>19</v>
      </c>
      <c r="B22" s="78"/>
      <c r="C22" s="73"/>
      <c r="D22" s="84"/>
      <c r="E22" s="67" t="e">
        <f t="shared" si="0"/>
        <v>#DIV/0!</v>
      </c>
      <c r="F22" s="70"/>
      <c r="G22" s="26"/>
      <c r="H22" s="26"/>
      <c r="I22" s="26"/>
      <c r="J22" s="26"/>
      <c r="K22" s="26"/>
      <c r="L22" s="26"/>
      <c r="M22" s="26"/>
      <c r="N22" s="26"/>
      <c r="O22" s="26"/>
      <c r="P22" s="26"/>
      <c r="Q22" s="26"/>
      <c r="R22" s="26"/>
      <c r="S22" s="89"/>
    </row>
    <row r="23" spans="1:19" ht="15" x14ac:dyDescent="0.25">
      <c r="A23" s="65">
        <f t="shared" si="1"/>
        <v>20</v>
      </c>
      <c r="B23" s="79"/>
      <c r="C23" s="74"/>
      <c r="D23" s="85"/>
      <c r="E23" s="67" t="e">
        <f t="shared" si="0"/>
        <v>#DIV/0!</v>
      </c>
      <c r="F23" s="70"/>
      <c r="G23" s="26"/>
      <c r="H23" s="26"/>
      <c r="I23" s="26"/>
      <c r="J23" s="26"/>
      <c r="K23" s="26"/>
      <c r="L23" s="26"/>
      <c r="M23" s="26"/>
      <c r="N23" s="26"/>
      <c r="O23" s="26"/>
      <c r="P23" s="26"/>
      <c r="Q23" s="26"/>
      <c r="R23" s="26"/>
      <c r="S23" s="89"/>
    </row>
    <row r="24" spans="1:19" ht="15" x14ac:dyDescent="0.25">
      <c r="A24" s="65">
        <f t="shared" si="1"/>
        <v>21</v>
      </c>
      <c r="B24" s="79"/>
      <c r="C24" s="74"/>
      <c r="D24" s="85"/>
      <c r="E24" s="67" t="e">
        <f t="shared" si="0"/>
        <v>#DIV/0!</v>
      </c>
      <c r="F24" s="70"/>
      <c r="G24" s="26"/>
      <c r="H24" s="26"/>
      <c r="I24" s="26"/>
      <c r="J24" s="26"/>
      <c r="K24" s="26"/>
      <c r="L24" s="26"/>
      <c r="M24" s="26"/>
      <c r="N24" s="26"/>
      <c r="O24" s="26"/>
      <c r="P24" s="26"/>
      <c r="Q24" s="26"/>
      <c r="R24" s="26"/>
      <c r="S24" s="89"/>
    </row>
    <row r="25" spans="1:19" ht="15" x14ac:dyDescent="0.25">
      <c r="A25" s="65">
        <f t="shared" si="1"/>
        <v>22</v>
      </c>
      <c r="B25" s="79"/>
      <c r="C25" s="74"/>
      <c r="D25" s="85"/>
      <c r="E25" s="67" t="e">
        <f t="shared" si="0"/>
        <v>#DIV/0!</v>
      </c>
      <c r="F25" s="70"/>
      <c r="G25" s="26"/>
      <c r="H25" s="26"/>
      <c r="I25" s="26"/>
      <c r="J25" s="26"/>
      <c r="K25" s="26"/>
      <c r="L25" s="26"/>
      <c r="M25" s="26"/>
      <c r="N25" s="26"/>
      <c r="O25" s="26"/>
      <c r="P25" s="26"/>
      <c r="Q25" s="26"/>
      <c r="R25" s="26"/>
      <c r="S25" s="89"/>
    </row>
    <row r="26" spans="1:19" ht="15" x14ac:dyDescent="0.25">
      <c r="A26" s="65">
        <f t="shared" si="1"/>
        <v>23</v>
      </c>
      <c r="B26" s="79"/>
      <c r="C26" s="74"/>
      <c r="D26" s="85"/>
      <c r="E26" s="67" t="e">
        <f t="shared" si="0"/>
        <v>#DIV/0!</v>
      </c>
      <c r="F26" s="70"/>
      <c r="G26" s="26"/>
      <c r="H26" s="26"/>
      <c r="I26" s="26"/>
      <c r="J26" s="26"/>
      <c r="K26" s="26"/>
      <c r="L26" s="26"/>
      <c r="M26" s="26"/>
      <c r="N26" s="26"/>
      <c r="O26" s="26"/>
      <c r="P26" s="26"/>
      <c r="Q26" s="26"/>
      <c r="R26" s="26"/>
      <c r="S26" s="89"/>
    </row>
    <row r="27" spans="1:19" ht="15" x14ac:dyDescent="0.25">
      <c r="A27" s="65">
        <f t="shared" si="1"/>
        <v>24</v>
      </c>
      <c r="B27" s="79"/>
      <c r="C27" s="74"/>
      <c r="D27" s="85"/>
      <c r="E27" s="67" t="e">
        <f t="shared" si="0"/>
        <v>#DIV/0!</v>
      </c>
      <c r="F27" s="70"/>
      <c r="G27" s="26"/>
      <c r="H27" s="26"/>
      <c r="I27" s="26"/>
      <c r="J27" s="26"/>
      <c r="K27" s="26"/>
      <c r="L27" s="26"/>
      <c r="M27" s="26"/>
      <c r="N27" s="26"/>
      <c r="O27" s="26"/>
      <c r="P27" s="26"/>
      <c r="Q27" s="26"/>
      <c r="R27" s="26"/>
      <c r="S27" s="89"/>
    </row>
    <row r="28" spans="1:19" ht="15" x14ac:dyDescent="0.25">
      <c r="A28" s="65">
        <f t="shared" si="1"/>
        <v>25</v>
      </c>
      <c r="B28" s="79"/>
      <c r="C28" s="74"/>
      <c r="D28" s="85"/>
      <c r="E28" s="67" t="e">
        <f t="shared" si="0"/>
        <v>#DIV/0!</v>
      </c>
      <c r="F28" s="70"/>
      <c r="G28" s="26"/>
      <c r="H28" s="26"/>
      <c r="I28" s="26"/>
      <c r="J28" s="26"/>
      <c r="K28" s="26"/>
      <c r="L28" s="26"/>
      <c r="M28" s="26"/>
      <c r="N28" s="26"/>
      <c r="O28" s="26"/>
      <c r="P28" s="26"/>
      <c r="Q28" s="26"/>
      <c r="R28" s="26"/>
      <c r="S28" s="89"/>
    </row>
    <row r="29" spans="1:19" ht="15" x14ac:dyDescent="0.25">
      <c r="A29" s="65">
        <f t="shared" si="1"/>
        <v>26</v>
      </c>
      <c r="B29" s="79"/>
      <c r="C29" s="74"/>
      <c r="D29" s="85"/>
      <c r="E29" s="67" t="e">
        <f t="shared" si="0"/>
        <v>#DIV/0!</v>
      </c>
      <c r="F29" s="70"/>
      <c r="G29" s="26"/>
      <c r="H29" s="26"/>
      <c r="I29" s="26"/>
      <c r="J29" s="26"/>
      <c r="K29" s="26"/>
      <c r="L29" s="26"/>
      <c r="M29" s="26"/>
      <c r="N29" s="26"/>
      <c r="O29" s="26"/>
      <c r="P29" s="26"/>
      <c r="Q29" s="26"/>
      <c r="R29" s="26"/>
      <c r="S29" s="89"/>
    </row>
    <row r="30" spans="1:19" ht="15" x14ac:dyDescent="0.25">
      <c r="A30" s="65">
        <f t="shared" si="1"/>
        <v>27</v>
      </c>
      <c r="B30" s="79"/>
      <c r="C30" s="74"/>
      <c r="D30" s="85"/>
      <c r="E30" s="67" t="e">
        <f t="shared" si="0"/>
        <v>#DIV/0!</v>
      </c>
      <c r="F30" s="70"/>
      <c r="G30" s="26"/>
      <c r="H30" s="26"/>
      <c r="I30" s="26"/>
      <c r="J30" s="26"/>
      <c r="K30" s="26"/>
      <c r="L30" s="26"/>
      <c r="M30" s="26"/>
      <c r="N30" s="26"/>
      <c r="O30" s="26"/>
      <c r="P30" s="26"/>
      <c r="Q30" s="26"/>
      <c r="R30" s="26"/>
      <c r="S30" s="89"/>
    </row>
    <row r="31" spans="1:19" ht="15" x14ac:dyDescent="0.25">
      <c r="A31" s="65">
        <f t="shared" si="1"/>
        <v>28</v>
      </c>
      <c r="B31" s="79"/>
      <c r="C31" s="74"/>
      <c r="D31" s="85"/>
      <c r="E31" s="67" t="e">
        <f t="shared" si="0"/>
        <v>#DIV/0!</v>
      </c>
      <c r="F31" s="70"/>
      <c r="G31" s="26"/>
      <c r="H31" s="26"/>
      <c r="I31" s="26"/>
      <c r="J31" s="26"/>
      <c r="K31" s="26"/>
      <c r="L31" s="26"/>
      <c r="M31" s="26"/>
      <c r="N31" s="26"/>
      <c r="O31" s="26"/>
      <c r="P31" s="26"/>
      <c r="Q31" s="26"/>
      <c r="R31" s="26"/>
      <c r="S31" s="89"/>
    </row>
    <row r="32" spans="1:19" ht="15" x14ac:dyDescent="0.25">
      <c r="A32" s="65">
        <f t="shared" si="1"/>
        <v>29</v>
      </c>
      <c r="B32" s="79"/>
      <c r="C32" s="74"/>
      <c r="D32" s="85"/>
      <c r="E32" s="67" t="e">
        <f t="shared" si="0"/>
        <v>#DIV/0!</v>
      </c>
      <c r="F32" s="70"/>
      <c r="G32" s="26"/>
      <c r="H32" s="26"/>
      <c r="I32" s="26"/>
      <c r="J32" s="26"/>
      <c r="K32" s="26"/>
      <c r="L32" s="26"/>
      <c r="M32" s="26"/>
      <c r="N32" s="26"/>
      <c r="O32" s="26"/>
      <c r="P32" s="26"/>
      <c r="Q32" s="26"/>
      <c r="R32" s="26"/>
      <c r="S32" s="89"/>
    </row>
    <row r="33" spans="1:19" ht="15" x14ac:dyDescent="0.25">
      <c r="A33" s="65">
        <f t="shared" si="1"/>
        <v>30</v>
      </c>
      <c r="B33" s="79"/>
      <c r="C33" s="74"/>
      <c r="D33" s="85"/>
      <c r="E33" s="67" t="e">
        <f t="shared" si="0"/>
        <v>#DIV/0!</v>
      </c>
      <c r="F33" s="70"/>
      <c r="G33" s="26"/>
      <c r="H33" s="26"/>
      <c r="I33" s="26"/>
      <c r="J33" s="26"/>
      <c r="K33" s="26"/>
      <c r="L33" s="26"/>
      <c r="M33" s="26"/>
      <c r="N33" s="26"/>
      <c r="O33" s="26"/>
      <c r="P33" s="26"/>
      <c r="Q33" s="26"/>
      <c r="R33" s="26"/>
      <c r="S33" s="89"/>
    </row>
    <row r="34" spans="1:19" ht="15" x14ac:dyDescent="0.25">
      <c r="A34" s="65">
        <f t="shared" si="1"/>
        <v>31</v>
      </c>
      <c r="B34" s="79"/>
      <c r="C34" s="74"/>
      <c r="D34" s="85"/>
      <c r="E34" s="67" t="e">
        <f t="shared" si="0"/>
        <v>#DIV/0!</v>
      </c>
      <c r="F34" s="70"/>
      <c r="G34" s="26"/>
      <c r="H34" s="26"/>
      <c r="I34" s="26"/>
      <c r="J34" s="26"/>
      <c r="K34" s="26"/>
      <c r="L34" s="26"/>
      <c r="M34" s="26"/>
      <c r="N34" s="26"/>
      <c r="O34" s="26"/>
      <c r="P34" s="26"/>
      <c r="Q34" s="26"/>
      <c r="R34" s="26"/>
      <c r="S34" s="89"/>
    </row>
    <row r="35" spans="1:19" ht="15" x14ac:dyDescent="0.25">
      <c r="A35" s="65">
        <f t="shared" si="1"/>
        <v>32</v>
      </c>
      <c r="B35" s="79"/>
      <c r="C35" s="74"/>
      <c r="D35" s="85"/>
      <c r="E35" s="67" t="e">
        <f t="shared" si="0"/>
        <v>#DIV/0!</v>
      </c>
      <c r="F35" s="70"/>
      <c r="G35" s="26"/>
      <c r="H35" s="26"/>
      <c r="I35" s="26"/>
      <c r="J35" s="26"/>
      <c r="K35" s="26"/>
      <c r="L35" s="26"/>
      <c r="M35" s="26"/>
      <c r="N35" s="26"/>
      <c r="O35" s="26"/>
      <c r="P35" s="26"/>
      <c r="Q35" s="26"/>
      <c r="R35" s="26"/>
      <c r="S35" s="89"/>
    </row>
    <row r="36" spans="1:19" ht="15" x14ac:dyDescent="0.25">
      <c r="A36" s="65">
        <f t="shared" si="1"/>
        <v>33</v>
      </c>
      <c r="B36" s="79"/>
      <c r="C36" s="74"/>
      <c r="D36" s="85"/>
      <c r="E36" s="67" t="e">
        <f t="shared" ref="E36:E53" si="2">AVERAGE(G36:R36)</f>
        <v>#DIV/0!</v>
      </c>
      <c r="F36" s="70"/>
      <c r="G36" s="26"/>
      <c r="H36" s="26"/>
      <c r="I36" s="26"/>
      <c r="J36" s="26"/>
      <c r="K36" s="26"/>
      <c r="L36" s="26"/>
      <c r="M36" s="26"/>
      <c r="N36" s="26"/>
      <c r="O36" s="26"/>
      <c r="P36" s="26"/>
      <c r="Q36" s="26"/>
      <c r="R36" s="26"/>
      <c r="S36" s="89"/>
    </row>
    <row r="37" spans="1:19" ht="15" x14ac:dyDescent="0.25">
      <c r="A37" s="65">
        <f t="shared" ref="A37:A100" si="3">+A36+1</f>
        <v>34</v>
      </c>
      <c r="B37" s="79"/>
      <c r="C37" s="74"/>
      <c r="D37" s="85"/>
      <c r="E37" s="67" t="e">
        <f t="shared" si="2"/>
        <v>#DIV/0!</v>
      </c>
      <c r="F37" s="70"/>
      <c r="G37" s="26"/>
      <c r="H37" s="26"/>
      <c r="I37" s="26"/>
      <c r="J37" s="26"/>
      <c r="K37" s="26"/>
      <c r="L37" s="26"/>
      <c r="M37" s="26"/>
      <c r="N37" s="26"/>
      <c r="O37" s="26"/>
      <c r="P37" s="26"/>
      <c r="Q37" s="26"/>
      <c r="R37" s="26"/>
      <c r="S37" s="89"/>
    </row>
    <row r="38" spans="1:19" ht="15" x14ac:dyDescent="0.25">
      <c r="A38" s="65">
        <f t="shared" si="3"/>
        <v>35</v>
      </c>
      <c r="B38" s="79"/>
      <c r="C38" s="74"/>
      <c r="D38" s="85"/>
      <c r="E38" s="67" t="e">
        <f t="shared" si="2"/>
        <v>#DIV/0!</v>
      </c>
      <c r="F38" s="70"/>
      <c r="G38" s="26"/>
      <c r="H38" s="26"/>
      <c r="I38" s="26"/>
      <c r="J38" s="26"/>
      <c r="K38" s="26"/>
      <c r="L38" s="26"/>
      <c r="M38" s="26"/>
      <c r="N38" s="26"/>
      <c r="O38" s="26"/>
      <c r="P38" s="26"/>
      <c r="Q38" s="26"/>
      <c r="R38" s="26"/>
      <c r="S38" s="89"/>
    </row>
    <row r="39" spans="1:19" ht="15" x14ac:dyDescent="0.25">
      <c r="A39" s="65">
        <f t="shared" si="3"/>
        <v>36</v>
      </c>
      <c r="B39" s="79"/>
      <c r="C39" s="74"/>
      <c r="D39" s="85"/>
      <c r="E39" s="67" t="e">
        <f t="shared" si="2"/>
        <v>#DIV/0!</v>
      </c>
      <c r="F39" s="70"/>
      <c r="G39" s="26"/>
      <c r="H39" s="26"/>
      <c r="I39" s="26"/>
      <c r="J39" s="26"/>
      <c r="K39" s="26"/>
      <c r="L39" s="26"/>
      <c r="M39" s="26"/>
      <c r="N39" s="26"/>
      <c r="O39" s="26"/>
      <c r="P39" s="26"/>
      <c r="Q39" s="26"/>
      <c r="R39" s="26"/>
      <c r="S39" s="89"/>
    </row>
    <row r="40" spans="1:19" ht="15" x14ac:dyDescent="0.25">
      <c r="A40" s="65">
        <f t="shared" si="3"/>
        <v>37</v>
      </c>
      <c r="B40" s="79"/>
      <c r="C40" s="74"/>
      <c r="D40" s="85"/>
      <c r="E40" s="67" t="e">
        <f t="shared" si="2"/>
        <v>#DIV/0!</v>
      </c>
      <c r="F40" s="70"/>
      <c r="G40" s="26"/>
      <c r="H40" s="26"/>
      <c r="I40" s="26"/>
      <c r="J40" s="26"/>
      <c r="K40" s="26"/>
      <c r="L40" s="26"/>
      <c r="M40" s="26"/>
      <c r="N40" s="26"/>
      <c r="O40" s="26"/>
      <c r="P40" s="26"/>
      <c r="Q40" s="26"/>
      <c r="R40" s="26"/>
      <c r="S40" s="89"/>
    </row>
    <row r="41" spans="1:19" ht="15" x14ac:dyDescent="0.25">
      <c r="A41" s="65">
        <f t="shared" si="3"/>
        <v>38</v>
      </c>
      <c r="B41" s="79"/>
      <c r="C41" s="74"/>
      <c r="D41" s="85"/>
      <c r="E41" s="67" t="e">
        <f t="shared" si="2"/>
        <v>#DIV/0!</v>
      </c>
      <c r="F41" s="70"/>
      <c r="G41" s="26"/>
      <c r="H41" s="26"/>
      <c r="I41" s="26"/>
      <c r="J41" s="26"/>
      <c r="K41" s="26"/>
      <c r="L41" s="26"/>
      <c r="M41" s="26"/>
      <c r="N41" s="26"/>
      <c r="O41" s="26"/>
      <c r="P41" s="26"/>
      <c r="Q41" s="26"/>
      <c r="R41" s="26"/>
      <c r="S41" s="89"/>
    </row>
    <row r="42" spans="1:19" ht="15" x14ac:dyDescent="0.25">
      <c r="A42" s="65">
        <f t="shared" si="3"/>
        <v>39</v>
      </c>
      <c r="B42" s="79"/>
      <c r="C42" s="74"/>
      <c r="D42" s="85"/>
      <c r="E42" s="67" t="e">
        <f t="shared" si="2"/>
        <v>#DIV/0!</v>
      </c>
      <c r="F42" s="70"/>
      <c r="G42" s="26"/>
      <c r="H42" s="26"/>
      <c r="I42" s="26"/>
      <c r="J42" s="26"/>
      <c r="K42" s="26"/>
      <c r="L42" s="26"/>
      <c r="M42" s="26"/>
      <c r="N42" s="26"/>
      <c r="O42" s="26"/>
      <c r="P42" s="26"/>
      <c r="Q42" s="26"/>
      <c r="R42" s="26"/>
      <c r="S42" s="89"/>
    </row>
    <row r="43" spans="1:19" ht="15" x14ac:dyDescent="0.25">
      <c r="A43" s="65">
        <f t="shared" si="3"/>
        <v>40</v>
      </c>
      <c r="B43" s="79"/>
      <c r="C43" s="74"/>
      <c r="D43" s="85"/>
      <c r="E43" s="67" t="e">
        <f t="shared" si="2"/>
        <v>#DIV/0!</v>
      </c>
      <c r="F43" s="70"/>
      <c r="G43" s="26"/>
      <c r="H43" s="26"/>
      <c r="I43" s="26"/>
      <c r="J43" s="26"/>
      <c r="K43" s="26"/>
      <c r="L43" s="26"/>
      <c r="M43" s="26"/>
      <c r="N43" s="26"/>
      <c r="O43" s="26"/>
      <c r="P43" s="26"/>
      <c r="Q43" s="26"/>
      <c r="R43" s="26"/>
      <c r="S43" s="89"/>
    </row>
    <row r="44" spans="1:19" ht="15" x14ac:dyDescent="0.25">
      <c r="A44" s="65">
        <f t="shared" si="3"/>
        <v>41</v>
      </c>
      <c r="B44" s="79"/>
      <c r="C44" s="74"/>
      <c r="D44" s="85"/>
      <c r="E44" s="67" t="e">
        <f t="shared" si="2"/>
        <v>#DIV/0!</v>
      </c>
      <c r="F44" s="70"/>
      <c r="G44" s="26"/>
      <c r="H44" s="26"/>
      <c r="I44" s="26"/>
      <c r="J44" s="26"/>
      <c r="K44" s="26"/>
      <c r="L44" s="26"/>
      <c r="M44" s="26"/>
      <c r="N44" s="26"/>
      <c r="O44" s="26"/>
      <c r="P44" s="26"/>
      <c r="Q44" s="26"/>
      <c r="R44" s="26"/>
      <c r="S44" s="89"/>
    </row>
    <row r="45" spans="1:19" ht="15" x14ac:dyDescent="0.25">
      <c r="A45" s="65">
        <f t="shared" si="3"/>
        <v>42</v>
      </c>
      <c r="B45" s="79"/>
      <c r="C45" s="74"/>
      <c r="D45" s="85"/>
      <c r="E45" s="67" t="e">
        <f t="shared" si="2"/>
        <v>#DIV/0!</v>
      </c>
      <c r="F45" s="70"/>
      <c r="G45" s="26"/>
      <c r="H45" s="26"/>
      <c r="I45" s="26"/>
      <c r="J45" s="26"/>
      <c r="K45" s="26"/>
      <c r="L45" s="26"/>
      <c r="M45" s="26"/>
      <c r="N45" s="26"/>
      <c r="O45" s="26"/>
      <c r="P45" s="26"/>
      <c r="Q45" s="26"/>
      <c r="R45" s="26"/>
      <c r="S45" s="89"/>
    </row>
    <row r="46" spans="1:19" ht="15" x14ac:dyDescent="0.25">
      <c r="A46" s="65">
        <f t="shared" si="3"/>
        <v>43</v>
      </c>
      <c r="B46" s="79"/>
      <c r="C46" s="74"/>
      <c r="D46" s="85"/>
      <c r="E46" s="67" t="e">
        <f t="shared" si="2"/>
        <v>#DIV/0!</v>
      </c>
      <c r="F46" s="70"/>
      <c r="G46" s="26"/>
      <c r="H46" s="26"/>
      <c r="I46" s="26"/>
      <c r="J46" s="26"/>
      <c r="K46" s="26"/>
      <c r="L46" s="26"/>
      <c r="M46" s="26"/>
      <c r="N46" s="26"/>
      <c r="O46" s="26"/>
      <c r="P46" s="26"/>
      <c r="Q46" s="26"/>
      <c r="R46" s="26"/>
      <c r="S46" s="89"/>
    </row>
    <row r="47" spans="1:19" ht="15" x14ac:dyDescent="0.25">
      <c r="A47" s="65">
        <f t="shared" si="3"/>
        <v>44</v>
      </c>
      <c r="B47" s="79"/>
      <c r="C47" s="74"/>
      <c r="D47" s="85"/>
      <c r="E47" s="67" t="e">
        <f t="shared" si="2"/>
        <v>#DIV/0!</v>
      </c>
      <c r="F47" s="70"/>
      <c r="G47" s="26"/>
      <c r="H47" s="26"/>
      <c r="I47" s="26"/>
      <c r="J47" s="26"/>
      <c r="K47" s="26"/>
      <c r="L47" s="26"/>
      <c r="M47" s="26"/>
      <c r="N47" s="26"/>
      <c r="O47" s="26"/>
      <c r="P47" s="26"/>
      <c r="Q47" s="26"/>
      <c r="R47" s="26"/>
      <c r="S47" s="89"/>
    </row>
    <row r="48" spans="1:19" ht="15" x14ac:dyDescent="0.25">
      <c r="A48" s="65">
        <f t="shared" si="3"/>
        <v>45</v>
      </c>
      <c r="B48" s="79"/>
      <c r="C48" s="74"/>
      <c r="D48" s="85"/>
      <c r="E48" s="67" t="e">
        <f t="shared" si="2"/>
        <v>#DIV/0!</v>
      </c>
      <c r="F48" s="70"/>
      <c r="G48" s="26"/>
      <c r="H48" s="26"/>
      <c r="I48" s="26"/>
      <c r="J48" s="26"/>
      <c r="K48" s="26"/>
      <c r="L48" s="26"/>
      <c r="M48" s="26"/>
      <c r="N48" s="26"/>
      <c r="O48" s="26"/>
      <c r="P48" s="26"/>
      <c r="Q48" s="26"/>
      <c r="R48" s="26"/>
      <c r="S48" s="89"/>
    </row>
    <row r="49" spans="1:19" ht="15" x14ac:dyDescent="0.25">
      <c r="A49" s="65">
        <f t="shared" si="3"/>
        <v>46</v>
      </c>
      <c r="B49" s="79"/>
      <c r="C49" s="74"/>
      <c r="D49" s="85"/>
      <c r="E49" s="67" t="e">
        <f t="shared" si="2"/>
        <v>#DIV/0!</v>
      </c>
      <c r="F49" s="70"/>
      <c r="G49" s="26"/>
      <c r="H49" s="26"/>
      <c r="I49" s="26"/>
      <c r="J49" s="26"/>
      <c r="K49" s="26"/>
      <c r="L49" s="26"/>
      <c r="M49" s="26"/>
      <c r="N49" s="26"/>
      <c r="O49" s="26"/>
      <c r="P49" s="26"/>
      <c r="Q49" s="26"/>
      <c r="R49" s="26"/>
      <c r="S49" s="89"/>
    </row>
    <row r="50" spans="1:19" ht="15" x14ac:dyDescent="0.25">
      <c r="A50" s="65">
        <f t="shared" si="3"/>
        <v>47</v>
      </c>
      <c r="B50" s="79"/>
      <c r="C50" s="74"/>
      <c r="D50" s="85"/>
      <c r="E50" s="67" t="e">
        <f t="shared" si="2"/>
        <v>#DIV/0!</v>
      </c>
      <c r="F50" s="70"/>
      <c r="G50" s="26"/>
      <c r="H50" s="26"/>
      <c r="I50" s="26"/>
      <c r="J50" s="26"/>
      <c r="K50" s="26"/>
      <c r="L50" s="26"/>
      <c r="M50" s="26"/>
      <c r="N50" s="26"/>
      <c r="O50" s="26"/>
      <c r="P50" s="26"/>
      <c r="Q50" s="26"/>
      <c r="R50" s="26"/>
      <c r="S50" s="89"/>
    </row>
    <row r="51" spans="1:19" ht="15" x14ac:dyDescent="0.25">
      <c r="A51" s="65">
        <f t="shared" si="3"/>
        <v>48</v>
      </c>
      <c r="B51" s="79"/>
      <c r="C51" s="74"/>
      <c r="D51" s="85"/>
      <c r="E51" s="67" t="e">
        <f t="shared" si="2"/>
        <v>#DIV/0!</v>
      </c>
      <c r="F51" s="70"/>
      <c r="G51" s="26"/>
      <c r="H51" s="26"/>
      <c r="I51" s="26"/>
      <c r="J51" s="26"/>
      <c r="K51" s="26"/>
      <c r="L51" s="26"/>
      <c r="M51" s="26"/>
      <c r="N51" s="26"/>
      <c r="O51" s="26"/>
      <c r="P51" s="26"/>
      <c r="Q51" s="26"/>
      <c r="R51" s="26"/>
      <c r="S51" s="89"/>
    </row>
    <row r="52" spans="1:19" ht="15" x14ac:dyDescent="0.25">
      <c r="A52" s="65">
        <f t="shared" si="3"/>
        <v>49</v>
      </c>
      <c r="B52" s="79"/>
      <c r="C52" s="74"/>
      <c r="D52" s="85"/>
      <c r="E52" s="67" t="e">
        <f t="shared" si="2"/>
        <v>#DIV/0!</v>
      </c>
      <c r="F52" s="70"/>
      <c r="G52" s="26"/>
      <c r="H52" s="26"/>
      <c r="I52" s="26"/>
      <c r="J52" s="26"/>
      <c r="K52" s="26"/>
      <c r="L52" s="26"/>
      <c r="M52" s="26"/>
      <c r="N52" s="26"/>
      <c r="O52" s="26"/>
      <c r="P52" s="26"/>
      <c r="Q52" s="26"/>
      <c r="R52" s="26"/>
      <c r="S52" s="89"/>
    </row>
    <row r="53" spans="1:19" ht="15.75" thickBot="1" x14ac:dyDescent="0.3">
      <c r="A53" s="65">
        <f t="shared" si="3"/>
        <v>50</v>
      </c>
      <c r="B53" s="80"/>
      <c r="C53" s="75"/>
      <c r="D53" s="86"/>
      <c r="E53" s="68" t="e">
        <f t="shared" si="2"/>
        <v>#DIV/0!</v>
      </c>
      <c r="F53" s="70"/>
      <c r="G53" s="26"/>
      <c r="H53" s="26"/>
      <c r="I53" s="26"/>
      <c r="J53" s="26"/>
      <c r="K53" s="26"/>
      <c r="L53" s="26"/>
      <c r="M53" s="26"/>
      <c r="N53" s="26"/>
      <c r="O53" s="26"/>
      <c r="P53" s="26"/>
      <c r="Q53" s="26"/>
      <c r="R53" s="26"/>
      <c r="S53" s="90"/>
    </row>
    <row r="54" spans="1:19" ht="15.75" thickBot="1" x14ac:dyDescent="0.3">
      <c r="A54" s="65">
        <f t="shared" si="3"/>
        <v>51</v>
      </c>
      <c r="B54" s="80"/>
      <c r="C54" s="75"/>
      <c r="D54" s="86"/>
      <c r="E54" s="68" t="e">
        <f t="shared" ref="E54:E117" si="4">AVERAGE(G54:R54)</f>
        <v>#DIV/0!</v>
      </c>
      <c r="F54" s="70"/>
      <c r="G54" s="26"/>
      <c r="H54" s="26"/>
      <c r="I54" s="26"/>
      <c r="J54" s="26"/>
      <c r="K54" s="26"/>
      <c r="L54" s="26"/>
      <c r="M54" s="26"/>
      <c r="N54" s="26"/>
      <c r="O54" s="26"/>
      <c r="P54" s="26"/>
      <c r="Q54" s="26"/>
      <c r="R54" s="26"/>
      <c r="S54" s="90"/>
    </row>
    <row r="55" spans="1:19" ht="15.75" thickBot="1" x14ac:dyDescent="0.3">
      <c r="A55" s="65">
        <f t="shared" si="3"/>
        <v>52</v>
      </c>
      <c r="B55" s="80"/>
      <c r="C55" s="75"/>
      <c r="D55" s="86"/>
      <c r="E55" s="68" t="e">
        <f t="shared" si="4"/>
        <v>#DIV/0!</v>
      </c>
      <c r="F55" s="70"/>
      <c r="G55" s="26"/>
      <c r="H55" s="26"/>
      <c r="I55" s="26"/>
      <c r="J55" s="26"/>
      <c r="K55" s="26"/>
      <c r="L55" s="26"/>
      <c r="M55" s="26"/>
      <c r="N55" s="26"/>
      <c r="O55" s="26"/>
      <c r="P55" s="26"/>
      <c r="Q55" s="26"/>
      <c r="R55" s="26"/>
      <c r="S55" s="90"/>
    </row>
    <row r="56" spans="1:19" ht="15.75" thickBot="1" x14ac:dyDescent="0.3">
      <c r="A56" s="65">
        <f t="shared" si="3"/>
        <v>53</v>
      </c>
      <c r="B56" s="80"/>
      <c r="C56" s="75"/>
      <c r="D56" s="86"/>
      <c r="E56" s="68" t="e">
        <f t="shared" si="4"/>
        <v>#DIV/0!</v>
      </c>
      <c r="F56" s="70"/>
      <c r="G56" s="26"/>
      <c r="H56" s="26"/>
      <c r="I56" s="26"/>
      <c r="J56" s="26"/>
      <c r="K56" s="26"/>
      <c r="L56" s="26"/>
      <c r="M56" s="26"/>
      <c r="N56" s="26"/>
      <c r="O56" s="26"/>
      <c r="P56" s="26"/>
      <c r="Q56" s="26"/>
      <c r="R56" s="26"/>
      <c r="S56" s="90"/>
    </row>
    <row r="57" spans="1:19" ht="15.75" thickBot="1" x14ac:dyDescent="0.3">
      <c r="A57" s="65">
        <f t="shared" si="3"/>
        <v>54</v>
      </c>
      <c r="B57" s="80"/>
      <c r="C57" s="75"/>
      <c r="D57" s="86"/>
      <c r="E57" s="68" t="e">
        <f t="shared" si="4"/>
        <v>#DIV/0!</v>
      </c>
      <c r="F57" s="70"/>
      <c r="G57" s="26"/>
      <c r="H57" s="26"/>
      <c r="I57" s="26"/>
      <c r="J57" s="26"/>
      <c r="K57" s="26"/>
      <c r="L57" s="26"/>
      <c r="M57" s="26"/>
      <c r="N57" s="26"/>
      <c r="O57" s="26"/>
      <c r="P57" s="26"/>
      <c r="Q57" s="26"/>
      <c r="R57" s="26"/>
      <c r="S57" s="90"/>
    </row>
    <row r="58" spans="1:19" ht="15.75" thickBot="1" x14ac:dyDescent="0.3">
      <c r="A58" s="65">
        <f t="shared" si="3"/>
        <v>55</v>
      </c>
      <c r="B58" s="80"/>
      <c r="C58" s="75"/>
      <c r="D58" s="86"/>
      <c r="E58" s="68" t="e">
        <f t="shared" si="4"/>
        <v>#DIV/0!</v>
      </c>
      <c r="F58" s="70"/>
      <c r="G58" s="26"/>
      <c r="H58" s="26"/>
      <c r="I58" s="26"/>
      <c r="J58" s="26"/>
      <c r="K58" s="26"/>
      <c r="L58" s="26"/>
      <c r="M58" s="26"/>
      <c r="N58" s="26"/>
      <c r="O58" s="26"/>
      <c r="P58" s="26"/>
      <c r="Q58" s="26"/>
      <c r="R58" s="26"/>
      <c r="S58" s="90"/>
    </row>
    <row r="59" spans="1:19" ht="15.75" thickBot="1" x14ac:dyDescent="0.3">
      <c r="A59" s="65">
        <f t="shared" si="3"/>
        <v>56</v>
      </c>
      <c r="B59" s="80"/>
      <c r="C59" s="75"/>
      <c r="D59" s="86"/>
      <c r="E59" s="68" t="e">
        <f t="shared" si="4"/>
        <v>#DIV/0!</v>
      </c>
      <c r="F59" s="70"/>
      <c r="G59" s="26"/>
      <c r="H59" s="26"/>
      <c r="I59" s="26"/>
      <c r="J59" s="26"/>
      <c r="K59" s="26"/>
      <c r="L59" s="26"/>
      <c r="M59" s="26"/>
      <c r="N59" s="26"/>
      <c r="O59" s="26"/>
      <c r="P59" s="26"/>
      <c r="Q59" s="26"/>
      <c r="R59" s="26"/>
      <c r="S59" s="90"/>
    </row>
    <row r="60" spans="1:19" ht="15.75" thickBot="1" x14ac:dyDescent="0.3">
      <c r="A60" s="65">
        <f t="shared" si="3"/>
        <v>57</v>
      </c>
      <c r="B60" s="80"/>
      <c r="C60" s="75"/>
      <c r="D60" s="86"/>
      <c r="E60" s="68" t="e">
        <f t="shared" si="4"/>
        <v>#DIV/0!</v>
      </c>
      <c r="F60" s="70"/>
      <c r="G60" s="26"/>
      <c r="H60" s="26"/>
      <c r="I60" s="26"/>
      <c r="J60" s="26"/>
      <c r="K60" s="26"/>
      <c r="L60" s="26"/>
      <c r="M60" s="26"/>
      <c r="N60" s="26"/>
      <c r="O60" s="26"/>
      <c r="P60" s="26"/>
      <c r="Q60" s="26"/>
      <c r="R60" s="26"/>
      <c r="S60" s="90"/>
    </row>
    <row r="61" spans="1:19" ht="15.75" thickBot="1" x14ac:dyDescent="0.3">
      <c r="A61" s="65">
        <f t="shared" si="3"/>
        <v>58</v>
      </c>
      <c r="B61" s="80"/>
      <c r="C61" s="75"/>
      <c r="D61" s="86"/>
      <c r="E61" s="68" t="e">
        <f t="shared" si="4"/>
        <v>#DIV/0!</v>
      </c>
      <c r="F61" s="70"/>
      <c r="G61" s="26"/>
      <c r="H61" s="26"/>
      <c r="I61" s="26"/>
      <c r="J61" s="26"/>
      <c r="K61" s="26"/>
      <c r="L61" s="26"/>
      <c r="M61" s="26"/>
      <c r="N61" s="26"/>
      <c r="O61" s="26"/>
      <c r="P61" s="26"/>
      <c r="Q61" s="26"/>
      <c r="R61" s="26"/>
      <c r="S61" s="90"/>
    </row>
    <row r="62" spans="1:19" ht="15.75" thickBot="1" x14ac:dyDescent="0.3">
      <c r="A62" s="65">
        <f t="shared" si="3"/>
        <v>59</v>
      </c>
      <c r="B62" s="80"/>
      <c r="C62" s="75"/>
      <c r="D62" s="86"/>
      <c r="E62" s="68" t="e">
        <f t="shared" si="4"/>
        <v>#DIV/0!</v>
      </c>
      <c r="F62" s="70"/>
      <c r="G62" s="26"/>
      <c r="H62" s="26"/>
      <c r="I62" s="26"/>
      <c r="J62" s="26"/>
      <c r="K62" s="26"/>
      <c r="L62" s="26"/>
      <c r="M62" s="26"/>
      <c r="N62" s="26"/>
      <c r="O62" s="26"/>
      <c r="P62" s="26"/>
      <c r="Q62" s="26"/>
      <c r="R62" s="26"/>
      <c r="S62" s="90"/>
    </row>
    <row r="63" spans="1:19" ht="15.75" thickBot="1" x14ac:dyDescent="0.3">
      <c r="A63" s="65">
        <f t="shared" si="3"/>
        <v>60</v>
      </c>
      <c r="B63" s="80"/>
      <c r="C63" s="75"/>
      <c r="D63" s="86"/>
      <c r="E63" s="68" t="e">
        <f t="shared" si="4"/>
        <v>#DIV/0!</v>
      </c>
      <c r="F63" s="70"/>
      <c r="G63" s="26"/>
      <c r="H63" s="26"/>
      <c r="I63" s="26"/>
      <c r="J63" s="26"/>
      <c r="K63" s="26"/>
      <c r="L63" s="26"/>
      <c r="M63" s="26"/>
      <c r="N63" s="26"/>
      <c r="O63" s="26"/>
      <c r="P63" s="26"/>
      <c r="Q63" s="26"/>
      <c r="R63" s="26"/>
      <c r="S63" s="90"/>
    </row>
    <row r="64" spans="1:19" ht="15.75" thickBot="1" x14ac:dyDescent="0.3">
      <c r="A64" s="65">
        <f t="shared" si="3"/>
        <v>61</v>
      </c>
      <c r="B64" s="80"/>
      <c r="C64" s="75"/>
      <c r="D64" s="86"/>
      <c r="E64" s="68" t="e">
        <f t="shared" si="4"/>
        <v>#DIV/0!</v>
      </c>
      <c r="F64" s="70"/>
      <c r="G64" s="26"/>
      <c r="H64" s="26"/>
      <c r="I64" s="26"/>
      <c r="J64" s="26"/>
      <c r="K64" s="26"/>
      <c r="L64" s="26"/>
      <c r="M64" s="26"/>
      <c r="N64" s="26"/>
      <c r="O64" s="26"/>
      <c r="P64" s="26"/>
      <c r="Q64" s="26"/>
      <c r="R64" s="26"/>
      <c r="S64" s="90"/>
    </row>
    <row r="65" spans="1:19" ht="15.75" thickBot="1" x14ac:dyDescent="0.3">
      <c r="A65" s="65">
        <f t="shared" si="3"/>
        <v>62</v>
      </c>
      <c r="B65" s="80"/>
      <c r="C65" s="75"/>
      <c r="D65" s="86"/>
      <c r="E65" s="68" t="e">
        <f t="shared" si="4"/>
        <v>#DIV/0!</v>
      </c>
      <c r="F65" s="70"/>
      <c r="G65" s="26"/>
      <c r="H65" s="26"/>
      <c r="I65" s="26"/>
      <c r="J65" s="26"/>
      <c r="K65" s="26"/>
      <c r="L65" s="26"/>
      <c r="M65" s="26"/>
      <c r="N65" s="26"/>
      <c r="O65" s="26"/>
      <c r="P65" s="26"/>
      <c r="Q65" s="26"/>
      <c r="R65" s="26"/>
      <c r="S65" s="90"/>
    </row>
    <row r="66" spans="1:19" ht="15.75" thickBot="1" x14ac:dyDescent="0.3">
      <c r="A66" s="65">
        <f t="shared" si="3"/>
        <v>63</v>
      </c>
      <c r="B66" s="80"/>
      <c r="C66" s="75"/>
      <c r="D66" s="86"/>
      <c r="E66" s="68" t="e">
        <f t="shared" si="4"/>
        <v>#DIV/0!</v>
      </c>
      <c r="F66" s="70"/>
      <c r="G66" s="26"/>
      <c r="H66" s="26"/>
      <c r="I66" s="26"/>
      <c r="J66" s="26"/>
      <c r="K66" s="26"/>
      <c r="L66" s="26"/>
      <c r="M66" s="26"/>
      <c r="N66" s="26"/>
      <c r="O66" s="26"/>
      <c r="P66" s="26"/>
      <c r="Q66" s="26"/>
      <c r="R66" s="26"/>
      <c r="S66" s="90"/>
    </row>
    <row r="67" spans="1:19" ht="15.75" thickBot="1" x14ac:dyDescent="0.3">
      <c r="A67" s="65">
        <f t="shared" si="3"/>
        <v>64</v>
      </c>
      <c r="B67" s="80"/>
      <c r="C67" s="75"/>
      <c r="D67" s="86"/>
      <c r="E67" s="68" t="e">
        <f t="shared" si="4"/>
        <v>#DIV/0!</v>
      </c>
      <c r="F67" s="70"/>
      <c r="G67" s="26"/>
      <c r="H67" s="26"/>
      <c r="I67" s="26"/>
      <c r="J67" s="26"/>
      <c r="K67" s="26"/>
      <c r="L67" s="26"/>
      <c r="M67" s="26"/>
      <c r="N67" s="26"/>
      <c r="O67" s="26"/>
      <c r="P67" s="26"/>
      <c r="Q67" s="26"/>
      <c r="R67" s="26"/>
      <c r="S67" s="90"/>
    </row>
    <row r="68" spans="1:19" ht="15.75" thickBot="1" x14ac:dyDescent="0.3">
      <c r="A68" s="65">
        <f t="shared" si="3"/>
        <v>65</v>
      </c>
      <c r="B68" s="80"/>
      <c r="C68" s="75"/>
      <c r="D68" s="86"/>
      <c r="E68" s="68" t="e">
        <f t="shared" si="4"/>
        <v>#DIV/0!</v>
      </c>
      <c r="F68" s="70"/>
      <c r="G68" s="26"/>
      <c r="H68" s="26"/>
      <c r="I68" s="26"/>
      <c r="J68" s="26"/>
      <c r="K68" s="26"/>
      <c r="L68" s="26"/>
      <c r="M68" s="26"/>
      <c r="N68" s="26"/>
      <c r="O68" s="26"/>
      <c r="P68" s="26"/>
      <c r="Q68" s="26"/>
      <c r="R68" s="26"/>
      <c r="S68" s="90"/>
    </row>
    <row r="69" spans="1:19" ht="15.75" thickBot="1" x14ac:dyDescent="0.3">
      <c r="A69" s="65">
        <f t="shared" si="3"/>
        <v>66</v>
      </c>
      <c r="B69" s="80"/>
      <c r="C69" s="75"/>
      <c r="D69" s="86"/>
      <c r="E69" s="68" t="e">
        <f t="shared" si="4"/>
        <v>#DIV/0!</v>
      </c>
      <c r="F69" s="70"/>
      <c r="G69" s="26"/>
      <c r="H69" s="26"/>
      <c r="I69" s="26"/>
      <c r="J69" s="26"/>
      <c r="K69" s="26"/>
      <c r="L69" s="26"/>
      <c r="M69" s="26"/>
      <c r="N69" s="26"/>
      <c r="O69" s="26"/>
      <c r="P69" s="26"/>
      <c r="Q69" s="26"/>
      <c r="R69" s="26"/>
      <c r="S69" s="90"/>
    </row>
    <row r="70" spans="1:19" ht="15.75" thickBot="1" x14ac:dyDescent="0.3">
      <c r="A70" s="65">
        <f t="shared" si="3"/>
        <v>67</v>
      </c>
      <c r="B70" s="80"/>
      <c r="C70" s="75"/>
      <c r="D70" s="86"/>
      <c r="E70" s="68" t="e">
        <f t="shared" si="4"/>
        <v>#DIV/0!</v>
      </c>
      <c r="F70" s="70"/>
      <c r="G70" s="26"/>
      <c r="H70" s="26"/>
      <c r="I70" s="26"/>
      <c r="J70" s="26"/>
      <c r="K70" s="26"/>
      <c r="L70" s="26"/>
      <c r="M70" s="26"/>
      <c r="N70" s="26"/>
      <c r="O70" s="26"/>
      <c r="P70" s="26"/>
      <c r="Q70" s="26"/>
      <c r="R70" s="26"/>
      <c r="S70" s="90"/>
    </row>
    <row r="71" spans="1:19" ht="15.75" thickBot="1" x14ac:dyDescent="0.3">
      <c r="A71" s="65">
        <f t="shared" si="3"/>
        <v>68</v>
      </c>
      <c r="B71" s="80"/>
      <c r="C71" s="75"/>
      <c r="D71" s="86"/>
      <c r="E71" s="68" t="e">
        <f t="shared" si="4"/>
        <v>#DIV/0!</v>
      </c>
      <c r="F71" s="70"/>
      <c r="G71" s="26"/>
      <c r="H71" s="26"/>
      <c r="I71" s="26"/>
      <c r="J71" s="26"/>
      <c r="K71" s="26"/>
      <c r="L71" s="26"/>
      <c r="M71" s="26"/>
      <c r="N71" s="26"/>
      <c r="O71" s="26"/>
      <c r="P71" s="26"/>
      <c r="Q71" s="26"/>
      <c r="R71" s="26"/>
      <c r="S71" s="90"/>
    </row>
    <row r="72" spans="1:19" ht="15.75" thickBot="1" x14ac:dyDescent="0.3">
      <c r="A72" s="65">
        <f t="shared" si="3"/>
        <v>69</v>
      </c>
      <c r="B72" s="80"/>
      <c r="C72" s="75"/>
      <c r="D72" s="86"/>
      <c r="E72" s="68" t="e">
        <f t="shared" si="4"/>
        <v>#DIV/0!</v>
      </c>
      <c r="F72" s="70"/>
      <c r="G72" s="26"/>
      <c r="H72" s="26"/>
      <c r="I72" s="26"/>
      <c r="J72" s="26"/>
      <c r="K72" s="26"/>
      <c r="L72" s="26"/>
      <c r="M72" s="26"/>
      <c r="N72" s="26"/>
      <c r="O72" s="26"/>
      <c r="P72" s="26"/>
      <c r="Q72" s="26"/>
      <c r="R72" s="26"/>
      <c r="S72" s="90"/>
    </row>
    <row r="73" spans="1:19" ht="15.75" thickBot="1" x14ac:dyDescent="0.3">
      <c r="A73" s="65">
        <f t="shared" si="3"/>
        <v>70</v>
      </c>
      <c r="B73" s="80"/>
      <c r="C73" s="75"/>
      <c r="D73" s="86"/>
      <c r="E73" s="68" t="e">
        <f t="shared" si="4"/>
        <v>#DIV/0!</v>
      </c>
      <c r="F73" s="70"/>
      <c r="G73" s="26"/>
      <c r="H73" s="26"/>
      <c r="I73" s="26"/>
      <c r="J73" s="26"/>
      <c r="K73" s="26"/>
      <c r="L73" s="26"/>
      <c r="M73" s="26"/>
      <c r="N73" s="26"/>
      <c r="O73" s="26"/>
      <c r="P73" s="26"/>
      <c r="Q73" s="26"/>
      <c r="R73" s="26"/>
      <c r="S73" s="90"/>
    </row>
    <row r="74" spans="1:19" ht="15.75" thickBot="1" x14ac:dyDescent="0.3">
      <c r="A74" s="65">
        <f t="shared" si="3"/>
        <v>71</v>
      </c>
      <c r="B74" s="80"/>
      <c r="C74" s="75"/>
      <c r="D74" s="86"/>
      <c r="E74" s="68" t="e">
        <f t="shared" si="4"/>
        <v>#DIV/0!</v>
      </c>
      <c r="F74" s="70"/>
      <c r="G74" s="26"/>
      <c r="H74" s="26"/>
      <c r="I74" s="26"/>
      <c r="J74" s="26"/>
      <c r="K74" s="26"/>
      <c r="L74" s="26"/>
      <c r="M74" s="26"/>
      <c r="N74" s="26"/>
      <c r="O74" s="26"/>
      <c r="P74" s="26"/>
      <c r="Q74" s="26"/>
      <c r="R74" s="26"/>
      <c r="S74" s="90"/>
    </row>
    <row r="75" spans="1:19" ht="15.75" thickBot="1" x14ac:dyDescent="0.3">
      <c r="A75" s="65">
        <f t="shared" si="3"/>
        <v>72</v>
      </c>
      <c r="B75" s="80"/>
      <c r="C75" s="75"/>
      <c r="D75" s="86"/>
      <c r="E75" s="68" t="e">
        <f t="shared" si="4"/>
        <v>#DIV/0!</v>
      </c>
      <c r="F75" s="70"/>
      <c r="G75" s="26"/>
      <c r="H75" s="26"/>
      <c r="I75" s="26"/>
      <c r="J75" s="26"/>
      <c r="K75" s="26"/>
      <c r="L75" s="26"/>
      <c r="M75" s="26"/>
      <c r="N75" s="26"/>
      <c r="O75" s="26"/>
      <c r="P75" s="26"/>
      <c r="Q75" s="26"/>
      <c r="R75" s="26"/>
      <c r="S75" s="90"/>
    </row>
    <row r="76" spans="1:19" ht="15.75" thickBot="1" x14ac:dyDescent="0.3">
      <c r="A76" s="65">
        <f t="shared" si="3"/>
        <v>73</v>
      </c>
      <c r="B76" s="80"/>
      <c r="C76" s="75"/>
      <c r="D76" s="86"/>
      <c r="E76" s="68" t="e">
        <f t="shared" si="4"/>
        <v>#DIV/0!</v>
      </c>
      <c r="F76" s="70"/>
      <c r="G76" s="26"/>
      <c r="H76" s="26"/>
      <c r="I76" s="26"/>
      <c r="J76" s="26"/>
      <c r="K76" s="26"/>
      <c r="L76" s="26"/>
      <c r="M76" s="26"/>
      <c r="N76" s="26"/>
      <c r="O76" s="26"/>
      <c r="P76" s="26"/>
      <c r="Q76" s="26"/>
      <c r="R76" s="26"/>
      <c r="S76" s="90"/>
    </row>
    <row r="77" spans="1:19" ht="15.75" thickBot="1" x14ac:dyDescent="0.3">
      <c r="A77" s="65">
        <f t="shared" si="3"/>
        <v>74</v>
      </c>
      <c r="B77" s="80"/>
      <c r="C77" s="75"/>
      <c r="D77" s="86"/>
      <c r="E77" s="68" t="e">
        <f t="shared" si="4"/>
        <v>#DIV/0!</v>
      </c>
      <c r="F77" s="70"/>
      <c r="G77" s="26"/>
      <c r="H77" s="26"/>
      <c r="I77" s="26"/>
      <c r="J77" s="26"/>
      <c r="K77" s="26"/>
      <c r="L77" s="26"/>
      <c r="M77" s="26"/>
      <c r="N77" s="26"/>
      <c r="O77" s="26"/>
      <c r="P77" s="26"/>
      <c r="Q77" s="26"/>
      <c r="R77" s="26"/>
      <c r="S77" s="90"/>
    </row>
    <row r="78" spans="1:19" ht="15.75" thickBot="1" x14ac:dyDescent="0.3">
      <c r="A78" s="65">
        <f t="shared" si="3"/>
        <v>75</v>
      </c>
      <c r="B78" s="80"/>
      <c r="C78" s="75"/>
      <c r="D78" s="86"/>
      <c r="E78" s="68" t="e">
        <f t="shared" si="4"/>
        <v>#DIV/0!</v>
      </c>
      <c r="F78" s="70"/>
      <c r="G78" s="26"/>
      <c r="H78" s="26"/>
      <c r="I78" s="26"/>
      <c r="J78" s="26"/>
      <c r="K78" s="26"/>
      <c r="L78" s="26"/>
      <c r="M78" s="26"/>
      <c r="N78" s="26"/>
      <c r="O78" s="26"/>
      <c r="P78" s="26"/>
      <c r="Q78" s="26"/>
      <c r="R78" s="26"/>
      <c r="S78" s="90"/>
    </row>
    <row r="79" spans="1:19" ht="15.75" thickBot="1" x14ac:dyDescent="0.3">
      <c r="A79" s="65">
        <f t="shared" si="3"/>
        <v>76</v>
      </c>
      <c r="B79" s="80"/>
      <c r="C79" s="75"/>
      <c r="D79" s="86"/>
      <c r="E79" s="68" t="e">
        <f t="shared" si="4"/>
        <v>#DIV/0!</v>
      </c>
      <c r="F79" s="70"/>
      <c r="G79" s="26"/>
      <c r="H79" s="26"/>
      <c r="I79" s="26"/>
      <c r="J79" s="26"/>
      <c r="K79" s="26"/>
      <c r="L79" s="26"/>
      <c r="M79" s="26"/>
      <c r="N79" s="26"/>
      <c r="O79" s="26"/>
      <c r="P79" s="26"/>
      <c r="Q79" s="26"/>
      <c r="R79" s="26"/>
      <c r="S79" s="90"/>
    </row>
    <row r="80" spans="1:19" ht="15.75" thickBot="1" x14ac:dyDescent="0.3">
      <c r="A80" s="65">
        <f t="shared" si="3"/>
        <v>77</v>
      </c>
      <c r="B80" s="80"/>
      <c r="C80" s="75"/>
      <c r="D80" s="86"/>
      <c r="E80" s="68" t="e">
        <f t="shared" si="4"/>
        <v>#DIV/0!</v>
      </c>
      <c r="F80" s="70"/>
      <c r="G80" s="26"/>
      <c r="H80" s="26"/>
      <c r="I80" s="26"/>
      <c r="J80" s="26"/>
      <c r="K80" s="26"/>
      <c r="L80" s="26"/>
      <c r="M80" s="26"/>
      <c r="N80" s="26"/>
      <c r="O80" s="26"/>
      <c r="P80" s="26"/>
      <c r="Q80" s="26"/>
      <c r="R80" s="26"/>
      <c r="S80" s="90"/>
    </row>
    <row r="81" spans="1:19" ht="15.75" thickBot="1" x14ac:dyDescent="0.3">
      <c r="A81" s="65">
        <f t="shared" si="3"/>
        <v>78</v>
      </c>
      <c r="B81" s="80"/>
      <c r="C81" s="75"/>
      <c r="D81" s="86"/>
      <c r="E81" s="68" t="e">
        <f t="shared" si="4"/>
        <v>#DIV/0!</v>
      </c>
      <c r="F81" s="70"/>
      <c r="G81" s="26"/>
      <c r="H81" s="26"/>
      <c r="I81" s="26"/>
      <c r="J81" s="26"/>
      <c r="K81" s="26"/>
      <c r="L81" s="26"/>
      <c r="M81" s="26"/>
      <c r="N81" s="26"/>
      <c r="O81" s="26"/>
      <c r="P81" s="26"/>
      <c r="Q81" s="26"/>
      <c r="R81" s="26"/>
      <c r="S81" s="90"/>
    </row>
    <row r="82" spans="1:19" ht="15.75" thickBot="1" x14ac:dyDescent="0.3">
      <c r="A82" s="65">
        <f t="shared" si="3"/>
        <v>79</v>
      </c>
      <c r="B82" s="80"/>
      <c r="C82" s="75"/>
      <c r="D82" s="86"/>
      <c r="E82" s="68" t="e">
        <f t="shared" si="4"/>
        <v>#DIV/0!</v>
      </c>
      <c r="F82" s="70"/>
      <c r="G82" s="26"/>
      <c r="H82" s="26"/>
      <c r="I82" s="26"/>
      <c r="J82" s="26"/>
      <c r="K82" s="26"/>
      <c r="L82" s="26"/>
      <c r="M82" s="26"/>
      <c r="N82" s="26"/>
      <c r="O82" s="26"/>
      <c r="P82" s="26"/>
      <c r="Q82" s="26"/>
      <c r="R82" s="26"/>
      <c r="S82" s="90"/>
    </row>
    <row r="83" spans="1:19" ht="15.75" thickBot="1" x14ac:dyDescent="0.3">
      <c r="A83" s="65">
        <f t="shared" si="3"/>
        <v>80</v>
      </c>
      <c r="B83" s="80"/>
      <c r="C83" s="75"/>
      <c r="D83" s="86"/>
      <c r="E83" s="68" t="e">
        <f t="shared" si="4"/>
        <v>#DIV/0!</v>
      </c>
      <c r="F83" s="70"/>
      <c r="G83" s="26"/>
      <c r="H83" s="26"/>
      <c r="I83" s="26"/>
      <c r="J83" s="26"/>
      <c r="K83" s="26"/>
      <c r="L83" s="26"/>
      <c r="M83" s="26"/>
      <c r="N83" s="26"/>
      <c r="O83" s="26"/>
      <c r="P83" s="26"/>
      <c r="Q83" s="26"/>
      <c r="R83" s="26"/>
      <c r="S83" s="90"/>
    </row>
    <row r="84" spans="1:19" ht="15.75" thickBot="1" x14ac:dyDescent="0.3">
      <c r="A84" s="65">
        <f t="shared" si="3"/>
        <v>81</v>
      </c>
      <c r="B84" s="80"/>
      <c r="C84" s="75"/>
      <c r="D84" s="86"/>
      <c r="E84" s="68" t="e">
        <f t="shared" si="4"/>
        <v>#DIV/0!</v>
      </c>
      <c r="F84" s="70"/>
      <c r="G84" s="26"/>
      <c r="H84" s="26"/>
      <c r="I84" s="26"/>
      <c r="J84" s="26"/>
      <c r="K84" s="26"/>
      <c r="L84" s="26"/>
      <c r="M84" s="26"/>
      <c r="N84" s="26"/>
      <c r="O84" s="26"/>
      <c r="P84" s="26"/>
      <c r="Q84" s="26"/>
      <c r="R84" s="26"/>
      <c r="S84" s="90"/>
    </row>
    <row r="85" spans="1:19" ht="15.75" thickBot="1" x14ac:dyDescent="0.3">
      <c r="A85" s="65">
        <f t="shared" si="3"/>
        <v>82</v>
      </c>
      <c r="B85" s="80"/>
      <c r="C85" s="75"/>
      <c r="D85" s="86"/>
      <c r="E85" s="68" t="e">
        <f t="shared" si="4"/>
        <v>#DIV/0!</v>
      </c>
      <c r="F85" s="70"/>
      <c r="G85" s="26"/>
      <c r="H85" s="26"/>
      <c r="I85" s="26"/>
      <c r="J85" s="26"/>
      <c r="K85" s="26"/>
      <c r="L85" s="26"/>
      <c r="M85" s="26"/>
      <c r="N85" s="26"/>
      <c r="O85" s="26"/>
      <c r="P85" s="26"/>
      <c r="Q85" s="26"/>
      <c r="R85" s="26"/>
      <c r="S85" s="90"/>
    </row>
    <row r="86" spans="1:19" ht="15.75" thickBot="1" x14ac:dyDescent="0.3">
      <c r="A86" s="65">
        <f t="shared" si="3"/>
        <v>83</v>
      </c>
      <c r="B86" s="80"/>
      <c r="C86" s="75"/>
      <c r="D86" s="86"/>
      <c r="E86" s="68" t="e">
        <f t="shared" si="4"/>
        <v>#DIV/0!</v>
      </c>
      <c r="F86" s="70"/>
      <c r="G86" s="26"/>
      <c r="H86" s="26"/>
      <c r="I86" s="26"/>
      <c r="J86" s="26"/>
      <c r="K86" s="26"/>
      <c r="L86" s="26"/>
      <c r="M86" s="26"/>
      <c r="N86" s="26"/>
      <c r="O86" s="26"/>
      <c r="P86" s="26"/>
      <c r="Q86" s="26"/>
      <c r="R86" s="26"/>
      <c r="S86" s="90"/>
    </row>
    <row r="87" spans="1:19" ht="15.75" thickBot="1" x14ac:dyDescent="0.3">
      <c r="A87" s="65">
        <f t="shared" si="3"/>
        <v>84</v>
      </c>
      <c r="B87" s="80"/>
      <c r="C87" s="75"/>
      <c r="D87" s="86"/>
      <c r="E87" s="68" t="e">
        <f t="shared" si="4"/>
        <v>#DIV/0!</v>
      </c>
      <c r="F87" s="70"/>
      <c r="G87" s="26"/>
      <c r="H87" s="26"/>
      <c r="I87" s="26"/>
      <c r="J87" s="26"/>
      <c r="K87" s="26"/>
      <c r="L87" s="26"/>
      <c r="M87" s="26"/>
      <c r="N87" s="26"/>
      <c r="O87" s="26"/>
      <c r="P87" s="26"/>
      <c r="Q87" s="26"/>
      <c r="R87" s="26"/>
      <c r="S87" s="90"/>
    </row>
    <row r="88" spans="1:19" ht="15.75" thickBot="1" x14ac:dyDescent="0.3">
      <c r="A88" s="65">
        <f t="shared" si="3"/>
        <v>85</v>
      </c>
      <c r="B88" s="80"/>
      <c r="C88" s="75"/>
      <c r="D88" s="86"/>
      <c r="E88" s="68" t="e">
        <f t="shared" si="4"/>
        <v>#DIV/0!</v>
      </c>
      <c r="F88" s="70"/>
      <c r="G88" s="26"/>
      <c r="H88" s="26"/>
      <c r="I88" s="26"/>
      <c r="J88" s="26"/>
      <c r="K88" s="26"/>
      <c r="L88" s="26"/>
      <c r="M88" s="26"/>
      <c r="N88" s="26"/>
      <c r="O88" s="26"/>
      <c r="P88" s="26"/>
      <c r="Q88" s="26"/>
      <c r="R88" s="26"/>
      <c r="S88" s="90"/>
    </row>
    <row r="89" spans="1:19" ht="15.75" thickBot="1" x14ac:dyDescent="0.3">
      <c r="A89" s="65">
        <f t="shared" si="3"/>
        <v>86</v>
      </c>
      <c r="B89" s="80"/>
      <c r="C89" s="75"/>
      <c r="D89" s="86"/>
      <c r="E89" s="68" t="e">
        <f t="shared" si="4"/>
        <v>#DIV/0!</v>
      </c>
      <c r="F89" s="70"/>
      <c r="G89" s="26"/>
      <c r="H89" s="26"/>
      <c r="I89" s="26"/>
      <c r="J89" s="26"/>
      <c r="K89" s="26"/>
      <c r="L89" s="26"/>
      <c r="M89" s="26"/>
      <c r="N89" s="26"/>
      <c r="O89" s="26"/>
      <c r="P89" s="26"/>
      <c r="Q89" s="26"/>
      <c r="R89" s="26"/>
      <c r="S89" s="90"/>
    </row>
    <row r="90" spans="1:19" ht="15.75" thickBot="1" x14ac:dyDescent="0.3">
      <c r="A90" s="65">
        <f t="shared" si="3"/>
        <v>87</v>
      </c>
      <c r="B90" s="80"/>
      <c r="C90" s="75"/>
      <c r="D90" s="86"/>
      <c r="E90" s="68" t="e">
        <f t="shared" si="4"/>
        <v>#DIV/0!</v>
      </c>
      <c r="F90" s="70"/>
      <c r="G90" s="26"/>
      <c r="H90" s="26"/>
      <c r="I90" s="26"/>
      <c r="J90" s="26"/>
      <c r="K90" s="26"/>
      <c r="L90" s="26"/>
      <c r="M90" s="26"/>
      <c r="N90" s="26"/>
      <c r="O90" s="26"/>
      <c r="P90" s="26"/>
      <c r="Q90" s="26"/>
      <c r="R90" s="26"/>
      <c r="S90" s="90"/>
    </row>
    <row r="91" spans="1:19" ht="15.75" thickBot="1" x14ac:dyDescent="0.3">
      <c r="A91" s="65">
        <f t="shared" si="3"/>
        <v>88</v>
      </c>
      <c r="B91" s="80"/>
      <c r="C91" s="75"/>
      <c r="D91" s="86"/>
      <c r="E91" s="68" t="e">
        <f t="shared" si="4"/>
        <v>#DIV/0!</v>
      </c>
      <c r="F91" s="70"/>
      <c r="G91" s="26"/>
      <c r="H91" s="26"/>
      <c r="I91" s="26"/>
      <c r="J91" s="26"/>
      <c r="K91" s="26"/>
      <c r="L91" s="26"/>
      <c r="M91" s="26"/>
      <c r="N91" s="26"/>
      <c r="O91" s="26"/>
      <c r="P91" s="26"/>
      <c r="Q91" s="26"/>
      <c r="R91" s="26"/>
      <c r="S91" s="90"/>
    </row>
    <row r="92" spans="1:19" ht="15.75" thickBot="1" x14ac:dyDescent="0.3">
      <c r="A92" s="65">
        <f t="shared" si="3"/>
        <v>89</v>
      </c>
      <c r="B92" s="80"/>
      <c r="C92" s="75"/>
      <c r="D92" s="86"/>
      <c r="E92" s="68" t="e">
        <f t="shared" si="4"/>
        <v>#DIV/0!</v>
      </c>
      <c r="F92" s="70"/>
      <c r="G92" s="26"/>
      <c r="H92" s="26"/>
      <c r="I92" s="26"/>
      <c r="J92" s="26"/>
      <c r="K92" s="26"/>
      <c r="L92" s="26"/>
      <c r="M92" s="26"/>
      <c r="N92" s="26"/>
      <c r="O92" s="26"/>
      <c r="P92" s="26"/>
      <c r="Q92" s="26"/>
      <c r="R92" s="26"/>
      <c r="S92" s="90"/>
    </row>
    <row r="93" spans="1:19" ht="15.75" thickBot="1" x14ac:dyDescent="0.3">
      <c r="A93" s="65">
        <f t="shared" si="3"/>
        <v>90</v>
      </c>
      <c r="B93" s="80"/>
      <c r="C93" s="75"/>
      <c r="D93" s="86"/>
      <c r="E93" s="68" t="e">
        <f t="shared" si="4"/>
        <v>#DIV/0!</v>
      </c>
      <c r="F93" s="70"/>
      <c r="G93" s="26"/>
      <c r="H93" s="26"/>
      <c r="I93" s="26"/>
      <c r="J93" s="26"/>
      <c r="K93" s="26"/>
      <c r="L93" s="26"/>
      <c r="M93" s="26"/>
      <c r="N93" s="26"/>
      <c r="O93" s="26"/>
      <c r="P93" s="26"/>
      <c r="Q93" s="26"/>
      <c r="R93" s="26"/>
      <c r="S93" s="90"/>
    </row>
    <row r="94" spans="1:19" ht="15.75" thickBot="1" x14ac:dyDescent="0.3">
      <c r="A94" s="65">
        <f t="shared" si="3"/>
        <v>91</v>
      </c>
      <c r="B94" s="80"/>
      <c r="C94" s="75"/>
      <c r="D94" s="86"/>
      <c r="E94" s="68" t="e">
        <f t="shared" si="4"/>
        <v>#DIV/0!</v>
      </c>
      <c r="F94" s="70"/>
      <c r="G94" s="26"/>
      <c r="H94" s="26"/>
      <c r="I94" s="26"/>
      <c r="J94" s="26"/>
      <c r="K94" s="26"/>
      <c r="L94" s="26"/>
      <c r="M94" s="26"/>
      <c r="N94" s="26"/>
      <c r="O94" s="26"/>
      <c r="P94" s="26"/>
      <c r="Q94" s="26"/>
      <c r="R94" s="26"/>
      <c r="S94" s="90"/>
    </row>
    <row r="95" spans="1:19" ht="15.75" thickBot="1" x14ac:dyDescent="0.3">
      <c r="A95" s="65">
        <f t="shared" si="3"/>
        <v>92</v>
      </c>
      <c r="B95" s="80"/>
      <c r="C95" s="75"/>
      <c r="D95" s="86"/>
      <c r="E95" s="68" t="e">
        <f t="shared" si="4"/>
        <v>#DIV/0!</v>
      </c>
      <c r="F95" s="70"/>
      <c r="G95" s="26"/>
      <c r="H95" s="26"/>
      <c r="I95" s="26"/>
      <c r="J95" s="26"/>
      <c r="K95" s="26"/>
      <c r="L95" s="26"/>
      <c r="M95" s="26"/>
      <c r="N95" s="26"/>
      <c r="O95" s="26"/>
      <c r="P95" s="26"/>
      <c r="Q95" s="26"/>
      <c r="R95" s="26"/>
      <c r="S95" s="90"/>
    </row>
    <row r="96" spans="1:19" ht="15.75" thickBot="1" x14ac:dyDescent="0.3">
      <c r="A96" s="65">
        <f t="shared" si="3"/>
        <v>93</v>
      </c>
      <c r="B96" s="80"/>
      <c r="C96" s="75"/>
      <c r="D96" s="86"/>
      <c r="E96" s="68" t="e">
        <f t="shared" si="4"/>
        <v>#DIV/0!</v>
      </c>
      <c r="F96" s="70"/>
      <c r="G96" s="26"/>
      <c r="H96" s="26"/>
      <c r="I96" s="26"/>
      <c r="J96" s="26"/>
      <c r="K96" s="26"/>
      <c r="L96" s="26"/>
      <c r="M96" s="26"/>
      <c r="N96" s="26"/>
      <c r="O96" s="26"/>
      <c r="P96" s="26"/>
      <c r="Q96" s="26"/>
      <c r="R96" s="26"/>
      <c r="S96" s="90"/>
    </row>
    <row r="97" spans="1:19" ht="15.75" thickBot="1" x14ac:dyDescent="0.3">
      <c r="A97" s="65">
        <f t="shared" si="3"/>
        <v>94</v>
      </c>
      <c r="B97" s="80"/>
      <c r="C97" s="75"/>
      <c r="D97" s="86"/>
      <c r="E97" s="68" t="e">
        <f t="shared" si="4"/>
        <v>#DIV/0!</v>
      </c>
      <c r="F97" s="70"/>
      <c r="G97" s="26"/>
      <c r="H97" s="26"/>
      <c r="I97" s="26"/>
      <c r="J97" s="26"/>
      <c r="K97" s="26"/>
      <c r="L97" s="26"/>
      <c r="M97" s="26"/>
      <c r="N97" s="26"/>
      <c r="O97" s="26"/>
      <c r="P97" s="26"/>
      <c r="Q97" s="26"/>
      <c r="R97" s="26"/>
      <c r="S97" s="90"/>
    </row>
    <row r="98" spans="1:19" ht="15.75" thickBot="1" x14ac:dyDescent="0.3">
      <c r="A98" s="65">
        <f t="shared" si="3"/>
        <v>95</v>
      </c>
      <c r="B98" s="80"/>
      <c r="C98" s="75"/>
      <c r="D98" s="86"/>
      <c r="E98" s="68" t="e">
        <f t="shared" si="4"/>
        <v>#DIV/0!</v>
      </c>
      <c r="F98" s="70"/>
      <c r="G98" s="26"/>
      <c r="H98" s="26"/>
      <c r="I98" s="26"/>
      <c r="J98" s="26"/>
      <c r="K98" s="26"/>
      <c r="L98" s="26"/>
      <c r="M98" s="26"/>
      <c r="N98" s="26"/>
      <c r="O98" s="26"/>
      <c r="P98" s="26"/>
      <c r="Q98" s="26"/>
      <c r="R98" s="26"/>
      <c r="S98" s="90"/>
    </row>
    <row r="99" spans="1:19" ht="15.75" thickBot="1" x14ac:dyDescent="0.3">
      <c r="A99" s="65">
        <f t="shared" si="3"/>
        <v>96</v>
      </c>
      <c r="B99" s="80"/>
      <c r="C99" s="75"/>
      <c r="D99" s="86"/>
      <c r="E99" s="68" t="e">
        <f t="shared" si="4"/>
        <v>#DIV/0!</v>
      </c>
      <c r="F99" s="70"/>
      <c r="G99" s="26"/>
      <c r="H99" s="26"/>
      <c r="I99" s="26"/>
      <c r="J99" s="26"/>
      <c r="K99" s="26"/>
      <c r="L99" s="26"/>
      <c r="M99" s="26"/>
      <c r="N99" s="26"/>
      <c r="O99" s="26"/>
      <c r="P99" s="26"/>
      <c r="Q99" s="26"/>
      <c r="R99" s="26"/>
      <c r="S99" s="90"/>
    </row>
    <row r="100" spans="1:19" ht="15.75" thickBot="1" x14ac:dyDescent="0.3">
      <c r="A100" s="65">
        <f t="shared" si="3"/>
        <v>97</v>
      </c>
      <c r="B100" s="80"/>
      <c r="C100" s="75"/>
      <c r="D100" s="86"/>
      <c r="E100" s="68" t="e">
        <f t="shared" si="4"/>
        <v>#DIV/0!</v>
      </c>
      <c r="F100" s="70"/>
      <c r="G100" s="26"/>
      <c r="H100" s="26"/>
      <c r="I100" s="26"/>
      <c r="J100" s="26"/>
      <c r="K100" s="26"/>
      <c r="L100" s="26"/>
      <c r="M100" s="26"/>
      <c r="N100" s="26"/>
      <c r="O100" s="26"/>
      <c r="P100" s="26"/>
      <c r="Q100" s="26"/>
      <c r="R100" s="26"/>
      <c r="S100" s="90"/>
    </row>
    <row r="101" spans="1:19" ht="15.75" thickBot="1" x14ac:dyDescent="0.3">
      <c r="A101" s="65">
        <f t="shared" ref="A101:A159" si="5">+A100+1</f>
        <v>98</v>
      </c>
      <c r="B101" s="80"/>
      <c r="C101" s="75"/>
      <c r="D101" s="86"/>
      <c r="E101" s="68" t="e">
        <f t="shared" si="4"/>
        <v>#DIV/0!</v>
      </c>
      <c r="F101" s="70"/>
      <c r="G101" s="26"/>
      <c r="H101" s="26"/>
      <c r="I101" s="26"/>
      <c r="J101" s="26"/>
      <c r="K101" s="26"/>
      <c r="L101" s="26"/>
      <c r="M101" s="26"/>
      <c r="N101" s="26"/>
      <c r="O101" s="26"/>
      <c r="P101" s="26"/>
      <c r="Q101" s="26"/>
      <c r="R101" s="26"/>
      <c r="S101" s="90"/>
    </row>
    <row r="102" spans="1:19" ht="15.75" thickBot="1" x14ac:dyDescent="0.3">
      <c r="A102" s="65">
        <f t="shared" si="5"/>
        <v>99</v>
      </c>
      <c r="B102" s="80"/>
      <c r="C102" s="75"/>
      <c r="D102" s="86"/>
      <c r="E102" s="68" t="e">
        <f t="shared" si="4"/>
        <v>#DIV/0!</v>
      </c>
      <c r="F102" s="70"/>
      <c r="G102" s="26"/>
      <c r="H102" s="26"/>
      <c r="I102" s="26"/>
      <c r="J102" s="26"/>
      <c r="K102" s="26"/>
      <c r="L102" s="26"/>
      <c r="M102" s="26"/>
      <c r="N102" s="26"/>
      <c r="O102" s="26"/>
      <c r="P102" s="26"/>
      <c r="Q102" s="26"/>
      <c r="R102" s="26"/>
      <c r="S102" s="90"/>
    </row>
    <row r="103" spans="1:19" ht="15.75" thickBot="1" x14ac:dyDescent="0.3">
      <c r="A103" s="65">
        <f t="shared" si="5"/>
        <v>100</v>
      </c>
      <c r="B103" s="80"/>
      <c r="C103" s="75"/>
      <c r="D103" s="86"/>
      <c r="E103" s="68" t="e">
        <f t="shared" si="4"/>
        <v>#DIV/0!</v>
      </c>
      <c r="F103" s="70"/>
      <c r="G103" s="26"/>
      <c r="H103" s="26"/>
      <c r="I103" s="26"/>
      <c r="J103" s="26"/>
      <c r="K103" s="26"/>
      <c r="L103" s="26"/>
      <c r="M103" s="26"/>
      <c r="N103" s="26"/>
      <c r="O103" s="26"/>
      <c r="P103" s="26"/>
      <c r="Q103" s="26"/>
      <c r="R103" s="26"/>
      <c r="S103" s="90"/>
    </row>
    <row r="104" spans="1:19" ht="15.75" thickBot="1" x14ac:dyDescent="0.3">
      <c r="A104" s="65">
        <f t="shared" si="5"/>
        <v>101</v>
      </c>
      <c r="B104" s="80"/>
      <c r="C104" s="75"/>
      <c r="D104" s="86"/>
      <c r="E104" s="68" t="e">
        <f t="shared" si="4"/>
        <v>#DIV/0!</v>
      </c>
      <c r="F104" s="70"/>
      <c r="G104" s="26"/>
      <c r="H104" s="26"/>
      <c r="I104" s="26"/>
      <c r="J104" s="26"/>
      <c r="K104" s="26"/>
      <c r="L104" s="26"/>
      <c r="M104" s="26"/>
      <c r="N104" s="26"/>
      <c r="O104" s="26"/>
      <c r="P104" s="26"/>
      <c r="Q104" s="26"/>
      <c r="R104" s="26"/>
      <c r="S104" s="90"/>
    </row>
    <row r="105" spans="1:19" ht="15.75" thickBot="1" x14ac:dyDescent="0.3">
      <c r="A105" s="65">
        <f t="shared" si="5"/>
        <v>102</v>
      </c>
      <c r="B105" s="80"/>
      <c r="C105" s="75"/>
      <c r="D105" s="86"/>
      <c r="E105" s="68" t="e">
        <f t="shared" si="4"/>
        <v>#DIV/0!</v>
      </c>
      <c r="F105" s="70"/>
      <c r="G105" s="26"/>
      <c r="H105" s="26"/>
      <c r="I105" s="26"/>
      <c r="J105" s="26"/>
      <c r="K105" s="26"/>
      <c r="L105" s="26"/>
      <c r="M105" s="26"/>
      <c r="N105" s="26"/>
      <c r="O105" s="26"/>
      <c r="P105" s="26"/>
      <c r="Q105" s="26"/>
      <c r="R105" s="26"/>
      <c r="S105" s="90"/>
    </row>
    <row r="106" spans="1:19" ht="15.75" thickBot="1" x14ac:dyDescent="0.3">
      <c r="A106" s="65">
        <f t="shared" si="5"/>
        <v>103</v>
      </c>
      <c r="B106" s="80"/>
      <c r="C106" s="75"/>
      <c r="D106" s="86"/>
      <c r="E106" s="68" t="e">
        <f t="shared" si="4"/>
        <v>#DIV/0!</v>
      </c>
      <c r="F106" s="70"/>
      <c r="G106" s="26"/>
      <c r="H106" s="26"/>
      <c r="I106" s="26"/>
      <c r="J106" s="26"/>
      <c r="K106" s="26"/>
      <c r="L106" s="26"/>
      <c r="M106" s="26"/>
      <c r="N106" s="26"/>
      <c r="O106" s="26"/>
      <c r="P106" s="26"/>
      <c r="Q106" s="26"/>
      <c r="R106" s="26"/>
      <c r="S106" s="90"/>
    </row>
    <row r="107" spans="1:19" ht="15.75" thickBot="1" x14ac:dyDescent="0.3">
      <c r="A107" s="65">
        <f t="shared" si="5"/>
        <v>104</v>
      </c>
      <c r="B107" s="80"/>
      <c r="C107" s="75"/>
      <c r="D107" s="86"/>
      <c r="E107" s="68" t="e">
        <f t="shared" si="4"/>
        <v>#DIV/0!</v>
      </c>
      <c r="F107" s="70"/>
      <c r="G107" s="26"/>
      <c r="H107" s="26"/>
      <c r="I107" s="26"/>
      <c r="J107" s="26"/>
      <c r="K107" s="26"/>
      <c r="L107" s="26"/>
      <c r="M107" s="26"/>
      <c r="N107" s="26"/>
      <c r="O107" s="26"/>
      <c r="P107" s="26"/>
      <c r="Q107" s="26"/>
      <c r="R107" s="26"/>
      <c r="S107" s="90"/>
    </row>
    <row r="108" spans="1:19" ht="15.75" thickBot="1" x14ac:dyDescent="0.3">
      <c r="A108" s="65">
        <f t="shared" si="5"/>
        <v>105</v>
      </c>
      <c r="B108" s="80"/>
      <c r="C108" s="75"/>
      <c r="D108" s="86"/>
      <c r="E108" s="68" t="e">
        <f t="shared" si="4"/>
        <v>#DIV/0!</v>
      </c>
      <c r="F108" s="70"/>
      <c r="G108" s="26"/>
      <c r="H108" s="26"/>
      <c r="I108" s="26"/>
      <c r="J108" s="26"/>
      <c r="K108" s="26"/>
      <c r="L108" s="26"/>
      <c r="M108" s="26"/>
      <c r="N108" s="26"/>
      <c r="O108" s="26"/>
      <c r="P108" s="26"/>
      <c r="Q108" s="26"/>
      <c r="R108" s="26"/>
      <c r="S108" s="90"/>
    </row>
    <row r="109" spans="1:19" ht="15.75" thickBot="1" x14ac:dyDescent="0.3">
      <c r="A109" s="65">
        <f t="shared" si="5"/>
        <v>106</v>
      </c>
      <c r="B109" s="80"/>
      <c r="C109" s="75"/>
      <c r="D109" s="86"/>
      <c r="E109" s="68" t="e">
        <f t="shared" si="4"/>
        <v>#DIV/0!</v>
      </c>
      <c r="F109" s="70"/>
      <c r="G109" s="26"/>
      <c r="H109" s="26"/>
      <c r="I109" s="26"/>
      <c r="J109" s="26"/>
      <c r="K109" s="26"/>
      <c r="L109" s="26"/>
      <c r="M109" s="26"/>
      <c r="N109" s="26"/>
      <c r="O109" s="26"/>
      <c r="P109" s="26"/>
      <c r="Q109" s="26"/>
      <c r="R109" s="26"/>
      <c r="S109" s="90"/>
    </row>
    <row r="110" spans="1:19" ht="15.75" thickBot="1" x14ac:dyDescent="0.3">
      <c r="A110" s="65">
        <f t="shared" si="5"/>
        <v>107</v>
      </c>
      <c r="B110" s="80"/>
      <c r="C110" s="75"/>
      <c r="D110" s="86"/>
      <c r="E110" s="68" t="e">
        <f t="shared" si="4"/>
        <v>#DIV/0!</v>
      </c>
      <c r="F110" s="70"/>
      <c r="G110" s="26"/>
      <c r="H110" s="26"/>
      <c r="I110" s="26"/>
      <c r="J110" s="26"/>
      <c r="K110" s="26"/>
      <c r="L110" s="26"/>
      <c r="M110" s="26"/>
      <c r="N110" s="26"/>
      <c r="O110" s="26"/>
      <c r="P110" s="26"/>
      <c r="Q110" s="26"/>
      <c r="R110" s="26"/>
      <c r="S110" s="90"/>
    </row>
    <row r="111" spans="1:19" ht="15.75" thickBot="1" x14ac:dyDescent="0.3">
      <c r="A111" s="65">
        <f t="shared" si="5"/>
        <v>108</v>
      </c>
      <c r="B111" s="80"/>
      <c r="C111" s="75"/>
      <c r="D111" s="86"/>
      <c r="E111" s="68" t="e">
        <f t="shared" si="4"/>
        <v>#DIV/0!</v>
      </c>
      <c r="F111" s="70"/>
      <c r="G111" s="26"/>
      <c r="H111" s="26"/>
      <c r="I111" s="26"/>
      <c r="J111" s="26"/>
      <c r="K111" s="26"/>
      <c r="L111" s="26"/>
      <c r="M111" s="26"/>
      <c r="N111" s="26"/>
      <c r="O111" s="26"/>
      <c r="P111" s="26"/>
      <c r="Q111" s="26"/>
      <c r="R111" s="26"/>
      <c r="S111" s="90"/>
    </row>
    <row r="112" spans="1:19" ht="15.75" thickBot="1" x14ac:dyDescent="0.3">
      <c r="A112" s="65">
        <f t="shared" si="5"/>
        <v>109</v>
      </c>
      <c r="B112" s="80"/>
      <c r="C112" s="75"/>
      <c r="D112" s="86"/>
      <c r="E112" s="68" t="e">
        <f t="shared" si="4"/>
        <v>#DIV/0!</v>
      </c>
      <c r="F112" s="70"/>
      <c r="G112" s="26"/>
      <c r="H112" s="26"/>
      <c r="I112" s="26"/>
      <c r="J112" s="26"/>
      <c r="K112" s="26"/>
      <c r="L112" s="26"/>
      <c r="M112" s="26"/>
      <c r="N112" s="26"/>
      <c r="O112" s="26"/>
      <c r="P112" s="26"/>
      <c r="Q112" s="26"/>
      <c r="R112" s="26"/>
      <c r="S112" s="90"/>
    </row>
    <row r="113" spans="1:19" ht="15.75" thickBot="1" x14ac:dyDescent="0.3">
      <c r="A113" s="65">
        <f t="shared" si="5"/>
        <v>110</v>
      </c>
      <c r="B113" s="80"/>
      <c r="C113" s="75"/>
      <c r="D113" s="86"/>
      <c r="E113" s="68" t="e">
        <f t="shared" si="4"/>
        <v>#DIV/0!</v>
      </c>
      <c r="F113" s="70"/>
      <c r="G113" s="26"/>
      <c r="H113" s="26"/>
      <c r="I113" s="26"/>
      <c r="J113" s="26"/>
      <c r="K113" s="26"/>
      <c r="L113" s="26"/>
      <c r="M113" s="26"/>
      <c r="N113" s="26"/>
      <c r="O113" s="26"/>
      <c r="P113" s="26"/>
      <c r="Q113" s="26"/>
      <c r="R113" s="26"/>
      <c r="S113" s="90"/>
    </row>
    <row r="114" spans="1:19" ht="15.75" thickBot="1" x14ac:dyDescent="0.3">
      <c r="A114" s="65">
        <f t="shared" si="5"/>
        <v>111</v>
      </c>
      <c r="B114" s="80"/>
      <c r="C114" s="75"/>
      <c r="D114" s="86"/>
      <c r="E114" s="68" t="e">
        <f t="shared" si="4"/>
        <v>#DIV/0!</v>
      </c>
      <c r="F114" s="70"/>
      <c r="G114" s="26"/>
      <c r="H114" s="26"/>
      <c r="I114" s="26"/>
      <c r="J114" s="26"/>
      <c r="K114" s="26"/>
      <c r="L114" s="26"/>
      <c r="M114" s="26"/>
      <c r="N114" s="26"/>
      <c r="O114" s="26"/>
      <c r="P114" s="26"/>
      <c r="Q114" s="26"/>
      <c r="R114" s="26"/>
      <c r="S114" s="90"/>
    </row>
    <row r="115" spans="1:19" ht="15.75" thickBot="1" x14ac:dyDescent="0.3">
      <c r="A115" s="65">
        <f t="shared" si="5"/>
        <v>112</v>
      </c>
      <c r="B115" s="80"/>
      <c r="C115" s="75"/>
      <c r="D115" s="86"/>
      <c r="E115" s="68" t="e">
        <f t="shared" si="4"/>
        <v>#DIV/0!</v>
      </c>
      <c r="F115" s="70"/>
      <c r="G115" s="26"/>
      <c r="H115" s="26"/>
      <c r="I115" s="26"/>
      <c r="J115" s="26"/>
      <c r="K115" s="26"/>
      <c r="L115" s="26"/>
      <c r="M115" s="26"/>
      <c r="N115" s="26"/>
      <c r="O115" s="26"/>
      <c r="P115" s="26"/>
      <c r="Q115" s="26"/>
      <c r="R115" s="26"/>
      <c r="S115" s="90"/>
    </row>
    <row r="116" spans="1:19" ht="15.75" thickBot="1" x14ac:dyDescent="0.3">
      <c r="A116" s="65">
        <f t="shared" si="5"/>
        <v>113</v>
      </c>
      <c r="B116" s="80"/>
      <c r="C116" s="75"/>
      <c r="D116" s="86"/>
      <c r="E116" s="68" t="e">
        <f t="shared" si="4"/>
        <v>#DIV/0!</v>
      </c>
      <c r="F116" s="70"/>
      <c r="G116" s="26"/>
      <c r="H116" s="26"/>
      <c r="I116" s="26"/>
      <c r="J116" s="26"/>
      <c r="K116" s="26"/>
      <c r="L116" s="26"/>
      <c r="M116" s="26"/>
      <c r="N116" s="26"/>
      <c r="O116" s="26"/>
      <c r="P116" s="26"/>
      <c r="Q116" s="26"/>
      <c r="R116" s="26"/>
      <c r="S116" s="90"/>
    </row>
    <row r="117" spans="1:19" ht="15.75" thickBot="1" x14ac:dyDescent="0.3">
      <c r="A117" s="65">
        <f t="shared" si="5"/>
        <v>114</v>
      </c>
      <c r="B117" s="80"/>
      <c r="C117" s="75"/>
      <c r="D117" s="86"/>
      <c r="E117" s="68" t="e">
        <f t="shared" si="4"/>
        <v>#DIV/0!</v>
      </c>
      <c r="F117" s="70"/>
      <c r="G117" s="26"/>
      <c r="H117" s="26"/>
      <c r="I117" s="26"/>
      <c r="J117" s="26"/>
      <c r="K117" s="26"/>
      <c r="L117" s="26"/>
      <c r="M117" s="26"/>
      <c r="N117" s="26"/>
      <c r="O117" s="26"/>
      <c r="P117" s="26"/>
      <c r="Q117" s="26"/>
      <c r="R117" s="26"/>
      <c r="S117" s="90"/>
    </row>
    <row r="118" spans="1:19" ht="15.75" thickBot="1" x14ac:dyDescent="0.3">
      <c r="A118" s="65">
        <f t="shared" si="5"/>
        <v>115</v>
      </c>
      <c r="B118" s="80"/>
      <c r="C118" s="75"/>
      <c r="D118" s="86"/>
      <c r="E118" s="68" t="e">
        <f t="shared" ref="E118:E159" si="6">AVERAGE(G118:R118)</f>
        <v>#DIV/0!</v>
      </c>
      <c r="F118" s="70"/>
      <c r="G118" s="26"/>
      <c r="H118" s="26"/>
      <c r="I118" s="26"/>
      <c r="J118" s="26"/>
      <c r="K118" s="26"/>
      <c r="L118" s="26"/>
      <c r="M118" s="26"/>
      <c r="N118" s="26"/>
      <c r="O118" s="26"/>
      <c r="P118" s="26"/>
      <c r="Q118" s="26"/>
      <c r="R118" s="26"/>
      <c r="S118" s="90"/>
    </row>
    <row r="119" spans="1:19" ht="15.75" thickBot="1" x14ac:dyDescent="0.3">
      <c r="A119" s="65">
        <f t="shared" si="5"/>
        <v>116</v>
      </c>
      <c r="B119" s="80"/>
      <c r="C119" s="75"/>
      <c r="D119" s="86"/>
      <c r="E119" s="68" t="e">
        <f t="shared" si="6"/>
        <v>#DIV/0!</v>
      </c>
      <c r="F119" s="70"/>
      <c r="G119" s="26"/>
      <c r="H119" s="26"/>
      <c r="I119" s="26"/>
      <c r="J119" s="26"/>
      <c r="K119" s="26"/>
      <c r="L119" s="26"/>
      <c r="M119" s="26"/>
      <c r="N119" s="26"/>
      <c r="O119" s="26"/>
      <c r="P119" s="26"/>
      <c r="Q119" s="26"/>
      <c r="R119" s="26"/>
      <c r="S119" s="90"/>
    </row>
    <row r="120" spans="1:19" ht="15.75" thickBot="1" x14ac:dyDescent="0.3">
      <c r="A120" s="65">
        <f t="shared" si="5"/>
        <v>117</v>
      </c>
      <c r="B120" s="80"/>
      <c r="C120" s="75"/>
      <c r="D120" s="86"/>
      <c r="E120" s="68" t="e">
        <f t="shared" si="6"/>
        <v>#DIV/0!</v>
      </c>
      <c r="F120" s="70"/>
      <c r="G120" s="26"/>
      <c r="H120" s="26"/>
      <c r="I120" s="26"/>
      <c r="J120" s="26"/>
      <c r="K120" s="26"/>
      <c r="L120" s="26"/>
      <c r="M120" s="26"/>
      <c r="N120" s="26"/>
      <c r="O120" s="26"/>
      <c r="P120" s="26"/>
      <c r="Q120" s="26"/>
      <c r="R120" s="26"/>
      <c r="S120" s="90"/>
    </row>
    <row r="121" spans="1:19" ht="15.75" thickBot="1" x14ac:dyDescent="0.3">
      <c r="A121" s="65">
        <f t="shared" si="5"/>
        <v>118</v>
      </c>
      <c r="B121" s="80"/>
      <c r="C121" s="75"/>
      <c r="D121" s="86"/>
      <c r="E121" s="68" t="e">
        <f t="shared" si="6"/>
        <v>#DIV/0!</v>
      </c>
      <c r="F121" s="70"/>
      <c r="G121" s="26"/>
      <c r="H121" s="26"/>
      <c r="I121" s="26"/>
      <c r="J121" s="26"/>
      <c r="K121" s="26"/>
      <c r="L121" s="26"/>
      <c r="M121" s="26"/>
      <c r="N121" s="26"/>
      <c r="O121" s="26"/>
      <c r="P121" s="26"/>
      <c r="Q121" s="26"/>
      <c r="R121" s="26"/>
      <c r="S121" s="90"/>
    </row>
    <row r="122" spans="1:19" ht="15.75" thickBot="1" x14ac:dyDescent="0.3">
      <c r="A122" s="65">
        <f t="shared" si="5"/>
        <v>119</v>
      </c>
      <c r="B122" s="80"/>
      <c r="C122" s="75"/>
      <c r="D122" s="86"/>
      <c r="E122" s="68" t="e">
        <f t="shared" si="6"/>
        <v>#DIV/0!</v>
      </c>
      <c r="F122" s="70"/>
      <c r="G122" s="26"/>
      <c r="H122" s="26"/>
      <c r="I122" s="26"/>
      <c r="J122" s="26"/>
      <c r="K122" s="26"/>
      <c r="L122" s="26"/>
      <c r="M122" s="26"/>
      <c r="N122" s="26"/>
      <c r="O122" s="26"/>
      <c r="P122" s="26"/>
      <c r="Q122" s="26"/>
      <c r="R122" s="26"/>
      <c r="S122" s="90"/>
    </row>
    <row r="123" spans="1:19" ht="15.75" thickBot="1" x14ac:dyDescent="0.3">
      <c r="A123" s="65">
        <f t="shared" si="5"/>
        <v>120</v>
      </c>
      <c r="B123" s="80"/>
      <c r="C123" s="75"/>
      <c r="D123" s="86"/>
      <c r="E123" s="68" t="e">
        <f t="shared" si="6"/>
        <v>#DIV/0!</v>
      </c>
      <c r="F123" s="70"/>
      <c r="G123" s="26"/>
      <c r="H123" s="26"/>
      <c r="I123" s="26"/>
      <c r="J123" s="26"/>
      <c r="K123" s="26"/>
      <c r="L123" s="26"/>
      <c r="M123" s="26"/>
      <c r="N123" s="26"/>
      <c r="O123" s="26"/>
      <c r="P123" s="26"/>
      <c r="Q123" s="26"/>
      <c r="R123" s="26"/>
      <c r="S123" s="90"/>
    </row>
    <row r="124" spans="1:19" ht="15.75" thickBot="1" x14ac:dyDescent="0.3">
      <c r="A124" s="65">
        <f t="shared" si="5"/>
        <v>121</v>
      </c>
      <c r="B124" s="80"/>
      <c r="C124" s="75"/>
      <c r="D124" s="86"/>
      <c r="E124" s="68" t="e">
        <f t="shared" si="6"/>
        <v>#DIV/0!</v>
      </c>
      <c r="F124" s="70"/>
      <c r="G124" s="26"/>
      <c r="H124" s="26"/>
      <c r="I124" s="26"/>
      <c r="J124" s="26"/>
      <c r="K124" s="26"/>
      <c r="L124" s="26"/>
      <c r="M124" s="26"/>
      <c r="N124" s="26"/>
      <c r="O124" s="26"/>
      <c r="P124" s="26"/>
      <c r="Q124" s="26"/>
      <c r="R124" s="26"/>
      <c r="S124" s="90"/>
    </row>
    <row r="125" spans="1:19" ht="15.75" thickBot="1" x14ac:dyDescent="0.3">
      <c r="A125" s="65">
        <f t="shared" si="5"/>
        <v>122</v>
      </c>
      <c r="B125" s="80"/>
      <c r="C125" s="75"/>
      <c r="D125" s="86"/>
      <c r="E125" s="68" t="e">
        <f t="shared" si="6"/>
        <v>#DIV/0!</v>
      </c>
      <c r="F125" s="70"/>
      <c r="G125" s="26"/>
      <c r="H125" s="26"/>
      <c r="I125" s="26"/>
      <c r="J125" s="26"/>
      <c r="K125" s="26"/>
      <c r="L125" s="26"/>
      <c r="M125" s="26"/>
      <c r="N125" s="26"/>
      <c r="O125" s="26"/>
      <c r="P125" s="26"/>
      <c r="Q125" s="26"/>
      <c r="R125" s="26"/>
      <c r="S125" s="90"/>
    </row>
    <row r="126" spans="1:19" ht="15.75" thickBot="1" x14ac:dyDescent="0.3">
      <c r="A126" s="65">
        <f t="shared" si="5"/>
        <v>123</v>
      </c>
      <c r="B126" s="80"/>
      <c r="C126" s="75"/>
      <c r="D126" s="86"/>
      <c r="E126" s="68" t="e">
        <f t="shared" si="6"/>
        <v>#DIV/0!</v>
      </c>
      <c r="F126" s="70"/>
      <c r="G126" s="26"/>
      <c r="H126" s="26"/>
      <c r="I126" s="26"/>
      <c r="J126" s="26"/>
      <c r="K126" s="26"/>
      <c r="L126" s="26"/>
      <c r="M126" s="26"/>
      <c r="N126" s="26"/>
      <c r="O126" s="26"/>
      <c r="P126" s="26"/>
      <c r="Q126" s="26"/>
      <c r="R126" s="26"/>
      <c r="S126" s="90"/>
    </row>
    <row r="127" spans="1:19" ht="15.75" thickBot="1" x14ac:dyDescent="0.3">
      <c r="A127" s="65">
        <f t="shared" si="5"/>
        <v>124</v>
      </c>
      <c r="B127" s="80"/>
      <c r="C127" s="75"/>
      <c r="D127" s="86"/>
      <c r="E127" s="68" t="e">
        <f t="shared" si="6"/>
        <v>#DIV/0!</v>
      </c>
      <c r="F127" s="70"/>
      <c r="G127" s="26"/>
      <c r="H127" s="26"/>
      <c r="I127" s="26"/>
      <c r="J127" s="26"/>
      <c r="K127" s="26"/>
      <c r="L127" s="26"/>
      <c r="M127" s="26"/>
      <c r="N127" s="26"/>
      <c r="O127" s="26"/>
      <c r="P127" s="26"/>
      <c r="Q127" s="26"/>
      <c r="R127" s="26"/>
      <c r="S127" s="90"/>
    </row>
    <row r="128" spans="1:19" ht="15.75" thickBot="1" x14ac:dyDescent="0.3">
      <c r="A128" s="65">
        <f t="shared" si="5"/>
        <v>125</v>
      </c>
      <c r="B128" s="80"/>
      <c r="C128" s="75"/>
      <c r="D128" s="86"/>
      <c r="E128" s="68" t="e">
        <f t="shared" si="6"/>
        <v>#DIV/0!</v>
      </c>
      <c r="F128" s="70"/>
      <c r="G128" s="26"/>
      <c r="H128" s="26"/>
      <c r="I128" s="26"/>
      <c r="J128" s="26"/>
      <c r="K128" s="26"/>
      <c r="L128" s="26"/>
      <c r="M128" s="26"/>
      <c r="N128" s="26"/>
      <c r="O128" s="26"/>
      <c r="P128" s="26"/>
      <c r="Q128" s="26"/>
      <c r="R128" s="26"/>
      <c r="S128" s="90"/>
    </row>
    <row r="129" spans="1:19" ht="15.75" thickBot="1" x14ac:dyDescent="0.3">
      <c r="A129" s="65">
        <f t="shared" si="5"/>
        <v>126</v>
      </c>
      <c r="B129" s="80"/>
      <c r="C129" s="75"/>
      <c r="D129" s="86"/>
      <c r="E129" s="68" t="e">
        <f t="shared" si="6"/>
        <v>#DIV/0!</v>
      </c>
      <c r="F129" s="70"/>
      <c r="G129" s="26"/>
      <c r="H129" s="26"/>
      <c r="I129" s="26"/>
      <c r="J129" s="26"/>
      <c r="K129" s="26"/>
      <c r="L129" s="26"/>
      <c r="M129" s="26"/>
      <c r="N129" s="26"/>
      <c r="O129" s="26"/>
      <c r="P129" s="26"/>
      <c r="Q129" s="26"/>
      <c r="R129" s="26"/>
      <c r="S129" s="90"/>
    </row>
    <row r="130" spans="1:19" ht="15.75" thickBot="1" x14ac:dyDescent="0.3">
      <c r="A130" s="65">
        <f t="shared" si="5"/>
        <v>127</v>
      </c>
      <c r="B130" s="80"/>
      <c r="C130" s="75"/>
      <c r="D130" s="86"/>
      <c r="E130" s="68" t="e">
        <f t="shared" si="6"/>
        <v>#DIV/0!</v>
      </c>
      <c r="F130" s="70"/>
      <c r="G130" s="26"/>
      <c r="H130" s="26"/>
      <c r="I130" s="26"/>
      <c r="J130" s="26"/>
      <c r="K130" s="26"/>
      <c r="L130" s="26"/>
      <c r="M130" s="26"/>
      <c r="N130" s="26"/>
      <c r="O130" s="26"/>
      <c r="P130" s="26"/>
      <c r="Q130" s="26"/>
      <c r="R130" s="26"/>
      <c r="S130" s="90"/>
    </row>
    <row r="131" spans="1:19" ht="15.75" thickBot="1" x14ac:dyDescent="0.3">
      <c r="A131" s="65">
        <f t="shared" si="5"/>
        <v>128</v>
      </c>
      <c r="B131" s="80"/>
      <c r="C131" s="75"/>
      <c r="D131" s="86"/>
      <c r="E131" s="68" t="e">
        <f t="shared" si="6"/>
        <v>#DIV/0!</v>
      </c>
      <c r="F131" s="70"/>
      <c r="G131" s="26"/>
      <c r="H131" s="26"/>
      <c r="I131" s="26"/>
      <c r="J131" s="26"/>
      <c r="K131" s="26"/>
      <c r="L131" s="26"/>
      <c r="M131" s="26"/>
      <c r="N131" s="26"/>
      <c r="O131" s="26"/>
      <c r="P131" s="26"/>
      <c r="Q131" s="26"/>
      <c r="R131" s="26"/>
      <c r="S131" s="90"/>
    </row>
    <row r="132" spans="1:19" ht="15.75" thickBot="1" x14ac:dyDescent="0.3">
      <c r="A132" s="65">
        <f t="shared" si="5"/>
        <v>129</v>
      </c>
      <c r="B132" s="80"/>
      <c r="C132" s="75"/>
      <c r="D132" s="86"/>
      <c r="E132" s="68" t="e">
        <f t="shared" si="6"/>
        <v>#DIV/0!</v>
      </c>
      <c r="F132" s="70"/>
      <c r="G132" s="26"/>
      <c r="H132" s="26"/>
      <c r="I132" s="26"/>
      <c r="J132" s="26"/>
      <c r="K132" s="26"/>
      <c r="L132" s="26"/>
      <c r="M132" s="26"/>
      <c r="N132" s="26"/>
      <c r="O132" s="26"/>
      <c r="P132" s="26"/>
      <c r="Q132" s="26"/>
      <c r="R132" s="26"/>
      <c r="S132" s="90"/>
    </row>
    <row r="133" spans="1:19" ht="15.75" thickBot="1" x14ac:dyDescent="0.3">
      <c r="A133" s="65">
        <f t="shared" si="5"/>
        <v>130</v>
      </c>
      <c r="B133" s="80"/>
      <c r="C133" s="75"/>
      <c r="D133" s="86"/>
      <c r="E133" s="68" t="e">
        <f t="shared" si="6"/>
        <v>#DIV/0!</v>
      </c>
      <c r="F133" s="70"/>
      <c r="G133" s="26"/>
      <c r="H133" s="26"/>
      <c r="I133" s="26"/>
      <c r="J133" s="26"/>
      <c r="K133" s="26"/>
      <c r="L133" s="26"/>
      <c r="M133" s="26"/>
      <c r="N133" s="26"/>
      <c r="O133" s="26"/>
      <c r="P133" s="26"/>
      <c r="Q133" s="26"/>
      <c r="R133" s="26"/>
      <c r="S133" s="90"/>
    </row>
    <row r="134" spans="1:19" ht="15.75" thickBot="1" x14ac:dyDescent="0.3">
      <c r="A134" s="65">
        <f t="shared" si="5"/>
        <v>131</v>
      </c>
      <c r="B134" s="80"/>
      <c r="C134" s="75"/>
      <c r="D134" s="86"/>
      <c r="E134" s="68" t="e">
        <f t="shared" si="6"/>
        <v>#DIV/0!</v>
      </c>
      <c r="F134" s="70"/>
      <c r="G134" s="26"/>
      <c r="H134" s="26"/>
      <c r="I134" s="26"/>
      <c r="J134" s="26"/>
      <c r="K134" s="26"/>
      <c r="L134" s="26"/>
      <c r="M134" s="26"/>
      <c r="N134" s="26"/>
      <c r="O134" s="26"/>
      <c r="P134" s="26"/>
      <c r="Q134" s="26"/>
      <c r="R134" s="26"/>
      <c r="S134" s="90"/>
    </row>
    <row r="135" spans="1:19" ht="15.75" thickBot="1" x14ac:dyDescent="0.3">
      <c r="A135" s="65">
        <f t="shared" si="5"/>
        <v>132</v>
      </c>
      <c r="B135" s="80"/>
      <c r="C135" s="75"/>
      <c r="D135" s="86"/>
      <c r="E135" s="68" t="e">
        <f t="shared" si="6"/>
        <v>#DIV/0!</v>
      </c>
      <c r="F135" s="70"/>
      <c r="G135" s="26"/>
      <c r="H135" s="26"/>
      <c r="I135" s="26"/>
      <c r="J135" s="26"/>
      <c r="K135" s="26"/>
      <c r="L135" s="26"/>
      <c r="M135" s="26"/>
      <c r="N135" s="26"/>
      <c r="O135" s="26"/>
      <c r="P135" s="26"/>
      <c r="Q135" s="26"/>
      <c r="R135" s="26"/>
      <c r="S135" s="90"/>
    </row>
    <row r="136" spans="1:19" ht="15.75" thickBot="1" x14ac:dyDescent="0.3">
      <c r="A136" s="65">
        <f t="shared" si="5"/>
        <v>133</v>
      </c>
      <c r="B136" s="80"/>
      <c r="C136" s="75"/>
      <c r="D136" s="86"/>
      <c r="E136" s="68" t="e">
        <f t="shared" si="6"/>
        <v>#DIV/0!</v>
      </c>
      <c r="F136" s="70"/>
      <c r="G136" s="26"/>
      <c r="H136" s="26"/>
      <c r="I136" s="26"/>
      <c r="J136" s="26"/>
      <c r="K136" s="26"/>
      <c r="L136" s="26"/>
      <c r="M136" s="26"/>
      <c r="N136" s="26"/>
      <c r="O136" s="26"/>
      <c r="P136" s="26"/>
      <c r="Q136" s="26"/>
      <c r="R136" s="26"/>
      <c r="S136" s="90"/>
    </row>
    <row r="137" spans="1:19" ht="15.75" thickBot="1" x14ac:dyDescent="0.3">
      <c r="A137" s="65">
        <f t="shared" si="5"/>
        <v>134</v>
      </c>
      <c r="B137" s="80"/>
      <c r="C137" s="75"/>
      <c r="D137" s="86"/>
      <c r="E137" s="68" t="e">
        <f t="shared" si="6"/>
        <v>#DIV/0!</v>
      </c>
      <c r="F137" s="70"/>
      <c r="G137" s="26"/>
      <c r="H137" s="26"/>
      <c r="I137" s="26"/>
      <c r="J137" s="26"/>
      <c r="K137" s="26"/>
      <c r="L137" s="26"/>
      <c r="M137" s="26"/>
      <c r="N137" s="26"/>
      <c r="O137" s="26"/>
      <c r="P137" s="26"/>
      <c r="Q137" s="26"/>
      <c r="R137" s="26"/>
      <c r="S137" s="90"/>
    </row>
    <row r="138" spans="1:19" ht="15.75" thickBot="1" x14ac:dyDescent="0.3">
      <c r="A138" s="65">
        <f t="shared" si="5"/>
        <v>135</v>
      </c>
      <c r="B138" s="80"/>
      <c r="C138" s="75"/>
      <c r="D138" s="86"/>
      <c r="E138" s="68" t="e">
        <f t="shared" si="6"/>
        <v>#DIV/0!</v>
      </c>
      <c r="F138" s="70"/>
      <c r="G138" s="26"/>
      <c r="H138" s="26"/>
      <c r="I138" s="26"/>
      <c r="J138" s="26"/>
      <c r="K138" s="26"/>
      <c r="L138" s="26"/>
      <c r="M138" s="26"/>
      <c r="N138" s="26"/>
      <c r="O138" s="26"/>
      <c r="P138" s="26"/>
      <c r="Q138" s="26"/>
      <c r="R138" s="26"/>
      <c r="S138" s="90"/>
    </row>
    <row r="139" spans="1:19" ht="15.75" thickBot="1" x14ac:dyDescent="0.3">
      <c r="A139" s="65">
        <f t="shared" si="5"/>
        <v>136</v>
      </c>
      <c r="B139" s="80"/>
      <c r="C139" s="75"/>
      <c r="D139" s="86"/>
      <c r="E139" s="68" t="e">
        <f t="shared" si="6"/>
        <v>#DIV/0!</v>
      </c>
      <c r="F139" s="70"/>
      <c r="G139" s="26"/>
      <c r="H139" s="26"/>
      <c r="I139" s="26"/>
      <c r="J139" s="26"/>
      <c r="K139" s="26"/>
      <c r="L139" s="26"/>
      <c r="M139" s="26"/>
      <c r="N139" s="26"/>
      <c r="O139" s="26"/>
      <c r="P139" s="26"/>
      <c r="Q139" s="26"/>
      <c r="R139" s="26"/>
      <c r="S139" s="90"/>
    </row>
    <row r="140" spans="1:19" ht="15.75" thickBot="1" x14ac:dyDescent="0.3">
      <c r="A140" s="65">
        <f t="shared" si="5"/>
        <v>137</v>
      </c>
      <c r="B140" s="80"/>
      <c r="C140" s="75"/>
      <c r="D140" s="86"/>
      <c r="E140" s="68" t="e">
        <f t="shared" si="6"/>
        <v>#DIV/0!</v>
      </c>
      <c r="F140" s="70"/>
      <c r="G140" s="26"/>
      <c r="H140" s="26"/>
      <c r="I140" s="26"/>
      <c r="J140" s="26"/>
      <c r="K140" s="26"/>
      <c r="L140" s="26"/>
      <c r="M140" s="26"/>
      <c r="N140" s="26"/>
      <c r="O140" s="26"/>
      <c r="P140" s="26"/>
      <c r="Q140" s="26"/>
      <c r="R140" s="26"/>
      <c r="S140" s="90"/>
    </row>
    <row r="141" spans="1:19" ht="15.75" thickBot="1" x14ac:dyDescent="0.3">
      <c r="A141" s="65">
        <f t="shared" si="5"/>
        <v>138</v>
      </c>
      <c r="B141" s="80"/>
      <c r="C141" s="75"/>
      <c r="D141" s="86"/>
      <c r="E141" s="68" t="e">
        <f t="shared" si="6"/>
        <v>#DIV/0!</v>
      </c>
      <c r="F141" s="70"/>
      <c r="G141" s="26"/>
      <c r="H141" s="26"/>
      <c r="I141" s="26"/>
      <c r="J141" s="26"/>
      <c r="K141" s="26"/>
      <c r="L141" s="26"/>
      <c r="M141" s="26"/>
      <c r="N141" s="26"/>
      <c r="O141" s="26"/>
      <c r="P141" s="26"/>
      <c r="Q141" s="26"/>
      <c r="R141" s="26"/>
      <c r="S141" s="90"/>
    </row>
    <row r="142" spans="1:19" ht="15.75" thickBot="1" x14ac:dyDescent="0.3">
      <c r="A142" s="65">
        <f t="shared" si="5"/>
        <v>139</v>
      </c>
      <c r="B142" s="80"/>
      <c r="C142" s="75"/>
      <c r="D142" s="86"/>
      <c r="E142" s="68" t="e">
        <f t="shared" si="6"/>
        <v>#DIV/0!</v>
      </c>
      <c r="F142" s="70"/>
      <c r="G142" s="26"/>
      <c r="H142" s="26"/>
      <c r="I142" s="26"/>
      <c r="J142" s="26"/>
      <c r="K142" s="26"/>
      <c r="L142" s="26"/>
      <c r="M142" s="26"/>
      <c r="N142" s="26"/>
      <c r="O142" s="26"/>
      <c r="P142" s="26"/>
      <c r="Q142" s="26"/>
      <c r="R142" s="26"/>
      <c r="S142" s="90"/>
    </row>
    <row r="143" spans="1:19" ht="15.75" thickBot="1" x14ac:dyDescent="0.3">
      <c r="A143" s="65">
        <f t="shared" si="5"/>
        <v>140</v>
      </c>
      <c r="B143" s="80"/>
      <c r="C143" s="75"/>
      <c r="D143" s="86"/>
      <c r="E143" s="68" t="e">
        <f t="shared" si="6"/>
        <v>#DIV/0!</v>
      </c>
      <c r="F143" s="70"/>
      <c r="G143" s="26"/>
      <c r="H143" s="26"/>
      <c r="I143" s="26"/>
      <c r="J143" s="26"/>
      <c r="K143" s="26"/>
      <c r="L143" s="26"/>
      <c r="M143" s="26"/>
      <c r="N143" s="26"/>
      <c r="O143" s="26"/>
      <c r="P143" s="26"/>
      <c r="Q143" s="26"/>
      <c r="R143" s="26"/>
      <c r="S143" s="90"/>
    </row>
    <row r="144" spans="1:19" ht="15.75" thickBot="1" x14ac:dyDescent="0.3">
      <c r="A144" s="65">
        <f t="shared" si="5"/>
        <v>141</v>
      </c>
      <c r="B144" s="80"/>
      <c r="C144" s="75"/>
      <c r="D144" s="86"/>
      <c r="E144" s="68" t="e">
        <f t="shared" si="6"/>
        <v>#DIV/0!</v>
      </c>
      <c r="F144" s="70"/>
      <c r="G144" s="26"/>
      <c r="H144" s="26"/>
      <c r="I144" s="26"/>
      <c r="J144" s="26"/>
      <c r="K144" s="26"/>
      <c r="L144" s="26"/>
      <c r="M144" s="26"/>
      <c r="N144" s="26"/>
      <c r="O144" s="26"/>
      <c r="P144" s="26"/>
      <c r="Q144" s="26"/>
      <c r="R144" s="26"/>
      <c r="S144" s="90"/>
    </row>
    <row r="145" spans="1:19" ht="15.75" thickBot="1" x14ac:dyDescent="0.3">
      <c r="A145" s="65">
        <f t="shared" si="5"/>
        <v>142</v>
      </c>
      <c r="B145" s="80"/>
      <c r="C145" s="75"/>
      <c r="D145" s="86"/>
      <c r="E145" s="68" t="e">
        <f t="shared" si="6"/>
        <v>#DIV/0!</v>
      </c>
      <c r="F145" s="70"/>
      <c r="G145" s="26"/>
      <c r="H145" s="26"/>
      <c r="I145" s="26"/>
      <c r="J145" s="26"/>
      <c r="K145" s="26"/>
      <c r="L145" s="26"/>
      <c r="M145" s="26"/>
      <c r="N145" s="26"/>
      <c r="O145" s="26"/>
      <c r="P145" s="26"/>
      <c r="Q145" s="26"/>
      <c r="R145" s="26"/>
      <c r="S145" s="90"/>
    </row>
    <row r="146" spans="1:19" ht="15.75" thickBot="1" x14ac:dyDescent="0.3">
      <c r="A146" s="65">
        <f t="shared" si="5"/>
        <v>143</v>
      </c>
      <c r="B146" s="80"/>
      <c r="C146" s="75"/>
      <c r="D146" s="86"/>
      <c r="E146" s="68" t="e">
        <f t="shared" si="6"/>
        <v>#DIV/0!</v>
      </c>
      <c r="F146" s="70"/>
      <c r="G146" s="26"/>
      <c r="H146" s="26"/>
      <c r="I146" s="26"/>
      <c r="J146" s="26"/>
      <c r="K146" s="26"/>
      <c r="L146" s="26"/>
      <c r="M146" s="26"/>
      <c r="N146" s="26"/>
      <c r="O146" s="26"/>
      <c r="P146" s="26"/>
      <c r="Q146" s="26"/>
      <c r="R146" s="26"/>
      <c r="S146" s="90"/>
    </row>
    <row r="147" spans="1:19" ht="15.75" thickBot="1" x14ac:dyDescent="0.3">
      <c r="A147" s="65">
        <f t="shared" si="5"/>
        <v>144</v>
      </c>
      <c r="B147" s="80"/>
      <c r="C147" s="75"/>
      <c r="D147" s="86"/>
      <c r="E147" s="68" t="e">
        <f t="shared" si="6"/>
        <v>#DIV/0!</v>
      </c>
      <c r="F147" s="70"/>
      <c r="G147" s="26"/>
      <c r="H147" s="26"/>
      <c r="I147" s="26"/>
      <c r="J147" s="26"/>
      <c r="K147" s="26"/>
      <c r="L147" s="26"/>
      <c r="M147" s="26"/>
      <c r="N147" s="26"/>
      <c r="O147" s="26"/>
      <c r="P147" s="26"/>
      <c r="Q147" s="26"/>
      <c r="R147" s="26"/>
      <c r="S147" s="90"/>
    </row>
    <row r="148" spans="1:19" ht="15.75" thickBot="1" x14ac:dyDescent="0.3">
      <c r="A148" s="65">
        <f t="shared" si="5"/>
        <v>145</v>
      </c>
      <c r="B148" s="80"/>
      <c r="C148" s="75"/>
      <c r="D148" s="86"/>
      <c r="E148" s="68" t="e">
        <f t="shared" si="6"/>
        <v>#DIV/0!</v>
      </c>
      <c r="F148" s="70"/>
      <c r="G148" s="26"/>
      <c r="H148" s="26"/>
      <c r="I148" s="26"/>
      <c r="J148" s="26"/>
      <c r="K148" s="26"/>
      <c r="L148" s="26"/>
      <c r="M148" s="26"/>
      <c r="N148" s="26"/>
      <c r="O148" s="26"/>
      <c r="P148" s="26"/>
      <c r="Q148" s="26"/>
      <c r="R148" s="26"/>
      <c r="S148" s="90"/>
    </row>
    <row r="149" spans="1:19" ht="15.75" thickBot="1" x14ac:dyDescent="0.3">
      <c r="A149" s="65">
        <f t="shared" si="5"/>
        <v>146</v>
      </c>
      <c r="B149" s="80"/>
      <c r="C149" s="75"/>
      <c r="D149" s="86"/>
      <c r="E149" s="68" t="e">
        <f t="shared" si="6"/>
        <v>#DIV/0!</v>
      </c>
      <c r="F149" s="70"/>
      <c r="G149" s="26"/>
      <c r="H149" s="26"/>
      <c r="I149" s="26"/>
      <c r="J149" s="26"/>
      <c r="K149" s="26"/>
      <c r="L149" s="26"/>
      <c r="M149" s="26"/>
      <c r="N149" s="26"/>
      <c r="O149" s="26"/>
      <c r="P149" s="26"/>
      <c r="Q149" s="26"/>
      <c r="R149" s="26"/>
      <c r="S149" s="90"/>
    </row>
    <row r="150" spans="1:19" ht="15.75" thickBot="1" x14ac:dyDescent="0.3">
      <c r="A150" s="65">
        <f t="shared" si="5"/>
        <v>147</v>
      </c>
      <c r="B150" s="80"/>
      <c r="C150" s="75"/>
      <c r="D150" s="86"/>
      <c r="E150" s="68" t="e">
        <f t="shared" si="6"/>
        <v>#DIV/0!</v>
      </c>
      <c r="F150" s="70"/>
      <c r="G150" s="26"/>
      <c r="H150" s="26"/>
      <c r="I150" s="26"/>
      <c r="J150" s="26"/>
      <c r="K150" s="26"/>
      <c r="L150" s="26"/>
      <c r="M150" s="26"/>
      <c r="N150" s="26"/>
      <c r="O150" s="26"/>
      <c r="P150" s="26"/>
      <c r="Q150" s="26"/>
      <c r="R150" s="26"/>
      <c r="S150" s="90"/>
    </row>
    <row r="151" spans="1:19" ht="15.75" thickBot="1" x14ac:dyDescent="0.3">
      <c r="A151" s="65">
        <f t="shared" si="5"/>
        <v>148</v>
      </c>
      <c r="B151" s="80"/>
      <c r="C151" s="75"/>
      <c r="D151" s="86"/>
      <c r="E151" s="68" t="e">
        <f t="shared" si="6"/>
        <v>#DIV/0!</v>
      </c>
      <c r="F151" s="70"/>
      <c r="G151" s="26"/>
      <c r="H151" s="26"/>
      <c r="I151" s="26"/>
      <c r="J151" s="26"/>
      <c r="K151" s="26"/>
      <c r="L151" s="26"/>
      <c r="M151" s="26"/>
      <c r="N151" s="26"/>
      <c r="O151" s="26"/>
      <c r="P151" s="26"/>
      <c r="Q151" s="26"/>
      <c r="R151" s="26"/>
      <c r="S151" s="90"/>
    </row>
    <row r="152" spans="1:19" ht="15.75" thickBot="1" x14ac:dyDescent="0.3">
      <c r="A152" s="65">
        <f t="shared" si="5"/>
        <v>149</v>
      </c>
      <c r="B152" s="80"/>
      <c r="C152" s="75"/>
      <c r="D152" s="86"/>
      <c r="E152" s="68" t="e">
        <f t="shared" si="6"/>
        <v>#DIV/0!</v>
      </c>
      <c r="F152" s="70"/>
      <c r="G152" s="26"/>
      <c r="H152" s="26"/>
      <c r="I152" s="26"/>
      <c r="J152" s="26"/>
      <c r="K152" s="26"/>
      <c r="L152" s="26"/>
      <c r="M152" s="26"/>
      <c r="N152" s="26"/>
      <c r="O152" s="26"/>
      <c r="P152" s="26"/>
      <c r="Q152" s="26"/>
      <c r="R152" s="26"/>
      <c r="S152" s="90"/>
    </row>
    <row r="153" spans="1:19" ht="15.75" thickBot="1" x14ac:dyDescent="0.3">
      <c r="A153" s="65">
        <f t="shared" si="5"/>
        <v>150</v>
      </c>
      <c r="B153" s="80"/>
      <c r="C153" s="75"/>
      <c r="D153" s="86"/>
      <c r="E153" s="68" t="e">
        <f t="shared" si="6"/>
        <v>#DIV/0!</v>
      </c>
      <c r="F153" s="70"/>
      <c r="G153" s="26"/>
      <c r="H153" s="26"/>
      <c r="I153" s="26"/>
      <c r="J153" s="26"/>
      <c r="K153" s="26"/>
      <c r="L153" s="26"/>
      <c r="M153" s="26"/>
      <c r="N153" s="26"/>
      <c r="O153" s="26"/>
      <c r="P153" s="26"/>
      <c r="Q153" s="26"/>
      <c r="R153" s="26"/>
      <c r="S153" s="90"/>
    </row>
    <row r="154" spans="1:19" ht="15.75" thickBot="1" x14ac:dyDescent="0.3">
      <c r="A154" s="65">
        <f t="shared" si="5"/>
        <v>151</v>
      </c>
      <c r="B154" s="80"/>
      <c r="C154" s="75"/>
      <c r="D154" s="86"/>
      <c r="E154" s="68" t="e">
        <f t="shared" si="6"/>
        <v>#DIV/0!</v>
      </c>
      <c r="F154" s="70"/>
      <c r="G154" s="26"/>
      <c r="H154" s="26"/>
      <c r="I154" s="26"/>
      <c r="J154" s="26"/>
      <c r="K154" s="26"/>
      <c r="L154" s="26"/>
      <c r="M154" s="26"/>
      <c r="N154" s="26"/>
      <c r="O154" s="26"/>
      <c r="P154" s="26"/>
      <c r="Q154" s="26"/>
      <c r="R154" s="26"/>
      <c r="S154" s="90"/>
    </row>
    <row r="155" spans="1:19" ht="15.75" thickBot="1" x14ac:dyDescent="0.3">
      <c r="A155" s="65">
        <f t="shared" si="5"/>
        <v>152</v>
      </c>
      <c r="B155" s="80"/>
      <c r="C155" s="75"/>
      <c r="D155" s="86"/>
      <c r="E155" s="68" t="e">
        <f t="shared" si="6"/>
        <v>#DIV/0!</v>
      </c>
      <c r="F155" s="70"/>
      <c r="G155" s="26"/>
      <c r="H155" s="26"/>
      <c r="I155" s="26"/>
      <c r="J155" s="26"/>
      <c r="K155" s="26"/>
      <c r="L155" s="26"/>
      <c r="M155" s="26"/>
      <c r="N155" s="26"/>
      <c r="O155" s="26"/>
      <c r="P155" s="26"/>
      <c r="Q155" s="26"/>
      <c r="R155" s="26"/>
      <c r="S155" s="90"/>
    </row>
    <row r="156" spans="1:19" ht="15.75" thickBot="1" x14ac:dyDescent="0.3">
      <c r="A156" s="65">
        <f t="shared" si="5"/>
        <v>153</v>
      </c>
      <c r="B156" s="80"/>
      <c r="C156" s="75"/>
      <c r="D156" s="86"/>
      <c r="E156" s="68" t="e">
        <f t="shared" si="6"/>
        <v>#DIV/0!</v>
      </c>
      <c r="F156" s="70"/>
      <c r="G156" s="26"/>
      <c r="H156" s="26"/>
      <c r="I156" s="26"/>
      <c r="J156" s="26"/>
      <c r="K156" s="26"/>
      <c r="L156" s="26"/>
      <c r="M156" s="26"/>
      <c r="N156" s="26"/>
      <c r="O156" s="26"/>
      <c r="P156" s="26"/>
      <c r="Q156" s="26"/>
      <c r="R156" s="26"/>
      <c r="S156" s="90"/>
    </row>
    <row r="157" spans="1:19" ht="15.75" thickBot="1" x14ac:dyDescent="0.3">
      <c r="A157" s="65">
        <f t="shared" si="5"/>
        <v>154</v>
      </c>
      <c r="B157" s="80"/>
      <c r="C157" s="75"/>
      <c r="D157" s="86"/>
      <c r="E157" s="68" t="e">
        <f t="shared" si="6"/>
        <v>#DIV/0!</v>
      </c>
      <c r="F157" s="70"/>
      <c r="G157" s="26"/>
      <c r="H157" s="26"/>
      <c r="I157" s="26"/>
      <c r="J157" s="26"/>
      <c r="K157" s="26"/>
      <c r="L157" s="26"/>
      <c r="M157" s="26"/>
      <c r="N157" s="26"/>
      <c r="O157" s="26"/>
      <c r="P157" s="26"/>
      <c r="Q157" s="26"/>
      <c r="R157" s="26"/>
      <c r="S157" s="90"/>
    </row>
    <row r="158" spans="1:19" ht="15.75" thickBot="1" x14ac:dyDescent="0.3">
      <c r="A158" s="65">
        <f t="shared" si="5"/>
        <v>155</v>
      </c>
      <c r="B158" s="80"/>
      <c r="C158" s="75"/>
      <c r="D158" s="86"/>
      <c r="E158" s="68" t="e">
        <f t="shared" si="6"/>
        <v>#DIV/0!</v>
      </c>
      <c r="F158" s="70"/>
      <c r="G158" s="26"/>
      <c r="H158" s="26"/>
      <c r="I158" s="26"/>
      <c r="J158" s="26"/>
      <c r="K158" s="26"/>
      <c r="L158" s="26"/>
      <c r="M158" s="26"/>
      <c r="N158" s="26"/>
      <c r="O158" s="26"/>
      <c r="P158" s="26"/>
      <c r="Q158" s="26"/>
      <c r="R158" s="26"/>
      <c r="S158" s="90"/>
    </row>
    <row r="159" spans="1:19" ht="15.75" thickBot="1" x14ac:dyDescent="0.3">
      <c r="A159" s="65">
        <f t="shared" si="5"/>
        <v>156</v>
      </c>
      <c r="B159" s="80"/>
      <c r="C159" s="75"/>
      <c r="D159" s="86"/>
      <c r="E159" s="68" t="e">
        <f t="shared" si="6"/>
        <v>#DIV/0!</v>
      </c>
      <c r="F159" s="70"/>
      <c r="G159" s="26"/>
      <c r="H159" s="26"/>
      <c r="I159" s="26"/>
      <c r="J159" s="26"/>
      <c r="K159" s="26"/>
      <c r="L159" s="26"/>
      <c r="M159" s="26"/>
      <c r="N159" s="26"/>
      <c r="O159" s="26"/>
      <c r="P159" s="26"/>
      <c r="Q159" s="26"/>
      <c r="R159" s="26"/>
      <c r="S159" s="90"/>
    </row>
  </sheetData>
  <mergeCells count="2">
    <mergeCell ref="A2:S2"/>
    <mergeCell ref="B1:S1"/>
  </mergeCells>
  <conditionalFormatting sqref="O4:P159 E4:G159">
    <cfRule type="aboveAverage" dxfId="8" priority="122"/>
  </conditionalFormatting>
  <conditionalFormatting sqref="H4:H159">
    <cfRule type="aboveAverage" dxfId="7" priority="102"/>
  </conditionalFormatting>
  <conditionalFormatting sqref="I4:I159">
    <cfRule type="aboveAverage" dxfId="6" priority="88"/>
  </conditionalFormatting>
  <conditionalFormatting sqref="J4:J159">
    <cfRule type="aboveAverage" dxfId="5" priority="74"/>
  </conditionalFormatting>
  <conditionalFormatting sqref="K4:K159">
    <cfRule type="aboveAverage" dxfId="4" priority="59"/>
  </conditionalFormatting>
  <conditionalFormatting sqref="L4:L159">
    <cfRule type="aboveAverage" dxfId="3" priority="44"/>
  </conditionalFormatting>
  <conditionalFormatting sqref="M4:M159">
    <cfRule type="aboveAverage" dxfId="2" priority="29"/>
  </conditionalFormatting>
  <conditionalFormatting sqref="N4:N159">
    <cfRule type="aboveAverage" dxfId="1" priority="14"/>
  </conditionalFormatting>
  <conditionalFormatting sqref="E3:P3">
    <cfRule type="aboveAverage" dxfId="0" priority="123"/>
  </conditionalFormatting>
  <dataValidations count="1">
    <dataValidation type="decimal" operator="lessThanOrEqual" allowBlank="1" showInputMessage="1" showErrorMessage="1" errorTitle="Invalid value format." error="Please insert a number in this format &quot;999,999,999.99&quot;. Please do not use dot &quot;.&quot; as thousand seperator. Dot &quot;.&quot; symbol to be use for decimal point only._x000a__x000a_" promptTitle="Please indicate the KPI value." prompt="Please insert a number in this format &quot;999,999,999.99&quot;. Please do not use dot &quot;.&quot; as thousand seperator. Dot symbol &quot;.&quot; is only for decimal point._x000a__x000a_" sqref="G4:R159">
      <formula1>999999999</formula1>
    </dataValidation>
  </dataValidations>
  <pageMargins left="0.7" right="0.7" top="0.75" bottom="0.75" header="0.3" footer="0.3"/>
  <pageSetup orientation="portrait" r:id="rId1"/>
  <headerFooter>
    <oddFooter>&amp;L&amp;1#&amp;"Calibri"&amp;8 Sensitivity: General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pageSetUpPr fitToPage="1"/>
  </sheetPr>
  <dimension ref="A1:E127"/>
  <sheetViews>
    <sheetView workbookViewId="0">
      <pane ySplit="1" topLeftCell="A2" activePane="bottomLeft" state="frozenSplit"/>
      <selection pane="bottomLeft" activeCell="A41" sqref="A41:D75"/>
    </sheetView>
  </sheetViews>
  <sheetFormatPr defaultColWidth="9.33203125" defaultRowHeight="11.25" x14ac:dyDescent="0.2"/>
  <cols>
    <col min="1" max="1" width="10" style="8" customWidth="1"/>
    <col min="2" max="2" width="10.33203125" style="8" customWidth="1"/>
    <col min="3" max="3" width="44.33203125" style="8" bestFit="1" customWidth="1"/>
    <col min="4" max="4" width="58.1640625" style="13" customWidth="1"/>
    <col min="5" max="5" width="101.33203125" style="13" customWidth="1"/>
    <col min="6" max="16384" width="9.33203125" style="9"/>
  </cols>
  <sheetData>
    <row r="1" spans="1:5" s="3" customFormat="1" x14ac:dyDescent="0.2">
      <c r="A1" s="2" t="s">
        <v>412</v>
      </c>
      <c r="B1" s="2" t="s">
        <v>4</v>
      </c>
      <c r="C1" s="2" t="s">
        <v>27</v>
      </c>
      <c r="D1" s="10" t="s">
        <v>5</v>
      </c>
      <c r="E1" s="10" t="s">
        <v>413</v>
      </c>
    </row>
    <row r="2" spans="1:5" s="5" customFormat="1" ht="146.25" hidden="1" x14ac:dyDescent="0.2">
      <c r="A2" s="4" t="s">
        <v>414</v>
      </c>
      <c r="B2" s="4" t="s">
        <v>29</v>
      </c>
      <c r="C2" s="4" t="s">
        <v>34</v>
      </c>
      <c r="D2" s="11" t="s">
        <v>30</v>
      </c>
      <c r="E2" s="11" t="s">
        <v>415</v>
      </c>
    </row>
    <row r="3" spans="1:5" s="5" customFormat="1" hidden="1" x14ac:dyDescent="0.2">
      <c r="A3" s="4" t="s">
        <v>416</v>
      </c>
      <c r="B3" s="4" t="s">
        <v>36</v>
      </c>
      <c r="C3" s="4" t="s">
        <v>38</v>
      </c>
      <c r="D3" s="11" t="s">
        <v>37</v>
      </c>
      <c r="E3" s="11" t="s">
        <v>417</v>
      </c>
    </row>
    <row r="4" spans="1:5" s="5" customFormat="1" hidden="1" x14ac:dyDescent="0.2">
      <c r="A4" s="4" t="s">
        <v>418</v>
      </c>
      <c r="B4" s="4" t="s">
        <v>29</v>
      </c>
      <c r="C4" s="4" t="s">
        <v>41</v>
      </c>
      <c r="D4" s="11" t="s">
        <v>40</v>
      </c>
      <c r="E4" s="11" t="s">
        <v>419</v>
      </c>
    </row>
    <row r="5" spans="1:5" s="5" customFormat="1" ht="33.75" hidden="1" x14ac:dyDescent="0.2">
      <c r="A5" s="4" t="s">
        <v>420</v>
      </c>
      <c r="B5" s="4" t="s">
        <v>421</v>
      </c>
      <c r="C5" s="4" t="s">
        <v>52</v>
      </c>
      <c r="D5" s="11" t="s">
        <v>422</v>
      </c>
      <c r="E5" s="11" t="s">
        <v>423</v>
      </c>
    </row>
    <row r="6" spans="1:5" s="5" customFormat="1" ht="33.75" hidden="1" x14ac:dyDescent="0.2">
      <c r="A6" s="4" t="s">
        <v>424</v>
      </c>
      <c r="B6" s="4" t="s">
        <v>421</v>
      </c>
      <c r="C6" s="4" t="s">
        <v>55</v>
      </c>
      <c r="D6" s="11" t="s">
        <v>425</v>
      </c>
      <c r="E6" s="11" t="s">
        <v>426</v>
      </c>
    </row>
    <row r="7" spans="1:5" s="5" customFormat="1" ht="33.75" hidden="1" x14ac:dyDescent="0.2">
      <c r="A7" s="4" t="s">
        <v>427</v>
      </c>
      <c r="B7" s="4" t="s">
        <v>421</v>
      </c>
      <c r="C7" s="4" t="s">
        <v>61</v>
      </c>
      <c r="D7" s="11" t="s">
        <v>428</v>
      </c>
      <c r="E7" s="11" t="s">
        <v>429</v>
      </c>
    </row>
    <row r="8" spans="1:5" s="5" customFormat="1" ht="33.75" hidden="1" x14ac:dyDescent="0.2">
      <c r="A8" s="4" t="s">
        <v>430</v>
      </c>
      <c r="B8" s="4" t="s">
        <v>421</v>
      </c>
      <c r="C8" s="4" t="s">
        <v>67</v>
      </c>
      <c r="D8" s="11" t="s">
        <v>431</v>
      </c>
      <c r="E8" s="11" t="s">
        <v>432</v>
      </c>
    </row>
    <row r="9" spans="1:5" s="5" customFormat="1" ht="22.5" hidden="1" x14ac:dyDescent="0.2">
      <c r="A9" s="4" t="s">
        <v>433</v>
      </c>
      <c r="B9" s="4" t="s">
        <v>36</v>
      </c>
      <c r="C9" s="4" t="s">
        <v>58</v>
      </c>
      <c r="D9" s="11" t="s">
        <v>434</v>
      </c>
      <c r="E9" s="11" t="s">
        <v>435</v>
      </c>
    </row>
    <row r="10" spans="1:5" s="5" customFormat="1" ht="22.5" hidden="1" x14ac:dyDescent="0.2">
      <c r="A10" s="4" t="s">
        <v>436</v>
      </c>
      <c r="B10" s="4" t="s">
        <v>36</v>
      </c>
      <c r="C10" s="4" t="s">
        <v>64</v>
      </c>
      <c r="D10" s="11" t="s">
        <v>437</v>
      </c>
      <c r="E10" s="11" t="s">
        <v>438</v>
      </c>
    </row>
    <row r="11" spans="1:5" s="5" customFormat="1" ht="22.5" hidden="1" x14ac:dyDescent="0.2">
      <c r="A11" s="4" t="s">
        <v>68</v>
      </c>
      <c r="B11" s="4" t="s">
        <v>29</v>
      </c>
      <c r="C11" s="4" t="s">
        <v>70</v>
      </c>
      <c r="D11" s="11" t="s">
        <v>69</v>
      </c>
      <c r="E11" s="11" t="s">
        <v>439</v>
      </c>
    </row>
    <row r="12" spans="1:5" s="5" customFormat="1" ht="22.5" hidden="1" x14ac:dyDescent="0.2">
      <c r="A12" s="4" t="s">
        <v>71</v>
      </c>
      <c r="B12" s="4" t="s">
        <v>29</v>
      </c>
      <c r="C12" s="4" t="s">
        <v>73</v>
      </c>
      <c r="D12" s="11" t="s">
        <v>72</v>
      </c>
      <c r="E12" s="11" t="s">
        <v>439</v>
      </c>
    </row>
    <row r="13" spans="1:5" s="5" customFormat="1" hidden="1" x14ac:dyDescent="0.2">
      <c r="A13" s="4" t="s">
        <v>74</v>
      </c>
      <c r="B13" s="4" t="s">
        <v>421</v>
      </c>
      <c r="C13" s="4" t="s">
        <v>83</v>
      </c>
      <c r="D13" s="11" t="s">
        <v>81</v>
      </c>
      <c r="E13" s="11" t="s">
        <v>440</v>
      </c>
    </row>
    <row r="14" spans="1:5" s="5" customFormat="1" ht="22.5" hidden="1" x14ac:dyDescent="0.2">
      <c r="A14" s="4" t="s">
        <v>77</v>
      </c>
      <c r="B14" s="4" t="s">
        <v>421</v>
      </c>
      <c r="C14" s="4" t="s">
        <v>86</v>
      </c>
      <c r="D14" s="11" t="s">
        <v>85</v>
      </c>
      <c r="E14" s="11" t="s">
        <v>441</v>
      </c>
    </row>
    <row r="15" spans="1:5" s="5" customFormat="1" ht="22.5" hidden="1" x14ac:dyDescent="0.2">
      <c r="A15" s="4" t="s">
        <v>80</v>
      </c>
      <c r="B15" s="4" t="s">
        <v>442</v>
      </c>
      <c r="C15" s="4" t="s">
        <v>102</v>
      </c>
      <c r="D15" s="11" t="s">
        <v>443</v>
      </c>
      <c r="E15" s="11" t="s">
        <v>444</v>
      </c>
    </row>
    <row r="16" spans="1:5" s="5" customFormat="1" ht="33.75" hidden="1" x14ac:dyDescent="0.2">
      <c r="A16" s="4" t="s">
        <v>84</v>
      </c>
      <c r="B16" s="4" t="s">
        <v>445</v>
      </c>
      <c r="C16" s="4" t="s">
        <v>105</v>
      </c>
      <c r="D16" s="11" t="s">
        <v>446</v>
      </c>
      <c r="E16" s="11" t="s">
        <v>447</v>
      </c>
    </row>
    <row r="17" spans="1:5" s="5" customFormat="1" ht="22.5" hidden="1" x14ac:dyDescent="0.2">
      <c r="A17" s="4" t="s">
        <v>448</v>
      </c>
      <c r="B17" s="4" t="s">
        <v>29</v>
      </c>
      <c r="C17" s="4" t="s">
        <v>108</v>
      </c>
      <c r="D17" s="11" t="s">
        <v>449</v>
      </c>
      <c r="E17" s="11" t="s">
        <v>450</v>
      </c>
    </row>
    <row r="18" spans="1:5" s="5" customFormat="1" hidden="1" x14ac:dyDescent="0.2">
      <c r="A18" s="4" t="s">
        <v>451</v>
      </c>
      <c r="B18" s="4" t="s">
        <v>29</v>
      </c>
      <c r="C18" s="4" t="s">
        <v>111</v>
      </c>
      <c r="D18" s="11" t="s">
        <v>110</v>
      </c>
      <c r="E18" s="11" t="s">
        <v>452</v>
      </c>
    </row>
    <row r="19" spans="1:5" s="5" customFormat="1" ht="22.5" hidden="1" x14ac:dyDescent="0.2">
      <c r="A19" s="4" t="s">
        <v>453</v>
      </c>
      <c r="B19" s="4" t="s">
        <v>29</v>
      </c>
      <c r="C19" s="4" t="s">
        <v>114</v>
      </c>
      <c r="D19" s="11" t="s">
        <v>113</v>
      </c>
      <c r="E19" s="11" t="s">
        <v>454</v>
      </c>
    </row>
    <row r="20" spans="1:5" s="5" customFormat="1" ht="33.75" hidden="1" x14ac:dyDescent="0.2">
      <c r="A20" s="4" t="s">
        <v>103</v>
      </c>
      <c r="B20" s="4" t="s">
        <v>29</v>
      </c>
      <c r="C20" s="4" t="s">
        <v>117</v>
      </c>
      <c r="D20" s="11" t="s">
        <v>116</v>
      </c>
      <c r="E20" s="11" t="s">
        <v>455</v>
      </c>
    </row>
    <row r="21" spans="1:5" s="7" customFormat="1" hidden="1" x14ac:dyDescent="0.2">
      <c r="A21" s="6" t="s">
        <v>456</v>
      </c>
      <c r="B21" s="6" t="s">
        <v>29</v>
      </c>
      <c r="C21" s="6" t="s">
        <v>457</v>
      </c>
      <c r="D21" s="12" t="s">
        <v>458</v>
      </c>
      <c r="E21" s="12"/>
    </row>
    <row r="22" spans="1:5" s="7" customFormat="1" hidden="1" x14ac:dyDescent="0.2">
      <c r="A22" s="6" t="s">
        <v>459</v>
      </c>
      <c r="B22" s="6" t="s">
        <v>29</v>
      </c>
      <c r="C22" s="6" t="s">
        <v>460</v>
      </c>
      <c r="D22" s="12" t="s">
        <v>461</v>
      </c>
      <c r="E22" s="12"/>
    </row>
    <row r="23" spans="1:5" s="7" customFormat="1" hidden="1" x14ac:dyDescent="0.2">
      <c r="A23" s="6" t="s">
        <v>462</v>
      </c>
      <c r="B23" s="6" t="s">
        <v>29</v>
      </c>
      <c r="C23" s="6" t="s">
        <v>463</v>
      </c>
      <c r="D23" s="12" t="s">
        <v>464</v>
      </c>
      <c r="E23" s="12"/>
    </row>
    <row r="24" spans="1:5" s="7" customFormat="1" hidden="1" x14ac:dyDescent="0.2">
      <c r="A24" s="6" t="s">
        <v>465</v>
      </c>
      <c r="B24" s="6" t="s">
        <v>29</v>
      </c>
      <c r="C24" s="6" t="s">
        <v>466</v>
      </c>
      <c r="D24" s="12" t="s">
        <v>467</v>
      </c>
      <c r="E24" s="12"/>
    </row>
    <row r="25" spans="1:5" s="7" customFormat="1" hidden="1" x14ac:dyDescent="0.2">
      <c r="A25" s="6" t="s">
        <v>468</v>
      </c>
      <c r="B25" s="6" t="s">
        <v>29</v>
      </c>
      <c r="C25" s="6" t="s">
        <v>469</v>
      </c>
      <c r="D25" s="12" t="s">
        <v>470</v>
      </c>
      <c r="E25" s="12"/>
    </row>
    <row r="26" spans="1:5" s="5" customFormat="1" hidden="1" x14ac:dyDescent="0.2">
      <c r="A26" s="4" t="s">
        <v>106</v>
      </c>
      <c r="B26" s="4" t="s">
        <v>36</v>
      </c>
      <c r="C26" s="4" t="s">
        <v>121</v>
      </c>
      <c r="D26" s="11" t="s">
        <v>471</v>
      </c>
      <c r="E26" s="11" t="s">
        <v>472</v>
      </c>
    </row>
    <row r="27" spans="1:5" s="5" customFormat="1" hidden="1" x14ac:dyDescent="0.2">
      <c r="A27" s="4" t="s">
        <v>473</v>
      </c>
      <c r="B27" s="4" t="s">
        <v>29</v>
      </c>
      <c r="C27" s="4" t="s">
        <v>128</v>
      </c>
      <c r="D27" s="11" t="s">
        <v>474</v>
      </c>
      <c r="E27" s="11"/>
    </row>
    <row r="28" spans="1:5" s="5" customFormat="1" hidden="1" x14ac:dyDescent="0.2">
      <c r="A28" s="4" t="s">
        <v>109</v>
      </c>
      <c r="B28" s="4" t="s">
        <v>36</v>
      </c>
      <c r="C28" s="4" t="s">
        <v>124</v>
      </c>
      <c r="D28" s="11" t="s">
        <v>123</v>
      </c>
      <c r="E28" s="11" t="s">
        <v>475</v>
      </c>
    </row>
    <row r="29" spans="1:5" s="5" customFormat="1" hidden="1" x14ac:dyDescent="0.2">
      <c r="A29" s="4" t="s">
        <v>112</v>
      </c>
      <c r="B29" s="4" t="s">
        <v>29</v>
      </c>
      <c r="C29" s="4" t="s">
        <v>131</v>
      </c>
      <c r="D29" s="11" t="s">
        <v>476</v>
      </c>
      <c r="E29" s="11" t="s">
        <v>477</v>
      </c>
    </row>
    <row r="30" spans="1:5" s="5" customFormat="1" hidden="1" x14ac:dyDescent="0.2">
      <c r="A30" s="4" t="s">
        <v>115</v>
      </c>
      <c r="B30" s="4" t="s">
        <v>36</v>
      </c>
      <c r="C30" s="4" t="s">
        <v>138</v>
      </c>
      <c r="D30" s="11" t="s">
        <v>137</v>
      </c>
      <c r="E30" s="11" t="s">
        <v>478</v>
      </c>
    </row>
    <row r="31" spans="1:5" s="5" customFormat="1" hidden="1" x14ac:dyDescent="0.2">
      <c r="A31" s="4" t="s">
        <v>118</v>
      </c>
      <c r="B31" s="4" t="s">
        <v>36</v>
      </c>
      <c r="C31" s="4" t="s">
        <v>145</v>
      </c>
      <c r="D31" s="11" t="s">
        <v>144</v>
      </c>
      <c r="E31" s="11" t="s">
        <v>479</v>
      </c>
    </row>
    <row r="32" spans="1:5" s="5" customFormat="1" hidden="1" x14ac:dyDescent="0.2">
      <c r="A32" s="4" t="s">
        <v>122</v>
      </c>
      <c r="B32" s="4" t="s">
        <v>29</v>
      </c>
      <c r="C32" s="4" t="s">
        <v>152</v>
      </c>
      <c r="D32" s="11" t="s">
        <v>151</v>
      </c>
      <c r="E32" s="11" t="s">
        <v>480</v>
      </c>
    </row>
    <row r="33" spans="1:5" s="5" customFormat="1" hidden="1" x14ac:dyDescent="0.2">
      <c r="A33" s="4" t="s">
        <v>481</v>
      </c>
      <c r="B33" s="4" t="s">
        <v>29</v>
      </c>
      <c r="C33" s="4" t="s">
        <v>155</v>
      </c>
      <c r="D33" s="11"/>
      <c r="E33" s="11"/>
    </row>
    <row r="34" spans="1:5" s="7" customFormat="1" hidden="1" x14ac:dyDescent="0.2">
      <c r="A34" s="6" t="s">
        <v>129</v>
      </c>
      <c r="B34" s="6" t="s">
        <v>29</v>
      </c>
      <c r="C34" s="6" t="s">
        <v>482</v>
      </c>
      <c r="D34" s="12" t="s">
        <v>483</v>
      </c>
      <c r="E34" s="12" t="s">
        <v>484</v>
      </c>
    </row>
    <row r="35" spans="1:5" s="5" customFormat="1" ht="22.5" hidden="1" x14ac:dyDescent="0.2">
      <c r="A35" s="4" t="s">
        <v>132</v>
      </c>
      <c r="B35" s="4" t="s">
        <v>29</v>
      </c>
      <c r="C35" s="4" t="s">
        <v>167</v>
      </c>
      <c r="D35" s="11" t="s">
        <v>166</v>
      </c>
      <c r="E35" s="11" t="s">
        <v>485</v>
      </c>
    </row>
    <row r="36" spans="1:5" s="5" customFormat="1" ht="33.75" hidden="1" x14ac:dyDescent="0.2">
      <c r="A36" s="4" t="s">
        <v>136</v>
      </c>
      <c r="B36" s="4" t="s">
        <v>29</v>
      </c>
      <c r="C36" s="4" t="s">
        <v>170</v>
      </c>
      <c r="D36" s="11" t="s">
        <v>169</v>
      </c>
      <c r="E36" s="11" t="s">
        <v>486</v>
      </c>
    </row>
    <row r="37" spans="1:5" s="5" customFormat="1" hidden="1" x14ac:dyDescent="0.2">
      <c r="A37" s="4" t="s">
        <v>487</v>
      </c>
      <c r="B37" s="4" t="s">
        <v>29</v>
      </c>
      <c r="C37" s="4" t="s">
        <v>176</v>
      </c>
      <c r="D37" s="11"/>
      <c r="E37" s="11"/>
    </row>
    <row r="38" spans="1:5" s="5" customFormat="1" ht="22.5" hidden="1" x14ac:dyDescent="0.2">
      <c r="A38" s="4" t="s">
        <v>143</v>
      </c>
      <c r="B38" s="4" t="s">
        <v>36</v>
      </c>
      <c r="C38" s="4" t="s">
        <v>173</v>
      </c>
      <c r="D38" s="11" t="s">
        <v>172</v>
      </c>
      <c r="E38" s="11" t="s">
        <v>488</v>
      </c>
    </row>
    <row r="39" spans="1:5" s="5" customFormat="1" hidden="1" x14ac:dyDescent="0.2">
      <c r="A39" s="4" t="s">
        <v>150</v>
      </c>
      <c r="B39" s="4" t="s">
        <v>36</v>
      </c>
      <c r="C39" s="4" t="s">
        <v>197</v>
      </c>
      <c r="D39" s="11" t="s">
        <v>489</v>
      </c>
      <c r="E39" s="11" t="s">
        <v>490</v>
      </c>
    </row>
    <row r="40" spans="1:5" s="5" customFormat="1" ht="33.75" hidden="1" x14ac:dyDescent="0.2">
      <c r="A40" s="4" t="s">
        <v>156</v>
      </c>
      <c r="B40" s="4" t="s">
        <v>29</v>
      </c>
      <c r="C40" s="4" t="s">
        <v>208</v>
      </c>
      <c r="D40" s="11" t="s">
        <v>207</v>
      </c>
      <c r="E40" s="11" t="s">
        <v>491</v>
      </c>
    </row>
    <row r="41" spans="1:5" s="7" customFormat="1" x14ac:dyDescent="0.2">
      <c r="A41" s="6" t="s">
        <v>159</v>
      </c>
      <c r="B41" s="6" t="s">
        <v>36</v>
      </c>
      <c r="C41" s="6" t="s">
        <v>211</v>
      </c>
      <c r="D41" s="12" t="s">
        <v>210</v>
      </c>
      <c r="E41" s="12"/>
    </row>
    <row r="42" spans="1:5" s="7" customFormat="1" x14ac:dyDescent="0.2">
      <c r="A42" s="6" t="s">
        <v>162</v>
      </c>
      <c r="B42" s="6" t="s">
        <v>36</v>
      </c>
      <c r="C42" s="6" t="s">
        <v>221</v>
      </c>
      <c r="D42" s="12" t="s">
        <v>492</v>
      </c>
      <c r="E42" s="12"/>
    </row>
    <row r="43" spans="1:5" s="5" customFormat="1" ht="45" hidden="1" x14ac:dyDescent="0.2">
      <c r="A43" s="4" t="s">
        <v>165</v>
      </c>
      <c r="B43" s="4" t="s">
        <v>29</v>
      </c>
      <c r="C43" s="4" t="s">
        <v>228</v>
      </c>
      <c r="D43" s="11" t="s">
        <v>227</v>
      </c>
      <c r="E43" s="11" t="s">
        <v>493</v>
      </c>
    </row>
    <row r="44" spans="1:5" s="7" customFormat="1" hidden="1" x14ac:dyDescent="0.2">
      <c r="A44" s="6" t="s">
        <v>494</v>
      </c>
      <c r="B44" s="6" t="s">
        <v>29</v>
      </c>
      <c r="C44" s="6" t="s">
        <v>495</v>
      </c>
      <c r="D44" s="12" t="s">
        <v>496</v>
      </c>
      <c r="E44" s="12"/>
    </row>
    <row r="45" spans="1:5" s="7" customFormat="1" hidden="1" x14ac:dyDescent="0.2">
      <c r="A45" s="6" t="s">
        <v>497</v>
      </c>
      <c r="B45" s="6" t="s">
        <v>29</v>
      </c>
      <c r="C45" s="6" t="s">
        <v>498</v>
      </c>
      <c r="D45" s="12" t="s">
        <v>499</v>
      </c>
      <c r="E45" s="12"/>
    </row>
    <row r="46" spans="1:5" s="5" customFormat="1" ht="33.75" hidden="1" x14ac:dyDescent="0.2">
      <c r="A46" s="4" t="s">
        <v>177</v>
      </c>
      <c r="B46" s="4" t="s">
        <v>36</v>
      </c>
      <c r="C46" s="4" t="s">
        <v>231</v>
      </c>
      <c r="D46" s="11" t="s">
        <v>230</v>
      </c>
      <c r="E46" s="11" t="s">
        <v>500</v>
      </c>
    </row>
    <row r="47" spans="1:5" s="5" customFormat="1" ht="22.5" hidden="1" x14ac:dyDescent="0.2">
      <c r="A47" s="4" t="s">
        <v>180</v>
      </c>
      <c r="B47" s="4" t="s">
        <v>29</v>
      </c>
      <c r="C47" s="4" t="s">
        <v>240</v>
      </c>
      <c r="D47" s="11" t="s">
        <v>239</v>
      </c>
      <c r="E47" s="11" t="s">
        <v>501</v>
      </c>
    </row>
    <row r="48" spans="1:5" s="5" customFormat="1" ht="67.5" hidden="1" x14ac:dyDescent="0.2">
      <c r="A48" s="4" t="s">
        <v>183</v>
      </c>
      <c r="B48" s="4" t="s">
        <v>29</v>
      </c>
      <c r="C48" s="4" t="s">
        <v>243</v>
      </c>
      <c r="D48" s="11" t="s">
        <v>502</v>
      </c>
      <c r="E48" s="11" t="s">
        <v>503</v>
      </c>
    </row>
    <row r="49" spans="1:5" s="5" customFormat="1" ht="45" hidden="1" x14ac:dyDescent="0.2">
      <c r="A49" s="4" t="s">
        <v>186</v>
      </c>
      <c r="B49" s="4" t="s">
        <v>29</v>
      </c>
      <c r="C49" s="4" t="s">
        <v>246</v>
      </c>
      <c r="D49" s="11" t="s">
        <v>245</v>
      </c>
      <c r="E49" s="11" t="s">
        <v>504</v>
      </c>
    </row>
    <row r="50" spans="1:5" s="7" customFormat="1" x14ac:dyDescent="0.2">
      <c r="A50" s="6" t="s">
        <v>195</v>
      </c>
      <c r="B50" s="6" t="s">
        <v>421</v>
      </c>
      <c r="C50" s="6" t="s">
        <v>249</v>
      </c>
      <c r="D50" s="12" t="s">
        <v>248</v>
      </c>
      <c r="E50" s="12"/>
    </row>
    <row r="51" spans="1:5" s="7" customFormat="1" x14ac:dyDescent="0.2">
      <c r="A51" s="6" t="s">
        <v>202</v>
      </c>
      <c r="B51" s="6" t="s">
        <v>421</v>
      </c>
      <c r="C51" s="6" t="s">
        <v>252</v>
      </c>
      <c r="D51" s="12" t="s">
        <v>505</v>
      </c>
      <c r="E51" s="12"/>
    </row>
    <row r="52" spans="1:5" s="7" customFormat="1" ht="22.5" x14ac:dyDescent="0.2">
      <c r="A52" s="6" t="s">
        <v>206</v>
      </c>
      <c r="B52" s="6" t="s">
        <v>421</v>
      </c>
      <c r="C52" s="6" t="s">
        <v>255</v>
      </c>
      <c r="D52" s="12" t="s">
        <v>506</v>
      </c>
      <c r="E52" s="12"/>
    </row>
    <row r="53" spans="1:5" s="5" customFormat="1" ht="90" hidden="1" x14ac:dyDescent="0.2">
      <c r="A53" s="4" t="s">
        <v>209</v>
      </c>
      <c r="B53" s="4" t="s">
        <v>29</v>
      </c>
      <c r="C53" s="4" t="s">
        <v>258</v>
      </c>
      <c r="D53" s="11" t="s">
        <v>507</v>
      </c>
      <c r="E53" s="11" t="s">
        <v>508</v>
      </c>
    </row>
    <row r="54" spans="1:5" s="5" customFormat="1" ht="22.5" hidden="1" x14ac:dyDescent="0.2">
      <c r="A54" s="4" t="s">
        <v>219</v>
      </c>
      <c r="B54" s="4" t="s">
        <v>421</v>
      </c>
      <c r="C54" s="4" t="s">
        <v>270</v>
      </c>
      <c r="D54" s="11" t="s">
        <v>269</v>
      </c>
      <c r="E54" s="11" t="s">
        <v>509</v>
      </c>
    </row>
    <row r="55" spans="1:5" s="5" customFormat="1" ht="22.5" hidden="1" x14ac:dyDescent="0.2">
      <c r="A55" s="4" t="s">
        <v>226</v>
      </c>
      <c r="B55" s="4" t="s">
        <v>445</v>
      </c>
      <c r="C55" s="4" t="s">
        <v>273</v>
      </c>
      <c r="D55" s="11" t="s">
        <v>272</v>
      </c>
      <c r="E55" s="11" t="s">
        <v>510</v>
      </c>
    </row>
    <row r="56" spans="1:5" s="5" customFormat="1" ht="22.5" hidden="1" x14ac:dyDescent="0.2">
      <c r="A56" s="4" t="s">
        <v>229</v>
      </c>
      <c r="B56" s="4" t="s">
        <v>36</v>
      </c>
      <c r="C56" s="4" t="s">
        <v>276</v>
      </c>
      <c r="D56" s="11" t="s">
        <v>275</v>
      </c>
      <c r="E56" s="11" t="s">
        <v>511</v>
      </c>
    </row>
    <row r="57" spans="1:5" s="5" customFormat="1" ht="22.5" hidden="1" x14ac:dyDescent="0.2">
      <c r="A57" s="4" t="s">
        <v>238</v>
      </c>
      <c r="B57" s="4" t="s">
        <v>421</v>
      </c>
      <c r="C57" s="4" t="s">
        <v>279</v>
      </c>
      <c r="D57" s="11" t="s">
        <v>512</v>
      </c>
      <c r="E57" s="11" t="s">
        <v>513</v>
      </c>
    </row>
    <row r="58" spans="1:5" s="5" customFormat="1" ht="22.5" hidden="1" x14ac:dyDescent="0.2">
      <c r="A58" s="4" t="s">
        <v>241</v>
      </c>
      <c r="B58" s="4" t="s">
        <v>445</v>
      </c>
      <c r="C58" s="4" t="s">
        <v>282</v>
      </c>
      <c r="D58" s="11" t="s">
        <v>514</v>
      </c>
      <c r="E58" s="11" t="s">
        <v>515</v>
      </c>
    </row>
    <row r="59" spans="1:5" s="5" customFormat="1" ht="22.5" hidden="1" x14ac:dyDescent="0.2">
      <c r="A59" s="4" t="s">
        <v>244</v>
      </c>
      <c r="B59" s="4" t="s">
        <v>36</v>
      </c>
      <c r="C59" s="4" t="s">
        <v>285</v>
      </c>
      <c r="D59" s="11" t="s">
        <v>284</v>
      </c>
      <c r="E59" s="11" t="s">
        <v>516</v>
      </c>
    </row>
    <row r="60" spans="1:5" s="5" customFormat="1" ht="22.5" hidden="1" x14ac:dyDescent="0.2">
      <c r="A60" s="4" t="s">
        <v>247</v>
      </c>
      <c r="B60" s="4" t="s">
        <v>517</v>
      </c>
      <c r="C60" s="4" t="s">
        <v>288</v>
      </c>
      <c r="D60" s="11" t="s">
        <v>518</v>
      </c>
      <c r="E60" s="11" t="s">
        <v>519</v>
      </c>
    </row>
    <row r="61" spans="1:5" s="5" customFormat="1" ht="22.5" hidden="1" x14ac:dyDescent="0.2">
      <c r="A61" s="4" t="s">
        <v>250</v>
      </c>
      <c r="B61" s="4" t="s">
        <v>29</v>
      </c>
      <c r="C61" s="4" t="s">
        <v>291</v>
      </c>
      <c r="D61" s="11" t="s">
        <v>520</v>
      </c>
      <c r="E61" s="11" t="s">
        <v>521</v>
      </c>
    </row>
    <row r="62" spans="1:5" s="5" customFormat="1" ht="22.5" hidden="1" x14ac:dyDescent="0.2">
      <c r="A62" s="4" t="s">
        <v>253</v>
      </c>
      <c r="B62" s="4" t="s">
        <v>517</v>
      </c>
      <c r="C62" s="4" t="s">
        <v>294</v>
      </c>
      <c r="D62" s="11" t="s">
        <v>522</v>
      </c>
      <c r="E62" s="11" t="s">
        <v>523</v>
      </c>
    </row>
    <row r="63" spans="1:5" s="5" customFormat="1" ht="22.5" hidden="1" x14ac:dyDescent="0.2">
      <c r="A63" s="4" t="s">
        <v>256</v>
      </c>
      <c r="B63" s="4" t="s">
        <v>29</v>
      </c>
      <c r="C63" s="4" t="s">
        <v>297</v>
      </c>
      <c r="D63" s="11" t="s">
        <v>524</v>
      </c>
      <c r="E63" s="11" t="s">
        <v>525</v>
      </c>
    </row>
    <row r="64" spans="1:5" s="5" customFormat="1" hidden="1" x14ac:dyDescent="0.2">
      <c r="A64" s="4" t="s">
        <v>259</v>
      </c>
      <c r="B64" s="4" t="s">
        <v>517</v>
      </c>
      <c r="C64" s="4" t="s">
        <v>300</v>
      </c>
      <c r="D64" s="11" t="s">
        <v>526</v>
      </c>
      <c r="E64" s="11" t="s">
        <v>527</v>
      </c>
    </row>
    <row r="65" spans="1:5" s="5" customFormat="1" hidden="1" x14ac:dyDescent="0.2">
      <c r="A65" s="4" t="s">
        <v>268</v>
      </c>
      <c r="B65" s="4" t="s">
        <v>29</v>
      </c>
      <c r="C65" s="4" t="s">
        <v>304</v>
      </c>
      <c r="D65" s="11" t="s">
        <v>302</v>
      </c>
      <c r="E65" s="11" t="s">
        <v>528</v>
      </c>
    </row>
    <row r="66" spans="1:5" s="5" customFormat="1" hidden="1" x14ac:dyDescent="0.2">
      <c r="A66" s="4" t="s">
        <v>271</v>
      </c>
      <c r="B66" s="4" t="s">
        <v>29</v>
      </c>
      <c r="C66" s="4" t="s">
        <v>307</v>
      </c>
      <c r="D66" s="11" t="s">
        <v>306</v>
      </c>
      <c r="E66" s="11" t="s">
        <v>529</v>
      </c>
    </row>
    <row r="67" spans="1:5" s="5" customFormat="1" hidden="1" x14ac:dyDescent="0.2">
      <c r="A67" s="4" t="s">
        <v>530</v>
      </c>
      <c r="B67" s="4" t="s">
        <v>29</v>
      </c>
      <c r="C67" s="4" t="s">
        <v>314</v>
      </c>
      <c r="D67" s="11"/>
      <c r="E67" s="11"/>
    </row>
    <row r="68" spans="1:5" s="5" customFormat="1" hidden="1" x14ac:dyDescent="0.2">
      <c r="A68" s="4" t="s">
        <v>531</v>
      </c>
      <c r="B68" s="4" t="s">
        <v>29</v>
      </c>
      <c r="C68" s="4" t="s">
        <v>318</v>
      </c>
      <c r="D68" s="11"/>
      <c r="E68" s="11"/>
    </row>
    <row r="69" spans="1:5" s="5" customFormat="1" hidden="1" x14ac:dyDescent="0.2">
      <c r="A69" s="4" t="s">
        <v>274</v>
      </c>
      <c r="B69" s="4" t="s">
        <v>36</v>
      </c>
      <c r="C69" s="4" t="s">
        <v>310</v>
      </c>
      <c r="D69" s="11" t="s">
        <v>309</v>
      </c>
      <c r="E69" s="11" t="s">
        <v>532</v>
      </c>
    </row>
    <row r="70" spans="1:5" s="5" customFormat="1" ht="22.5" hidden="1" x14ac:dyDescent="0.2">
      <c r="A70" s="4" t="s">
        <v>277</v>
      </c>
      <c r="B70" s="4" t="s">
        <v>29</v>
      </c>
      <c r="C70" s="4" t="s">
        <v>321</v>
      </c>
      <c r="D70" s="11" t="s">
        <v>320</v>
      </c>
      <c r="E70" s="11" t="s">
        <v>533</v>
      </c>
    </row>
    <row r="71" spans="1:5" s="7" customFormat="1" hidden="1" x14ac:dyDescent="0.2">
      <c r="A71" s="6" t="s">
        <v>280</v>
      </c>
      <c r="B71" s="6" t="s">
        <v>29</v>
      </c>
      <c r="C71" s="6" t="s">
        <v>534</v>
      </c>
      <c r="D71" s="12" t="s">
        <v>535</v>
      </c>
      <c r="E71" s="12" t="s">
        <v>536</v>
      </c>
    </row>
    <row r="72" spans="1:5" s="5" customFormat="1" hidden="1" x14ac:dyDescent="0.2">
      <c r="A72" s="4" t="s">
        <v>283</v>
      </c>
      <c r="B72" s="4" t="s">
        <v>29</v>
      </c>
      <c r="C72" s="4" t="s">
        <v>324</v>
      </c>
      <c r="D72" s="11" t="s">
        <v>323</v>
      </c>
      <c r="E72" s="11" t="s">
        <v>537</v>
      </c>
    </row>
    <row r="73" spans="1:5" s="7" customFormat="1" hidden="1" x14ac:dyDescent="0.2">
      <c r="A73" s="6" t="s">
        <v>286</v>
      </c>
      <c r="B73" s="6" t="s">
        <v>29</v>
      </c>
      <c r="C73" s="6" t="s">
        <v>538</v>
      </c>
      <c r="D73" s="12" t="s">
        <v>539</v>
      </c>
      <c r="E73" s="12" t="s">
        <v>540</v>
      </c>
    </row>
    <row r="74" spans="1:5" s="7" customFormat="1" x14ac:dyDescent="0.2">
      <c r="A74" s="6" t="s">
        <v>289</v>
      </c>
      <c r="B74" s="6" t="s">
        <v>421</v>
      </c>
      <c r="C74" s="6" t="s">
        <v>333</v>
      </c>
      <c r="D74" s="12" t="s">
        <v>332</v>
      </c>
      <c r="E74" s="12"/>
    </row>
    <row r="75" spans="1:5" s="7" customFormat="1" x14ac:dyDescent="0.2">
      <c r="A75" s="6" t="s">
        <v>292</v>
      </c>
      <c r="B75" s="6" t="s">
        <v>421</v>
      </c>
      <c r="C75" s="6" t="s">
        <v>541</v>
      </c>
      <c r="D75" s="12" t="s">
        <v>335</v>
      </c>
      <c r="E75" s="12"/>
    </row>
    <row r="76" spans="1:5" s="5" customFormat="1" hidden="1" x14ac:dyDescent="0.2">
      <c r="A76" s="4" t="s">
        <v>295</v>
      </c>
      <c r="B76" s="4" t="s">
        <v>421</v>
      </c>
      <c r="C76" s="4" t="s">
        <v>339</v>
      </c>
      <c r="D76" s="11" t="s">
        <v>542</v>
      </c>
      <c r="E76" s="11" t="s">
        <v>543</v>
      </c>
    </row>
    <row r="77" spans="1:5" s="5" customFormat="1" hidden="1" x14ac:dyDescent="0.2">
      <c r="A77" s="4" t="s">
        <v>544</v>
      </c>
      <c r="B77" s="4" t="s">
        <v>29</v>
      </c>
      <c r="C77" s="4" t="s">
        <v>346</v>
      </c>
      <c r="D77" s="11"/>
      <c r="E77" s="11"/>
    </row>
    <row r="78" spans="1:5" s="5" customFormat="1" ht="33.75" hidden="1" x14ac:dyDescent="0.2">
      <c r="A78" s="4" t="s">
        <v>298</v>
      </c>
      <c r="B78" s="4" t="s">
        <v>36</v>
      </c>
      <c r="C78" s="4" t="s">
        <v>342</v>
      </c>
      <c r="D78" s="11" t="s">
        <v>341</v>
      </c>
      <c r="E78" s="11" t="s">
        <v>545</v>
      </c>
    </row>
    <row r="79" spans="1:5" s="5" customFormat="1" hidden="1" x14ac:dyDescent="0.2">
      <c r="A79" s="4" t="s">
        <v>546</v>
      </c>
      <c r="B79" s="4" t="s">
        <v>29</v>
      </c>
      <c r="C79" s="4" t="s">
        <v>547</v>
      </c>
      <c r="D79" s="11"/>
      <c r="E79" s="11"/>
    </row>
    <row r="80" spans="1:5" s="5" customFormat="1" ht="33.75" hidden="1" x14ac:dyDescent="0.2">
      <c r="A80" s="4" t="s">
        <v>301</v>
      </c>
      <c r="B80" s="4" t="s">
        <v>36</v>
      </c>
      <c r="C80" s="4" t="s">
        <v>548</v>
      </c>
      <c r="D80" s="11" t="s">
        <v>348</v>
      </c>
      <c r="E80" s="11" t="s">
        <v>549</v>
      </c>
    </row>
    <row r="81" spans="1:5" s="5" customFormat="1" hidden="1" x14ac:dyDescent="0.2">
      <c r="A81" s="4" t="s">
        <v>550</v>
      </c>
      <c r="B81" s="4" t="s">
        <v>29</v>
      </c>
      <c r="C81" s="4" t="s">
        <v>551</v>
      </c>
      <c r="D81" s="11"/>
      <c r="E81" s="11"/>
    </row>
    <row r="82" spans="1:5" s="5" customFormat="1" hidden="1" x14ac:dyDescent="0.2">
      <c r="A82" s="4" t="s">
        <v>305</v>
      </c>
      <c r="B82" s="4" t="s">
        <v>36</v>
      </c>
      <c r="C82" s="4" t="s">
        <v>356</v>
      </c>
      <c r="D82" s="11" t="s">
        <v>355</v>
      </c>
      <c r="E82" s="11" t="s">
        <v>552</v>
      </c>
    </row>
    <row r="83" spans="1:5" s="5" customFormat="1" hidden="1" x14ac:dyDescent="0.2">
      <c r="A83" s="4" t="s">
        <v>308</v>
      </c>
      <c r="B83" s="4" t="s">
        <v>29</v>
      </c>
      <c r="C83" s="4" t="s">
        <v>366</v>
      </c>
      <c r="D83" s="11" t="s">
        <v>553</v>
      </c>
      <c r="E83" s="11" t="s">
        <v>554</v>
      </c>
    </row>
    <row r="84" spans="1:5" s="5" customFormat="1" hidden="1" x14ac:dyDescent="0.2">
      <c r="A84" s="4" t="s">
        <v>555</v>
      </c>
      <c r="B84" s="4" t="s">
        <v>29</v>
      </c>
      <c r="C84" s="4" t="s">
        <v>373</v>
      </c>
      <c r="D84" s="11"/>
      <c r="E84" s="11"/>
    </row>
    <row r="85" spans="1:5" s="5" customFormat="1" hidden="1" x14ac:dyDescent="0.2">
      <c r="A85" s="4" t="s">
        <v>319</v>
      </c>
      <c r="B85" s="4" t="s">
        <v>36</v>
      </c>
      <c r="C85" s="4" t="s">
        <v>369</v>
      </c>
      <c r="D85" s="11" t="s">
        <v>368</v>
      </c>
      <c r="E85" s="11" t="s">
        <v>556</v>
      </c>
    </row>
    <row r="86" spans="1:5" s="5" customFormat="1" hidden="1" x14ac:dyDescent="0.2">
      <c r="A86" s="4" t="s">
        <v>322</v>
      </c>
      <c r="B86" s="4" t="s">
        <v>29</v>
      </c>
      <c r="C86" s="4" t="s">
        <v>397</v>
      </c>
      <c r="D86" s="11" t="s">
        <v>396</v>
      </c>
      <c r="E86" s="11" t="s">
        <v>557</v>
      </c>
    </row>
    <row r="87" spans="1:5" s="7" customFormat="1" ht="146.25" hidden="1" x14ac:dyDescent="0.2">
      <c r="A87" s="14" t="s">
        <v>325</v>
      </c>
      <c r="B87" s="14" t="s">
        <v>29</v>
      </c>
      <c r="C87" s="14" t="s">
        <v>400</v>
      </c>
      <c r="D87" s="15" t="s">
        <v>558</v>
      </c>
      <c r="E87" s="15" t="s">
        <v>559</v>
      </c>
    </row>
    <row r="88" spans="1:5" s="7" customFormat="1" ht="56.25" hidden="1" x14ac:dyDescent="0.2">
      <c r="A88" s="6" t="s">
        <v>328</v>
      </c>
      <c r="B88" s="6" t="s">
        <v>29</v>
      </c>
      <c r="C88" s="6" t="s">
        <v>403</v>
      </c>
      <c r="D88" s="12" t="s">
        <v>560</v>
      </c>
      <c r="E88" s="12" t="s">
        <v>561</v>
      </c>
    </row>
    <row r="89" spans="1:5" s="16" customFormat="1" x14ac:dyDescent="0.2">
      <c r="D89" s="17"/>
      <c r="E89" s="17"/>
    </row>
    <row r="90" spans="1:5" s="16" customFormat="1" x14ac:dyDescent="0.2">
      <c r="D90" s="17"/>
      <c r="E90" s="17"/>
    </row>
    <row r="91" spans="1:5" s="16" customFormat="1" x14ac:dyDescent="0.2">
      <c r="D91" s="17"/>
      <c r="E91" s="17"/>
    </row>
    <row r="92" spans="1:5" s="16" customFormat="1" x14ac:dyDescent="0.2">
      <c r="D92" s="17"/>
      <c r="E92" s="17"/>
    </row>
    <row r="93" spans="1:5" s="16" customFormat="1" x14ac:dyDescent="0.2">
      <c r="D93" s="17"/>
      <c r="E93" s="17"/>
    </row>
    <row r="94" spans="1:5" s="16" customFormat="1" x14ac:dyDescent="0.2">
      <c r="D94" s="17"/>
      <c r="E94" s="17"/>
    </row>
    <row r="95" spans="1:5" s="16" customFormat="1" x14ac:dyDescent="0.2">
      <c r="D95" s="17"/>
      <c r="E95" s="17"/>
    </row>
    <row r="96" spans="1:5" s="16" customFormat="1" x14ac:dyDescent="0.2">
      <c r="D96" s="17"/>
      <c r="E96" s="17"/>
    </row>
    <row r="97" spans="4:5" s="16" customFormat="1" x14ac:dyDescent="0.2">
      <c r="D97" s="17"/>
      <c r="E97" s="17"/>
    </row>
    <row r="98" spans="4:5" s="16" customFormat="1" x14ac:dyDescent="0.2">
      <c r="D98" s="17"/>
      <c r="E98" s="17"/>
    </row>
    <row r="99" spans="4:5" s="16" customFormat="1" x14ac:dyDescent="0.2">
      <c r="D99" s="17"/>
      <c r="E99" s="17"/>
    </row>
    <row r="100" spans="4:5" s="16" customFormat="1" x14ac:dyDescent="0.2">
      <c r="D100" s="17"/>
      <c r="E100" s="17"/>
    </row>
    <row r="101" spans="4:5" s="16" customFormat="1" x14ac:dyDescent="0.2">
      <c r="D101" s="17"/>
      <c r="E101" s="17"/>
    </row>
    <row r="102" spans="4:5" s="16" customFormat="1" x14ac:dyDescent="0.2">
      <c r="D102" s="17"/>
      <c r="E102" s="17"/>
    </row>
    <row r="103" spans="4:5" s="16" customFormat="1" x14ac:dyDescent="0.2">
      <c r="D103" s="17"/>
      <c r="E103" s="17"/>
    </row>
    <row r="104" spans="4:5" s="16" customFormat="1" x14ac:dyDescent="0.2">
      <c r="D104" s="17"/>
      <c r="E104" s="17"/>
    </row>
    <row r="105" spans="4:5" s="16" customFormat="1" x14ac:dyDescent="0.2">
      <c r="D105" s="17"/>
      <c r="E105" s="17"/>
    </row>
    <row r="106" spans="4:5" s="16" customFormat="1" x14ac:dyDescent="0.2">
      <c r="D106" s="17"/>
      <c r="E106" s="17"/>
    </row>
    <row r="107" spans="4:5" s="16" customFormat="1" x14ac:dyDescent="0.2">
      <c r="D107" s="17"/>
      <c r="E107" s="17"/>
    </row>
    <row r="108" spans="4:5" s="16" customFormat="1" x14ac:dyDescent="0.2">
      <c r="D108" s="17"/>
      <c r="E108" s="17"/>
    </row>
    <row r="109" spans="4:5" s="16" customFormat="1" x14ac:dyDescent="0.2">
      <c r="D109" s="17"/>
      <c r="E109" s="17"/>
    </row>
    <row r="110" spans="4:5" s="16" customFormat="1" x14ac:dyDescent="0.2">
      <c r="D110" s="17"/>
      <c r="E110" s="17"/>
    </row>
    <row r="111" spans="4:5" s="16" customFormat="1" x14ac:dyDescent="0.2">
      <c r="D111" s="17"/>
      <c r="E111" s="17"/>
    </row>
    <row r="112" spans="4:5" s="16" customFormat="1" x14ac:dyDescent="0.2">
      <c r="D112" s="17"/>
      <c r="E112" s="17"/>
    </row>
    <row r="113" spans="4:5" s="16" customFormat="1" x14ac:dyDescent="0.2">
      <c r="D113" s="17"/>
      <c r="E113" s="17"/>
    </row>
    <row r="114" spans="4:5" s="16" customFormat="1" x14ac:dyDescent="0.2">
      <c r="D114" s="17"/>
      <c r="E114" s="17"/>
    </row>
    <row r="115" spans="4:5" s="16" customFormat="1" x14ac:dyDescent="0.2">
      <c r="D115" s="17"/>
      <c r="E115" s="17"/>
    </row>
    <row r="116" spans="4:5" s="16" customFormat="1" x14ac:dyDescent="0.2">
      <c r="D116" s="17"/>
      <c r="E116" s="17"/>
    </row>
    <row r="117" spans="4:5" s="16" customFormat="1" x14ac:dyDescent="0.2">
      <c r="D117" s="17"/>
      <c r="E117" s="17"/>
    </row>
    <row r="118" spans="4:5" s="16" customFormat="1" x14ac:dyDescent="0.2">
      <c r="D118" s="17"/>
      <c r="E118" s="17"/>
    </row>
    <row r="119" spans="4:5" s="16" customFormat="1" x14ac:dyDescent="0.2">
      <c r="D119" s="17"/>
      <c r="E119" s="17"/>
    </row>
    <row r="120" spans="4:5" s="16" customFormat="1" x14ac:dyDescent="0.2">
      <c r="D120" s="17"/>
      <c r="E120" s="17"/>
    </row>
    <row r="121" spans="4:5" s="16" customFormat="1" x14ac:dyDescent="0.2">
      <c r="D121" s="17"/>
      <c r="E121" s="17"/>
    </row>
    <row r="122" spans="4:5" s="16" customFormat="1" x14ac:dyDescent="0.2">
      <c r="D122" s="17"/>
      <c r="E122" s="17"/>
    </row>
    <row r="123" spans="4:5" s="16" customFormat="1" x14ac:dyDescent="0.2">
      <c r="D123" s="17"/>
      <c r="E123" s="17"/>
    </row>
    <row r="124" spans="4:5" s="16" customFormat="1" x14ac:dyDescent="0.2">
      <c r="D124" s="17"/>
      <c r="E124" s="17"/>
    </row>
    <row r="125" spans="4:5" s="16" customFormat="1" x14ac:dyDescent="0.2">
      <c r="D125" s="17"/>
      <c r="E125" s="17"/>
    </row>
    <row r="126" spans="4:5" s="16" customFormat="1" x14ac:dyDescent="0.2">
      <c r="D126" s="17"/>
      <c r="E126" s="17"/>
    </row>
    <row r="127" spans="4:5" s="16" customFormat="1" x14ac:dyDescent="0.2">
      <c r="D127" s="17"/>
      <c r="E127" s="17"/>
    </row>
  </sheetData>
  <customSheetViews>
    <customSheetView guid="{1C92B86C-1CFB-4CBD-BB55-AA17EE9907F4}" fitToPage="1" filter="1" showAutoFilter="1" state="hidden">
      <pane ySplit="1" topLeftCell="A2" activePane="bottomLeft" state="frozenSplit"/>
      <selection pane="bottomLeft" activeCell="A41" sqref="A41:D75"/>
      <pageMargins left="0" right="0" top="0" bottom="0" header="0" footer="0"/>
      <pageSetup scale="78" fitToHeight="0" orientation="landscape" r:id="rId1"/>
      <headerFooter>
        <oddFooter>&amp;L&amp;1#&amp;"Calibri"&amp;8 Sensitivity: General</oddFooter>
      </headerFooter>
    </customSheetView>
  </customSheetViews>
  <pageMargins left="0.25" right="0.25" top="1" bottom="1" header="0.5" footer="0.5"/>
  <pageSetup scale="78" fitToHeight="0" orientation="landscape" r:id="rId2"/>
  <headerFooter>
    <oddFooter>&amp;L&amp;1#&amp;"Calibri"&amp;8 Sensitivity: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4870DA5FC2954AA7E45C6CC3626A7F" ma:contentTypeVersion="2" ma:contentTypeDescription="Create a new document." ma:contentTypeScope="" ma:versionID="d5ad77ccdb62bc9a085cfd7d2a2351b3">
  <xsd:schema xmlns:xsd="http://www.w3.org/2001/XMLSchema" xmlns:xs="http://www.w3.org/2001/XMLSchema" xmlns:p="http://schemas.microsoft.com/office/2006/metadata/properties" xmlns:ns2="8ccbab9f-c0b0-4ac1-be17-b911a0d75dc9" targetNamespace="http://schemas.microsoft.com/office/2006/metadata/properties" ma:root="true" ma:fieldsID="266faf03666ac8057386998b6d5b2b57" ns2:_="">
    <xsd:import namespace="8ccbab9f-c0b0-4ac1-be17-b911a0d75dc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cbab9f-c0b0-4ac1-be17-b911a0d75d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D735EC4-F7A5-4CBD-9B88-E27B46EDF631}">
  <ds:schemaRefs>
    <ds:schemaRef ds:uri="http://purl.org/dc/terms/"/>
    <ds:schemaRef ds:uri="http://purl.org/dc/elements/1.1/"/>
    <ds:schemaRef ds:uri="http://purl.org/dc/dcmitype/"/>
    <ds:schemaRef ds:uri="http://schemas.microsoft.com/office/2006/documentManagement/types"/>
    <ds:schemaRef ds:uri="8ccbab9f-c0b0-4ac1-be17-b911a0d75dc9"/>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7A613F98-5455-439E-8C11-2C3B6F29BE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cbab9f-c0b0-4ac1-be17-b911a0d75d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02B0D6-2217-41F6-8E8B-1C8AF8DD6CE1}">
  <ds:schemaRefs>
    <ds:schemaRef ds:uri="http://schemas.microsoft.com/sharepoint/v3/contenttype/forms"/>
  </ds:schemaRefs>
</ds:datastoreItem>
</file>

<file path=customXml/itemProps4.xml><?xml version="1.0" encoding="utf-8"?>
<ds:datastoreItem xmlns:ds="http://schemas.openxmlformats.org/officeDocument/2006/customXml" ds:itemID="{C43F155D-B974-4FD0-94A1-A4F210E7AF6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KPI Report 2018</vt:lpstr>
      <vt:lpstr>Local Charges</vt:lpstr>
      <vt:lpstr>2017</vt:lpstr>
      <vt:lpstr>'KPI Report 2018'!Print_Area</vt:lpstr>
      <vt:lpstr>'2017'!Print_Titles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 ERICKSON USWRN INTERLINK SW DEVELOP EXEC VP</dc:creator>
  <cp:keywords/>
  <dc:description/>
  <cp:lastModifiedBy>Amr</cp:lastModifiedBy>
  <cp:revision/>
  <dcterms:created xsi:type="dcterms:W3CDTF">2018-02-12T21:19:37Z</dcterms:created>
  <dcterms:modified xsi:type="dcterms:W3CDTF">2018-04-05T12:35:36Z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24caf1-31f7-40c1-bde0-ca915f0156e3_Enabled">
    <vt:lpwstr>True</vt:lpwstr>
  </property>
  <property fmtid="{D5CDD505-2E9C-101B-9397-08002B2CF9AE}" pid="3" name="MSIP_Label_fc24caf1-31f7-40c1-bde0-ca915f0156e3_SiteId">
    <vt:lpwstr>088e9b00-ffd0-458e-bfa1-acf4c596d3cb</vt:lpwstr>
  </property>
  <property fmtid="{D5CDD505-2E9C-101B-9397-08002B2CF9AE}" pid="4" name="MSIP_Label_fc24caf1-31f7-40c1-bde0-ca915f0156e3_Ref">
    <vt:lpwstr>https://api.informationprotection.azure.com/api/088e9b00-ffd0-458e-bfa1-acf4c596d3cb</vt:lpwstr>
  </property>
  <property fmtid="{D5CDD505-2E9C-101B-9397-08002B2CF9AE}" pid="5" name="MSIP_Label_fc24caf1-31f7-40c1-bde0-ca915f0156e3_Owner">
    <vt:lpwstr>bob.erickson@msc.com</vt:lpwstr>
  </property>
  <property fmtid="{D5CDD505-2E9C-101B-9397-08002B2CF9AE}" pid="6" name="MSIP_Label_fc24caf1-31f7-40c1-bde0-ca915f0156e3_SetDate">
    <vt:lpwstr>2018-01-10T16:44:34.7924712-05:00</vt:lpwstr>
  </property>
  <property fmtid="{D5CDD505-2E9C-101B-9397-08002B2CF9AE}" pid="7" name="MSIP_Label_fc24caf1-31f7-40c1-bde0-ca915f0156e3_Name">
    <vt:lpwstr>General</vt:lpwstr>
  </property>
  <property fmtid="{D5CDD505-2E9C-101B-9397-08002B2CF9AE}" pid="8" name="MSIP_Label_fc24caf1-31f7-40c1-bde0-ca915f0156e3_Application">
    <vt:lpwstr>Microsoft Azure Information Protection</vt:lpwstr>
  </property>
  <property fmtid="{D5CDD505-2E9C-101B-9397-08002B2CF9AE}" pid="9" name="MSIP_Label_fc24caf1-31f7-40c1-bde0-ca915f0156e3_Extended_MSFT_Method">
    <vt:lpwstr>Automatic</vt:lpwstr>
  </property>
  <property fmtid="{D5CDD505-2E9C-101B-9397-08002B2CF9AE}" pid="10" name="Sensitivity">
    <vt:lpwstr>General</vt:lpwstr>
  </property>
  <property fmtid="{D5CDD505-2E9C-101B-9397-08002B2CF9AE}" pid="11" name="ContentTypeId">
    <vt:lpwstr>0x010100B64870DA5FC2954AA7E45C6CC3626A7F</vt:lpwstr>
  </property>
</Properties>
</file>